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(R5)\00全庁共通\00庶務全般\06広報広聴全般（１）\05ホームページ\02自治会施設等整備事業費補助金交付要綱（交通安全灯）\02パターン②\00様式集\"/>
    </mc:Choice>
  </mc:AlternateContent>
  <xr:revisionPtr revIDLastSave="0" documentId="8_{1C462364-1FD4-4FDA-8EFC-A90CD74B05E5}" xr6:coauthVersionLast="36" xr6:coauthVersionMax="36" xr10:uidLastSave="{00000000-0000-0000-0000-000000000000}"/>
  <bookViews>
    <workbookView xWindow="0" yWindow="0" windowWidth="23040" windowHeight="9108" xr2:uid="{7C73932A-01E7-44F6-9B36-6A8553087F3F}"/>
  </bookViews>
  <sheets>
    <sheet name="様式灯第4号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F20" i="1"/>
  <c r="E20" i="1"/>
  <c r="G20" i="1" s="1"/>
  <c r="H20" i="1" s="1"/>
  <c r="F18" i="1"/>
  <c r="E18" i="1"/>
  <c r="G18" i="1" s="1"/>
  <c r="H18" i="1" s="1"/>
  <c r="F16" i="1"/>
  <c r="E16" i="1"/>
  <c r="G16" i="1" s="1"/>
  <c r="H16" i="1" s="1"/>
  <c r="F14" i="1"/>
  <c r="E14" i="1"/>
  <c r="G14" i="1" s="1"/>
  <c r="H14" i="1" s="1"/>
  <c r="F12" i="1"/>
  <c r="E12" i="1"/>
  <c r="G12" i="1" s="1"/>
  <c r="H12" i="1" s="1"/>
  <c r="F10" i="1"/>
  <c r="E10" i="1"/>
  <c r="G10" i="1" s="1"/>
  <c r="H10" i="1" s="1"/>
  <c r="H22" i="1" s="1"/>
</calcChain>
</file>

<file path=xl/sharedStrings.xml><?xml version="1.0" encoding="utf-8"?>
<sst xmlns="http://schemas.openxmlformats.org/spreadsheetml/2006/main" count="34" uniqueCount="26">
  <si>
    <t>様式　灯第４号  （要綱第８条及び実施要領第７条関係）</t>
    <rPh sb="3" eb="4">
      <t>トウ</t>
    </rPh>
    <rPh sb="10" eb="12">
      <t>ヨウコウ</t>
    </rPh>
    <rPh sb="12" eb="13">
      <t>ダイ</t>
    </rPh>
    <rPh sb="14" eb="15">
      <t>ジョウ</t>
    </rPh>
    <rPh sb="15" eb="16">
      <t>オヨ</t>
    </rPh>
    <rPh sb="17" eb="19">
      <t>ジッシ</t>
    </rPh>
    <rPh sb="19" eb="21">
      <t>ヨウリョウ</t>
    </rPh>
    <phoneticPr fontId="2"/>
  </si>
  <si>
    <t>交通安全灯補助金交付決定額内訳書</t>
    <rPh sb="0" eb="5">
      <t>コウツウアンゼントウ</t>
    </rPh>
    <rPh sb="5" eb="7">
      <t>ホジョ</t>
    </rPh>
    <rPh sb="7" eb="8">
      <t>キン</t>
    </rPh>
    <rPh sb="12" eb="13">
      <t>ガク</t>
    </rPh>
    <rPh sb="13" eb="15">
      <t>ウチワケ</t>
    </rPh>
    <phoneticPr fontId="2"/>
  </si>
  <si>
    <t>工事　　　　　区 分</t>
    <rPh sb="0" eb="2">
      <t>コウジ</t>
    </rPh>
    <rPh sb="7" eb="8">
      <t>ク</t>
    </rPh>
    <rPh sb="9" eb="10">
      <t>フン</t>
    </rPh>
    <phoneticPr fontId="2"/>
  </si>
  <si>
    <t>設置         方 式</t>
    <rPh sb="0" eb="2">
      <t>セッチ</t>
    </rPh>
    <rPh sb="11" eb="12">
      <t>カタ</t>
    </rPh>
    <rPh sb="13" eb="14">
      <t>シキ</t>
    </rPh>
    <phoneticPr fontId="2"/>
  </si>
  <si>
    <t>灯数</t>
    <rPh sb="0" eb="1">
      <t>トウ</t>
    </rPh>
    <rPh sb="1" eb="2">
      <t>スウ</t>
    </rPh>
    <phoneticPr fontId="2"/>
  </si>
  <si>
    <t>１灯当り　　　見積額</t>
    <rPh sb="1" eb="2">
      <t>トウ</t>
    </rPh>
    <rPh sb="2" eb="3">
      <t>アタ</t>
    </rPh>
    <rPh sb="7" eb="9">
      <t>ミツモリ</t>
    </rPh>
    <rPh sb="9" eb="10">
      <t>ガク</t>
    </rPh>
    <phoneticPr fontId="2"/>
  </si>
  <si>
    <r>
      <t>②×1/3</t>
    </r>
    <r>
      <rPr>
        <sz val="10"/>
        <color theme="1"/>
        <rFont val="ＭＳ Ｐ明朝"/>
        <family val="1"/>
        <charset val="128"/>
      </rPr>
      <t>　(千円止)</t>
    </r>
    <rPh sb="7" eb="9">
      <t>センエン</t>
    </rPh>
    <rPh sb="9" eb="10">
      <t>ト</t>
    </rPh>
    <phoneticPr fontId="2"/>
  </si>
  <si>
    <t>限度額</t>
    <rPh sb="0" eb="2">
      <t>ゲンド</t>
    </rPh>
    <rPh sb="2" eb="3">
      <t>ガク</t>
    </rPh>
    <phoneticPr fontId="2"/>
  </si>
  <si>
    <r>
      <t>１灯当り　　申請額</t>
    </r>
    <r>
      <rPr>
        <sz val="10"/>
        <color theme="1"/>
        <rFont val="ＭＳ Ｐ明朝"/>
        <family val="1"/>
        <charset val="128"/>
      </rPr>
      <t>　　　　　(③と④の小さい額)</t>
    </r>
    <rPh sb="1" eb="2">
      <t>トウ</t>
    </rPh>
    <rPh sb="2" eb="3">
      <t>アタ</t>
    </rPh>
    <rPh sb="6" eb="8">
      <t>シンセイ</t>
    </rPh>
    <rPh sb="8" eb="9">
      <t>ガク</t>
    </rPh>
    <rPh sb="19" eb="20">
      <t>チイ</t>
    </rPh>
    <rPh sb="22" eb="23">
      <t>ガク</t>
    </rPh>
    <phoneticPr fontId="2"/>
  </si>
  <si>
    <r>
      <t>交付　　　決定額</t>
    </r>
    <r>
      <rPr>
        <sz val="10"/>
        <color theme="1"/>
        <rFont val="ＭＳ Ｐ明朝"/>
        <family val="1"/>
        <charset val="128"/>
      </rPr>
      <t>　　　(①×⑤)</t>
    </r>
    <rPh sb="0" eb="2">
      <t>コウフ</t>
    </rPh>
    <rPh sb="5" eb="7">
      <t>ケッテイ</t>
    </rPh>
    <rPh sb="7" eb="8">
      <t>ガク</t>
    </rPh>
    <phoneticPr fontId="2"/>
  </si>
  <si>
    <t>備考</t>
    <rPh sb="0" eb="2">
      <t>ビコウ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</si>
  <si>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</si>
  <si>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</si>
  <si>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</si>
  <si>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</si>
  <si>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</si>
  <si>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</si>
  <si>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(灯)</t>
    <rPh sb="1" eb="2">
      <t>トウ</t>
    </rPh>
    <phoneticPr fontId="2"/>
  </si>
  <si>
    <t>(円)</t>
    <rPh sb="1" eb="2">
      <t>エン</t>
    </rPh>
    <phoneticPr fontId="2"/>
  </si>
  <si>
    <t>新設</t>
    <rPh sb="0" eb="2">
      <t>シンセツ</t>
    </rPh>
    <phoneticPr fontId="2"/>
  </si>
  <si>
    <t>添架式</t>
    <rPh sb="0" eb="2">
      <t>テンカ</t>
    </rPh>
    <rPh sb="2" eb="3">
      <t>シキ</t>
    </rPh>
    <phoneticPr fontId="2"/>
  </si>
  <si>
    <t>自立式</t>
    <rPh sb="0" eb="2">
      <t>ジリツ</t>
    </rPh>
    <rPh sb="2" eb="3">
      <t>シキ</t>
    </rPh>
    <phoneticPr fontId="2"/>
  </si>
  <si>
    <t>更新</t>
    <rPh sb="0" eb="2">
      <t>コウシン</t>
    </rPh>
    <phoneticPr fontId="2"/>
  </si>
  <si>
    <t>撤去</t>
    <rPh sb="0" eb="2">
      <t>テッキョ</t>
    </rPh>
    <phoneticPr fontId="2"/>
  </si>
  <si>
    <t>合計</t>
    <rPh sb="0" eb="2">
      <t>ゴウケイ</t>
    </rPh>
    <phoneticPr fontId="2"/>
  </si>
  <si>
    <t>---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</si>
</sst>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FD72-ADF7-425C-8483-7057268C4EE6}">
  <dimension ref="A1:M23"/>
  <sheetViews>
    <sheetView tabSelected="1" workbookViewId="0">
      <selection activeCell="A4" sqref="A4"/>
    </sheetView>
  </sheetViews>
  <sheetFormatPr defaultRowHeight="18" x14ac:dyDescent="0.45"/>
  <cols>
    <col min="1" max="1" width="6.69921875" customWidth="1"/>
    <col min="2" max="2" width="7.69921875" customWidth="1"/>
    <col min="3" max="3" width="5.796875" customWidth="1"/>
    <col min="4" max="8" width="9.19921875" customWidth="1"/>
    <col min="9" max="9" width="13.69921875" customWidth="1"/>
  </cols>
  <sheetData>
    <row r="1" spans="1:13" x14ac:dyDescent="0.45">
      <c r="A1" s="1" t="s">
        <v>0</v>
      </c>
    </row>
    <row r="3" spans="1:13" ht="25.8" customHeight="1" x14ac:dyDescent="0.45">
      <c r="A3" s="2" t="s">
        <v>1</v>
      </c>
      <c r="B3" s="2"/>
      <c r="C3" s="2"/>
      <c r="D3" s="2"/>
      <c r="E3" s="2"/>
      <c r="F3" s="2"/>
      <c r="G3" s="2"/>
      <c r="H3" s="2"/>
      <c r="I3" s="2"/>
    </row>
    <row r="4" spans="1:13" x14ac:dyDescent="0.45">
      <c r="A4" s="1"/>
      <c r="B4" s="1"/>
      <c r="C4" s="1"/>
      <c r="D4" s="1"/>
      <c r="E4" s="1"/>
      <c r="F4" s="1"/>
      <c r="G4" s="1"/>
      <c r="H4" s="1"/>
      <c r="I4" s="1"/>
    </row>
    <row r="5" spans="1:13" x14ac:dyDescent="0.45">
      <c r="A5" s="1"/>
      <c r="B5" s="1"/>
      <c r="C5" s="1"/>
      <c r="D5" s="1"/>
      <c r="E5" s="1"/>
      <c r="F5" s="1"/>
      <c r="G5" s="1"/>
      <c r="H5" s="1"/>
      <c r="I5" s="1"/>
    </row>
    <row r="6" spans="1:13" ht="25.2" customHeight="1" x14ac:dyDescent="0.45">
      <c r="A6" s="3" t="s">
        <v>2</v>
      </c>
      <c r="B6" s="3" t="s">
        <v>3</v>
      </c>
      <c r="C6" s="4" t="s">
        <v>4</v>
      </c>
      <c r="D6" s="3" t="s">
        <v>5</v>
      </c>
      <c r="E6" s="3" t="s">
        <v>6</v>
      </c>
      <c r="F6" s="4" t="s">
        <v>7</v>
      </c>
      <c r="G6" s="3" t="s">
        <v>8</v>
      </c>
      <c r="H6" s="3" t="s">
        <v>9</v>
      </c>
      <c r="I6" s="3" t="s">
        <v>10</v>
      </c>
    </row>
    <row r="7" spans="1:13" ht="34.200000000000003" customHeight="1" x14ac:dyDescent="0.45">
      <c r="A7" s="5"/>
      <c r="B7" s="5"/>
      <c r="C7" s="6"/>
      <c r="D7" s="5"/>
      <c r="E7" s="5"/>
      <c r="F7" s="6"/>
      <c r="G7" s="5"/>
      <c r="H7" s="5"/>
      <c r="I7" s="5"/>
    </row>
    <row r="8" spans="1:13" x14ac:dyDescent="0.45">
      <c r="A8" s="5"/>
      <c r="B8" s="5"/>
      <c r="C8" s="7" t="s">
        <v>11</v>
      </c>
      <c r="D8" s="8" t="s">
        <v>12</v>
      </c>
      <c r="E8" s="7" t="s">
        <v>13</v>
      </c>
      <c r="F8" s="7" t="s">
        <v>14</v>
      </c>
      <c r="G8" s="7" t="s">
        <v>15</v>
      </c>
      <c r="H8" s="7" t="s">
        <v>16</v>
      </c>
      <c r="I8" s="5"/>
      <c r="J8" s="9"/>
      <c r="K8" s="10"/>
      <c r="L8" s="10"/>
      <c r="M8" s="10"/>
    </row>
    <row r="9" spans="1:13" x14ac:dyDescent="0.45">
      <c r="A9" s="11"/>
      <c r="B9" s="11"/>
      <c r="C9" s="7" t="s">
        <v>17</v>
      </c>
      <c r="D9" s="8" t="s">
        <v>18</v>
      </c>
      <c r="E9" s="8" t="s">
        <v>18</v>
      </c>
      <c r="F9" s="8" t="s">
        <v>18</v>
      </c>
      <c r="G9" s="8" t="s">
        <v>18</v>
      </c>
      <c r="H9" s="8" t="s">
        <v>18</v>
      </c>
      <c r="I9" s="11"/>
    </row>
    <row r="10" spans="1:13" x14ac:dyDescent="0.45">
      <c r="A10" s="12" t="s">
        <v>19</v>
      </c>
      <c r="B10" s="4" t="s">
        <v>20</v>
      </c>
      <c r="C10" s="13"/>
      <c r="D10" s="14"/>
      <c r="E10" s="15" t="str">
        <f>IF(D10="","",ROUNDDOWN(D10/3,-3))</f>
        <v/>
      </c>
      <c r="F10" s="15" t="str">
        <f>IF(OR(C10="",D10=""),"",15000)</f>
        <v/>
      </c>
      <c r="G10" s="15" t="str">
        <f>IF(OR(E10=0,E10=""),"",IF(F10&gt;=E10,E10,F10))</f>
        <v/>
      </c>
      <c r="H10" s="15" t="str">
        <f>IF(OR(C10="",G10=""),"",INT(C10*G10))</f>
        <v/>
      </c>
      <c r="I10" s="16"/>
    </row>
    <row r="11" spans="1:13" x14ac:dyDescent="0.45">
      <c r="A11" s="17"/>
      <c r="B11" s="18"/>
      <c r="C11" s="19"/>
      <c r="D11" s="20"/>
      <c r="E11" s="21"/>
      <c r="F11" s="21"/>
      <c r="G11" s="21"/>
      <c r="H11" s="21"/>
      <c r="I11" s="22"/>
    </row>
    <row r="12" spans="1:13" x14ac:dyDescent="0.45">
      <c r="A12" s="17"/>
      <c r="B12" s="4" t="s">
        <v>21</v>
      </c>
      <c r="C12" s="13"/>
      <c r="D12" s="14"/>
      <c r="E12" s="15" t="str">
        <f>IF(D12="","",ROUNDDOWN(D12/3,-3))</f>
        <v/>
      </c>
      <c r="F12" s="15" t="str">
        <f>IF(OR(C12="",D12=""),"",60000)</f>
        <v/>
      </c>
      <c r="G12" s="15" t="str">
        <f>IF(OR(E12=0,E12=""),"",IF(F12&gt;=E12,E12,F12))</f>
        <v/>
      </c>
      <c r="H12" s="15" t="str">
        <f>IF(OR(C12="",G12=""),"",INT(C12*G12))</f>
        <v/>
      </c>
      <c r="I12" s="16"/>
    </row>
    <row r="13" spans="1:13" x14ac:dyDescent="0.45">
      <c r="A13" s="23"/>
      <c r="B13" s="18"/>
      <c r="C13" s="19"/>
      <c r="D13" s="20"/>
      <c r="E13" s="21"/>
      <c r="F13" s="21"/>
      <c r="G13" s="21"/>
      <c r="H13" s="21"/>
      <c r="I13" s="22"/>
    </row>
    <row r="14" spans="1:13" x14ac:dyDescent="0.45">
      <c r="A14" s="4" t="s">
        <v>22</v>
      </c>
      <c r="B14" s="4" t="s">
        <v>20</v>
      </c>
      <c r="C14" s="13"/>
      <c r="D14" s="14"/>
      <c r="E14" s="15" t="str">
        <f>IF(D14="","",ROUNDDOWN(D14/3,-3))</f>
        <v/>
      </c>
      <c r="F14" s="15" t="str">
        <f>IF(OR(C14="",D14=""),"",15000)</f>
        <v/>
      </c>
      <c r="G14" s="15" t="str">
        <f>IF(OR(E14=0,E14=""),"",IF(F14&gt;=E14,E14,F14))</f>
        <v/>
      </c>
      <c r="H14" s="15" t="str">
        <f>IF(OR(C14="",G14=""),"",INT(C14*G14))</f>
        <v/>
      </c>
      <c r="I14" s="16"/>
    </row>
    <row r="15" spans="1:13" x14ac:dyDescent="0.45">
      <c r="A15" s="6"/>
      <c r="B15" s="18"/>
      <c r="C15" s="19"/>
      <c r="D15" s="20"/>
      <c r="E15" s="21"/>
      <c r="F15" s="21"/>
      <c r="G15" s="21"/>
      <c r="H15" s="21"/>
      <c r="I15" s="22"/>
    </row>
    <row r="16" spans="1:13" x14ac:dyDescent="0.45">
      <c r="A16" s="6"/>
      <c r="B16" s="4" t="s">
        <v>21</v>
      </c>
      <c r="C16" s="13"/>
      <c r="D16" s="14"/>
      <c r="E16" s="15" t="str">
        <f>IF(D16="","",ROUNDDOWN(D16/3,-3))</f>
        <v/>
      </c>
      <c r="F16" s="15" t="str">
        <f>IF(OR(C16="",D16=""),"",60000)</f>
        <v/>
      </c>
      <c r="G16" s="15" t="str">
        <f>IF(OR(E16=0,E16=""),"",IF(F16&gt;=E16,E16,F16))</f>
        <v/>
      </c>
      <c r="H16" s="15" t="str">
        <f>IF(OR(C16="",G16=""),"",INT(C16*G16))</f>
        <v/>
      </c>
      <c r="I16" s="24"/>
    </row>
    <row r="17" spans="1:9" x14ac:dyDescent="0.45">
      <c r="A17" s="18"/>
      <c r="B17" s="18"/>
      <c r="C17" s="19"/>
      <c r="D17" s="20"/>
      <c r="E17" s="21"/>
      <c r="F17" s="21"/>
      <c r="G17" s="21"/>
      <c r="H17" s="21"/>
      <c r="I17" s="24"/>
    </row>
    <row r="18" spans="1:9" x14ac:dyDescent="0.45">
      <c r="A18" s="12" t="s">
        <v>23</v>
      </c>
      <c r="B18" s="4" t="s">
        <v>20</v>
      </c>
      <c r="C18" s="13"/>
      <c r="D18" s="14"/>
      <c r="E18" s="15" t="str">
        <f>IF(D18="","",ROUNDDOWN(D18/3,-3))</f>
        <v/>
      </c>
      <c r="F18" s="15" t="str">
        <f>IF(OR(C18="",D18=""),"",5000)</f>
        <v/>
      </c>
      <c r="G18" s="15" t="str">
        <f>IF(OR(E18=0,E18=""),"",IF(F18&gt;=E18,E18,F18))</f>
        <v/>
      </c>
      <c r="H18" s="15" t="str">
        <f>IF(OR(C18="",G18=""),"",INT(C18*G18))</f>
        <v/>
      </c>
      <c r="I18" s="16"/>
    </row>
    <row r="19" spans="1:9" x14ac:dyDescent="0.45">
      <c r="A19" s="17"/>
      <c r="B19" s="18"/>
      <c r="C19" s="19"/>
      <c r="D19" s="20"/>
      <c r="E19" s="21"/>
      <c r="F19" s="21"/>
      <c r="G19" s="21"/>
      <c r="H19" s="21"/>
      <c r="I19" s="22"/>
    </row>
    <row r="20" spans="1:9" x14ac:dyDescent="0.45">
      <c r="A20" s="17"/>
      <c r="B20" s="4" t="s">
        <v>21</v>
      </c>
      <c r="C20" s="13"/>
      <c r="D20" s="14"/>
      <c r="E20" s="15" t="str">
        <f>IF(D20="","",ROUNDDOWN(D20/3,-3))</f>
        <v/>
      </c>
      <c r="F20" s="15" t="str">
        <f>IF(OR(C20="",D20=""),"",35000)</f>
        <v/>
      </c>
      <c r="G20" s="15" t="str">
        <f>IF(OR(E20=0,E20=""),"",IF(F20&gt;=E20,E20,F20))</f>
        <v/>
      </c>
      <c r="H20" s="15" t="str">
        <f>IF(OR(C20="",G20=""),"",INT(C20*G20))</f>
        <v/>
      </c>
      <c r="I20" s="16"/>
    </row>
    <row r="21" spans="1:9" x14ac:dyDescent="0.45">
      <c r="A21" s="23"/>
      <c r="B21" s="18"/>
      <c r="C21" s="19"/>
      <c r="D21" s="20"/>
      <c r="E21" s="21"/>
      <c r="F21" s="21"/>
      <c r="G21" s="21"/>
      <c r="H21" s="21"/>
      <c r="I21" s="22"/>
    </row>
    <row r="22" spans="1:9" x14ac:dyDescent="0.45">
      <c r="A22" s="25" t="s">
        <v>24</v>
      </c>
      <c r="B22" s="26" t="s">
        <v>25</v>
      </c>
      <c r="C22" s="27" t="str">
        <f>IF(COUNT(C10,C12,C14,C16,C18,C20)=0,"",SUM(C10,C12,C14,C16,C18,C20))</f>
        <v/>
      </c>
      <c r="D22" s="28"/>
      <c r="E22" s="29"/>
      <c r="F22" s="29"/>
      <c r="G22" s="30"/>
      <c r="H22" s="31" t="str">
        <f>IF(COUNT(H10,H12,H14,H16,H18,H20)=0,"",SUM(H10,H12,H14,H16,H18,H20))</f>
        <v/>
      </c>
      <c r="I22" s="16"/>
    </row>
    <row r="23" spans="1:9" x14ac:dyDescent="0.45">
      <c r="A23" s="32"/>
      <c r="B23" s="18"/>
      <c r="C23" s="33"/>
      <c r="D23" s="34"/>
      <c r="E23" s="35"/>
      <c r="F23" s="35"/>
      <c r="G23" s="36"/>
      <c r="H23" s="37"/>
      <c r="I23" s="22"/>
    </row>
  </sheetData>
  <mergeCells count="69">
    <mergeCell ref="G22:G23"/>
    <mergeCell ref="H22:H23"/>
    <mergeCell ref="I22:I23"/>
    <mergeCell ref="A22:A23"/>
    <mergeCell ref="B22:B23"/>
    <mergeCell ref="C22:C23"/>
    <mergeCell ref="D22:D23"/>
    <mergeCell ref="E22:E23"/>
    <mergeCell ref="F22:F23"/>
    <mergeCell ref="I18:I19"/>
    <mergeCell ref="B20:B21"/>
    <mergeCell ref="C20:C21"/>
    <mergeCell ref="D20:D21"/>
    <mergeCell ref="E20:E21"/>
    <mergeCell ref="F20:F21"/>
    <mergeCell ref="G20:G21"/>
    <mergeCell ref="H20:H21"/>
    <mergeCell ref="I20:I21"/>
    <mergeCell ref="H16:H17"/>
    <mergeCell ref="A18:A21"/>
    <mergeCell ref="B18:B19"/>
    <mergeCell ref="C18:C19"/>
    <mergeCell ref="D18:D19"/>
    <mergeCell ref="E18:E19"/>
    <mergeCell ref="F18:F19"/>
    <mergeCell ref="G18:G19"/>
    <mergeCell ref="H18:H19"/>
    <mergeCell ref="B16:B17"/>
    <mergeCell ref="C16:C17"/>
    <mergeCell ref="D16:D17"/>
    <mergeCell ref="E16:E17"/>
    <mergeCell ref="F16:F17"/>
    <mergeCell ref="G16:G17"/>
    <mergeCell ref="I12:I13"/>
    <mergeCell ref="A14:A17"/>
    <mergeCell ref="B14:B15"/>
    <mergeCell ref="C14:C15"/>
    <mergeCell ref="D14:D15"/>
    <mergeCell ref="E14:E15"/>
    <mergeCell ref="F14:F15"/>
    <mergeCell ref="G14:G15"/>
    <mergeCell ref="H14:H15"/>
    <mergeCell ref="I14:I15"/>
    <mergeCell ref="G10:G11"/>
    <mergeCell ref="H10:H11"/>
    <mergeCell ref="I10:I11"/>
    <mergeCell ref="B12:B13"/>
    <mergeCell ref="C12:C13"/>
    <mergeCell ref="D12:D13"/>
    <mergeCell ref="E12:E13"/>
    <mergeCell ref="F12:F13"/>
    <mergeCell ref="G12:G13"/>
    <mergeCell ref="H12:H13"/>
    <mergeCell ref="A10:A13"/>
    <mergeCell ref="B10:B11"/>
    <mergeCell ref="C10:C11"/>
    <mergeCell ref="D10:D11"/>
    <mergeCell ref="E10:E11"/>
    <mergeCell ref="F10:F11"/>
    <mergeCell ref="A3:I3"/>
    <mergeCell ref="A6:A9"/>
    <mergeCell ref="B6:B9"/>
    <mergeCell ref="C6:C7"/>
    <mergeCell ref="D6:D7"/>
    <mergeCell ref="E6:E7"/>
    <mergeCell ref="F6:F7"/>
    <mergeCell ref="G6:G7"/>
    <mergeCell ref="H6:H7"/>
    <mergeCell ref="I6:I9"/>
  </mergeCells>
  <phoneticPr fontId="2"/>
  <pageMargins left="0.7" right="0.43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様式灯第4号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nec-setup</cp:lastModifiedBy>
  <dcterms:created xsi:type="dcterms:W3CDTF">2023-07-26T05:03:19Z</dcterms:created>
  <dcterms:modified xsi:type="dcterms:W3CDTF">2023-07-26T05:03:50Z</dcterms:modified>
</cp:coreProperties>
</file>