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m37901\Desktop\"/>
    </mc:Choice>
  </mc:AlternateContent>
  <xr:revisionPtr revIDLastSave="0" documentId="8_{99FB2868-A289-4020-B054-C1B567D1F0C6}" xr6:coauthVersionLast="36" xr6:coauthVersionMax="36" xr10:uidLastSave="{00000000-0000-0000-0000-000000000000}"/>
  <bookViews>
    <workbookView xWindow="0" yWindow="0" windowWidth="23040" windowHeight="9108" activeTab="9" xr2:uid="{3454E739-205D-4C98-AE0A-327C558E25FC}"/>
  </bookViews>
  <sheets>
    <sheet name="沿革・土地" sheetId="2" r:id="rId1"/>
    <sheet name="人口" sheetId="1" r:id="rId2"/>
    <sheet name="産業・経済" sheetId="3" r:id="rId3"/>
    <sheet name="運輸・通信" sheetId="4" r:id="rId4"/>
    <sheet name="ガス・水道" sheetId="5" r:id="rId5"/>
    <sheet name="司法・警察・消防" sheetId="6" r:id="rId6"/>
    <sheet name="教育・文化" sheetId="7" r:id="rId7"/>
    <sheet name="民生・労働" sheetId="8" r:id="rId8"/>
    <sheet name="土木・建設" sheetId="9" r:id="rId9"/>
    <sheet name="行政" sheetId="10" r:id="rId10"/>
    <sheet name="財政" sheetId="11" r:id="rId11"/>
  </sheets>
  <definedNames>
    <definedName name="_xlnm.Print_Area" localSheetId="4">ガス・水道!$A$1:$AJ$53</definedName>
    <definedName name="_xlnm.Print_Area" localSheetId="0">沿革・土地!$A$1:$AJ$281</definedName>
    <definedName name="_xlnm.Print_Area" localSheetId="6">教育・文化!$A$1:$AJ$636</definedName>
    <definedName name="_xlnm.Print_Area" localSheetId="2">産業・経済!$A$1:$AJ$700</definedName>
    <definedName name="_xlnm.Print_Area" localSheetId="1">人口!$A$1:$AJ$682</definedName>
    <definedName name="_xlnm.Print_Area" localSheetId="7">民生・労働!$A$1:$AJ$665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3" l="1"/>
  <c r="P576" i="1" l="1"/>
  <c r="M576" i="1"/>
  <c r="J576" i="1"/>
  <c r="G576" i="1"/>
  <c r="AH573" i="1"/>
  <c r="AE573" i="1"/>
  <c r="AB573" i="1"/>
  <c r="Y573" i="1"/>
  <c r="AH559" i="1"/>
  <c r="AE559" i="1"/>
  <c r="AB559" i="1"/>
  <c r="Y559" i="1"/>
  <c r="P557" i="1"/>
  <c r="M557" i="1"/>
  <c r="J557" i="1"/>
  <c r="G557" i="1"/>
  <c r="AH553" i="1"/>
  <c r="AE553" i="1"/>
  <c r="AB553" i="1"/>
  <c r="Y553" i="1"/>
  <c r="P545" i="1"/>
  <c r="M545" i="1"/>
  <c r="J545" i="1"/>
  <c r="G545" i="1"/>
  <c r="AH543" i="1"/>
  <c r="AE543" i="1"/>
  <c r="AB543" i="1"/>
  <c r="Y543" i="1"/>
  <c r="AH529" i="1"/>
  <c r="AE529" i="1"/>
  <c r="AB529" i="1"/>
  <c r="Y529" i="1"/>
  <c r="AH517" i="1"/>
  <c r="AE517" i="1"/>
  <c r="AB517" i="1"/>
  <c r="Y517" i="1"/>
  <c r="AH489" i="1"/>
  <c r="AE489" i="1"/>
  <c r="AB489" i="1"/>
  <c r="Y489" i="1"/>
  <c r="P475" i="1"/>
  <c r="M475" i="1"/>
  <c r="J475" i="1"/>
  <c r="G475" i="1"/>
  <c r="AH468" i="1"/>
  <c r="AE468" i="1"/>
  <c r="AB468" i="1"/>
  <c r="Y468" i="1"/>
  <c r="P430" i="1"/>
  <c r="M430" i="1"/>
  <c r="J430" i="1"/>
  <c r="G430" i="1"/>
  <c r="AH408" i="1"/>
  <c r="AE408" i="1"/>
  <c r="AB408" i="1"/>
  <c r="Y408" i="1"/>
  <c r="AH397" i="1"/>
  <c r="AE397" i="1"/>
  <c r="AB397" i="1"/>
  <c r="Y397" i="1"/>
  <c r="P371" i="1"/>
  <c r="M371" i="1"/>
  <c r="J371" i="1"/>
  <c r="G371" i="1"/>
  <c r="AH368" i="1"/>
  <c r="AE368" i="1"/>
  <c r="AB368" i="1"/>
  <c r="Y368" i="1"/>
  <c r="P357" i="1"/>
  <c r="M357" i="1"/>
  <c r="J357" i="1"/>
  <c r="G357" i="1"/>
  <c r="AH347" i="1"/>
  <c r="AE347" i="1"/>
  <c r="AB347" i="1"/>
  <c r="Y347" i="1"/>
  <c r="P344" i="1"/>
  <c r="P342" i="1" s="1"/>
  <c r="M344" i="1"/>
  <c r="J344" i="1"/>
  <c r="G344" i="1"/>
  <c r="G342" i="1" s="1"/>
  <c r="M342" i="1"/>
  <c r="J342" i="1"/>
  <c r="AG191" i="1"/>
  <c r="AG190" i="1"/>
  <c r="AG189" i="1"/>
  <c r="AG188" i="1"/>
  <c r="AG187" i="1"/>
  <c r="AC186" i="1"/>
  <c r="AG186" i="1" s="1"/>
  <c r="Z186" i="1"/>
  <c r="W186" i="1"/>
  <c r="T186" i="1"/>
  <c r="Q186" i="1"/>
  <c r="N186" i="1"/>
  <c r="K186" i="1"/>
  <c r="H186" i="1"/>
  <c r="D186" i="1"/>
  <c r="AG185" i="1"/>
  <c r="AG184" i="1"/>
  <c r="AG183" i="1"/>
  <c r="AG182" i="1"/>
  <c r="AG181" i="1"/>
  <c r="AG180" i="1"/>
  <c r="AC179" i="1"/>
  <c r="AG179" i="1" s="1"/>
  <c r="Z179" i="1"/>
  <c r="W179" i="1"/>
  <c r="T179" i="1"/>
  <c r="Q179" i="1"/>
  <c r="N179" i="1"/>
  <c r="K179" i="1"/>
  <c r="H179" i="1"/>
  <c r="D179" i="1"/>
  <c r="AG178" i="1"/>
  <c r="AG177" i="1"/>
  <c r="AG176" i="1"/>
  <c r="AC176" i="1"/>
  <c r="Z176" i="1"/>
  <c r="Z166" i="1" s="1"/>
  <c r="W176" i="1"/>
  <c r="T176" i="1"/>
  <c r="Q176" i="1"/>
  <c r="N176" i="1"/>
  <c r="N166" i="1" s="1"/>
  <c r="K176" i="1"/>
  <c r="H176" i="1"/>
  <c r="D176" i="1"/>
  <c r="AG175" i="1"/>
  <c r="AG174" i="1"/>
  <c r="AG173" i="1"/>
  <c r="AG172" i="1"/>
  <c r="AG171" i="1"/>
  <c r="AG170" i="1"/>
  <c r="AG169" i="1"/>
  <c r="AG168" i="1"/>
  <c r="AG167" i="1"/>
  <c r="AC167" i="1"/>
  <c r="Z167" i="1"/>
  <c r="W167" i="1"/>
  <c r="W166" i="1" s="1"/>
  <c r="T167" i="1"/>
  <c r="Q167" i="1"/>
  <c r="Q166" i="1" s="1"/>
  <c r="N167" i="1"/>
  <c r="K167" i="1"/>
  <c r="H167" i="1"/>
  <c r="H166" i="1" s="1"/>
  <c r="D167" i="1"/>
  <c r="AC166" i="1"/>
  <c r="T166" i="1"/>
  <c r="K166" i="1"/>
  <c r="D166" i="1"/>
  <c r="P129" i="1"/>
  <c r="D129" i="1"/>
  <c r="P128" i="1"/>
  <c r="P124" i="1" s="1"/>
  <c r="D128" i="1"/>
  <c r="P127" i="1"/>
  <c r="D127" i="1"/>
  <c r="P126" i="1"/>
  <c r="D126" i="1"/>
  <c r="AB125" i="1"/>
  <c r="P125" i="1"/>
  <c r="D125" i="1"/>
  <c r="D124" i="1" s="1"/>
  <c r="AB124" i="1"/>
  <c r="V124" i="1"/>
  <c r="S124" i="1"/>
  <c r="J124" i="1"/>
  <c r="G124" i="1"/>
  <c r="AB123" i="1"/>
  <c r="P123" i="1"/>
  <c r="D123" i="1"/>
  <c r="AB122" i="1"/>
  <c r="AB118" i="1" s="1"/>
  <c r="P122" i="1"/>
  <c r="D122" i="1"/>
  <c r="AB121" i="1"/>
  <c r="P121" i="1"/>
  <c r="D121" i="1"/>
  <c r="AB120" i="1"/>
  <c r="P120" i="1"/>
  <c r="D120" i="1"/>
  <c r="AB119" i="1"/>
  <c r="P119" i="1"/>
  <c r="P118" i="1" s="1"/>
  <c r="D119" i="1"/>
  <c r="D118" i="1" s="1"/>
  <c r="AH118" i="1"/>
  <c r="AE118" i="1"/>
  <c r="V118" i="1"/>
  <c r="S118" i="1"/>
  <c r="J118" i="1"/>
  <c r="G118" i="1"/>
  <c r="AB117" i="1"/>
  <c r="P117" i="1"/>
  <c r="D117" i="1"/>
  <c r="AB116" i="1"/>
  <c r="AB112" i="1" s="1"/>
  <c r="P116" i="1"/>
  <c r="D116" i="1"/>
  <c r="AB115" i="1"/>
  <c r="P115" i="1"/>
  <c r="D115" i="1"/>
  <c r="AB114" i="1"/>
  <c r="P114" i="1"/>
  <c r="D114" i="1"/>
  <c r="D112" i="1" s="1"/>
  <c r="AB113" i="1"/>
  <c r="P113" i="1"/>
  <c r="P112" i="1" s="1"/>
  <c r="D113" i="1"/>
  <c r="AH112" i="1"/>
  <c r="AE112" i="1"/>
  <c r="V112" i="1"/>
  <c r="S112" i="1"/>
  <c r="J112" i="1"/>
  <c r="G112" i="1"/>
  <c r="AB111" i="1"/>
  <c r="P111" i="1"/>
  <c r="D111" i="1"/>
  <c r="AB110" i="1"/>
  <c r="AB106" i="1" s="1"/>
  <c r="P110" i="1"/>
  <c r="D110" i="1"/>
  <c r="AB109" i="1"/>
  <c r="P109" i="1"/>
  <c r="D109" i="1"/>
  <c r="AB108" i="1"/>
  <c r="P108" i="1"/>
  <c r="D108" i="1"/>
  <c r="D106" i="1" s="1"/>
  <c r="AB107" i="1"/>
  <c r="P107" i="1"/>
  <c r="P106" i="1" s="1"/>
  <c r="D107" i="1"/>
  <c r="AH106" i="1"/>
  <c r="AE106" i="1"/>
  <c r="V106" i="1"/>
  <c r="S106" i="1"/>
  <c r="J106" i="1"/>
  <c r="G106" i="1"/>
  <c r="AB105" i="1"/>
  <c r="P105" i="1"/>
  <c r="D105" i="1"/>
  <c r="AB104" i="1"/>
  <c r="AB100" i="1" s="1"/>
  <c r="P104" i="1"/>
  <c r="D104" i="1"/>
  <c r="AB103" i="1"/>
  <c r="P103" i="1"/>
  <c r="D103" i="1"/>
  <c r="AB102" i="1"/>
  <c r="P102" i="1"/>
  <c r="D102" i="1"/>
  <c r="D100" i="1" s="1"/>
  <c r="AB101" i="1"/>
  <c r="P101" i="1"/>
  <c r="P100" i="1" s="1"/>
  <c r="D101" i="1"/>
  <c r="AH100" i="1"/>
  <c r="AE100" i="1"/>
  <c r="V100" i="1"/>
  <c r="S100" i="1"/>
  <c r="J100" i="1"/>
  <c r="G100" i="1"/>
  <c r="AB99" i="1"/>
  <c r="P99" i="1"/>
  <c r="D99" i="1"/>
  <c r="AB98" i="1"/>
  <c r="AB94" i="1" s="1"/>
  <c r="P98" i="1"/>
  <c r="D98" i="1"/>
  <c r="AB97" i="1"/>
  <c r="P97" i="1"/>
  <c r="D97" i="1"/>
  <c r="AB96" i="1"/>
  <c r="P96" i="1"/>
  <c r="D96" i="1"/>
  <c r="D94" i="1" s="1"/>
  <c r="AB95" i="1"/>
  <c r="P95" i="1"/>
  <c r="P94" i="1" s="1"/>
  <c r="D95" i="1"/>
  <c r="AH94" i="1"/>
  <c r="AE94" i="1"/>
  <c r="V94" i="1"/>
  <c r="S94" i="1"/>
  <c r="J94" i="1"/>
  <c r="G94" i="1"/>
  <c r="AB93" i="1"/>
  <c r="P93" i="1"/>
  <c r="D93" i="1"/>
  <c r="AB92" i="1"/>
  <c r="AB88" i="1" s="1"/>
  <c r="P92" i="1"/>
  <c r="D92" i="1"/>
  <c r="AB91" i="1"/>
  <c r="P91" i="1"/>
  <c r="D91" i="1"/>
  <c r="AB90" i="1"/>
  <c r="P90" i="1"/>
  <c r="D90" i="1"/>
  <c r="D88" i="1" s="1"/>
  <c r="AB89" i="1"/>
  <c r="P89" i="1"/>
  <c r="P88" i="1" s="1"/>
  <c r="D89" i="1"/>
  <c r="AH88" i="1"/>
  <c r="AE88" i="1"/>
  <c r="V88" i="1"/>
  <c r="S88" i="1"/>
  <c r="AE126" i="1" s="1"/>
  <c r="J88" i="1"/>
  <c r="AH126" i="1" s="1"/>
  <c r="G88" i="1"/>
  <c r="AB126" i="1" l="1"/>
  <c r="P221" i="11" l="1"/>
  <c r="P218" i="11"/>
  <c r="P217" i="11"/>
  <c r="P215" i="11"/>
  <c r="P214" i="11"/>
  <c r="P213" i="11"/>
  <c r="P212" i="11"/>
  <c r="P211" i="11"/>
  <c r="P210" i="11"/>
  <c r="P209" i="11"/>
  <c r="I364" i="7" l="1"/>
  <c r="I362" i="7"/>
  <c r="I360" i="7"/>
  <c r="H354" i="7"/>
  <c r="H352" i="7"/>
  <c r="H35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nec-setup</author>
  </authors>
  <commentList>
    <comment ref="S148" authorId="0" shapeId="0" xr:uid="{4865BFCE-2C4F-4865-9753-CEDB1A09CFBF}">
      <text>
        <r>
          <rPr>
            <b/>
            <sz val="9"/>
            <color indexed="81"/>
            <rFont val="MS P ゴシック"/>
            <family val="3"/>
            <charset val="128"/>
          </rPr>
          <t xml:space="preserve">例年ここに数字を入れているが、統計書では500トン以上かどうかしか記載なし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nec-setup</author>
  </authors>
  <commentList>
    <comment ref="AH465" authorId="0" shapeId="0" xr:uid="{7A2460E1-B2BA-42D9-8ACB-0C9C2DD838BB}">
      <text>
        <r>
          <rPr>
            <b/>
            <sz val="9"/>
            <color indexed="81"/>
            <rFont val="MS P ゴシック"/>
            <family val="3"/>
            <charset val="128"/>
          </rPr>
          <t>総数-(脳血管疾患～結核)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nec-setup</author>
  </authors>
  <commentList>
    <comment ref="C8" authorId="0" shapeId="0" xr:uid="{15082211-E0F0-4875-B49B-3E8FA418AA5B}">
      <text>
        <r>
          <rPr>
            <b/>
            <sz val="9"/>
            <color indexed="81"/>
            <rFont val="MS P ゴシック"/>
            <family val="3"/>
            <charset val="128"/>
          </rPr>
          <t>端数が合わない場合は表示する</t>
        </r>
        <r>
          <rPr>
            <sz val="9"/>
            <color indexed="81"/>
            <rFont val="MS P ゴシック"/>
            <family val="3"/>
            <charset val="128"/>
          </rPr>
          <t xml:space="preserve">
</t>
        </r>
      </text>
    </comment>
    <comment ref="A63" authorId="0" shapeId="0" xr:uid="{881A2762-E7CA-4528-900A-434C203E3EBA}">
      <text>
        <r>
          <rPr>
            <b/>
            <sz val="9"/>
            <color indexed="81"/>
            <rFont val="MS P ゴシック"/>
            <family val="3"/>
            <charset val="128"/>
          </rPr>
          <t>年度→年次に変更</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nec-setup</author>
  </authors>
  <commentList>
    <comment ref="Y220" authorId="0" shapeId="0" xr:uid="{F7090699-ED0A-4176-9076-B9C821E120C5}">
      <text>
        <r>
          <rPr>
            <b/>
            <sz val="9"/>
            <color indexed="81"/>
            <rFont val="MS P ゴシック"/>
            <family val="3"/>
            <charset val="128"/>
          </rPr>
          <t>フォント　11ポイント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nec-setup</author>
  </authors>
  <commentList>
    <comment ref="F206" authorId="0" shapeId="0" xr:uid="{F816650C-C451-4F2C-A358-87A40DB7B8D1}">
      <text>
        <r>
          <rPr>
            <b/>
            <sz val="9"/>
            <color indexed="81"/>
            <rFont val="MS P ゴシック"/>
            <family val="3"/>
            <charset val="128"/>
          </rPr>
          <t>一部非公表の数値があるため、合計は一致しないことがある</t>
        </r>
      </text>
    </comment>
    <comment ref="K206" authorId="0" shapeId="0" xr:uid="{53B0EBF5-195C-47A4-85AB-22504EC26432}">
      <text>
        <r>
          <rPr>
            <b/>
            <sz val="9"/>
            <color indexed="81"/>
            <rFont val="MS P ゴシック"/>
            <family val="3"/>
            <charset val="128"/>
          </rPr>
          <t>一部非公表の数値があるため、合計は一致しないことがある</t>
        </r>
      </text>
    </comment>
    <comment ref="F207" authorId="0" shapeId="0" xr:uid="{09E77301-FB6B-4139-968C-F3752E309938}">
      <text>
        <r>
          <rPr>
            <b/>
            <sz val="9"/>
            <color indexed="81"/>
            <rFont val="MS P ゴシック"/>
            <family val="3"/>
            <charset val="128"/>
          </rPr>
          <t>一部非公表の数値があるため、合計は一致しないことがある</t>
        </r>
      </text>
    </comment>
    <comment ref="K207" authorId="0" shapeId="0" xr:uid="{6291F00B-C7E6-4CE1-A19C-2B311F7DC096}">
      <text>
        <r>
          <rPr>
            <b/>
            <sz val="9"/>
            <color indexed="81"/>
            <rFont val="MS P ゴシック"/>
            <family val="3"/>
            <charset val="128"/>
          </rPr>
          <t>一部非公表の数値があるため、合計は一致しないことがある</t>
        </r>
      </text>
    </comment>
    <comment ref="F208" authorId="0" shapeId="0" xr:uid="{B38A47D1-01FD-47C5-A6AC-8AD7C85B26C1}">
      <text>
        <r>
          <rPr>
            <b/>
            <sz val="9"/>
            <color indexed="81"/>
            <rFont val="MS P ゴシック"/>
            <family val="3"/>
            <charset val="128"/>
          </rPr>
          <t>一部非公表の数値があるため、合計は一致しないことがある</t>
        </r>
      </text>
    </comment>
    <comment ref="K208" authorId="0" shapeId="0" xr:uid="{82010FA4-D675-498F-A390-38D88F8624D3}">
      <text>
        <r>
          <rPr>
            <b/>
            <sz val="9"/>
            <color indexed="81"/>
            <rFont val="MS P ゴシック"/>
            <family val="3"/>
            <charset val="128"/>
          </rPr>
          <t>一部非公表の数値があるため、合計は一致しないことがある</t>
        </r>
      </text>
    </comment>
    <comment ref="S209" authorId="0" shapeId="0" xr:uid="{546245F4-EAF6-4617-BE0D-C58C4FCC526E}">
      <text>
        <r>
          <rPr>
            <b/>
            <sz val="9"/>
            <color indexed="81"/>
            <rFont val="MS P ゴシック"/>
            <family val="3"/>
            <charset val="128"/>
          </rPr>
          <t>舞鶴市税務課から
データもらう</t>
        </r>
        <r>
          <rPr>
            <sz val="9"/>
            <color indexed="81"/>
            <rFont val="MS P ゴシック"/>
            <family val="3"/>
            <charset val="128"/>
          </rPr>
          <t xml:space="preserve">
</t>
        </r>
      </text>
    </comment>
  </commentList>
</comments>
</file>

<file path=xl/sharedStrings.xml><?xml version="1.0" encoding="utf-8"?>
<sst xmlns="http://schemas.openxmlformats.org/spreadsheetml/2006/main" count="7258" uniqueCount="4097">
  <si>
    <t>世帯数</t>
  </si>
  <si>
    <t>総 数</t>
  </si>
  <si>
    <t>男</t>
  </si>
  <si>
    <t>女</t>
  </si>
  <si>
    <t>国勢調査</t>
  </si>
  <si>
    <t>〃</t>
  </si>
  <si>
    <t>　　10年10月 1日</t>
  </si>
  <si>
    <t>　　15年10月 1日</t>
  </si>
  <si>
    <t>　　18年 5月27日</t>
  </si>
  <si>
    <t>推計人口</t>
  </si>
  <si>
    <t>　　20年11月 1日</t>
  </si>
  <si>
    <t>人口調査</t>
  </si>
  <si>
    <t>　　22年10月 1日</t>
  </si>
  <si>
    <t>　　25年10月 1日</t>
  </si>
  <si>
    <t>　　30年10月 1日</t>
  </si>
  <si>
    <t>　　35年10月 1日</t>
  </si>
  <si>
    <t>　　40年10月 1日</t>
  </si>
  <si>
    <t>　　41年10月 1日</t>
  </si>
  <si>
    <t>　　42年10月 1日</t>
  </si>
  <si>
    <t>　　43年10月 1日</t>
  </si>
  <si>
    <t>　　44年10月 1日</t>
  </si>
  <si>
    <t>　　45年10月 1日</t>
  </si>
  <si>
    <t>　　46年10月 1日</t>
  </si>
  <si>
    <t>　　47年10月 1日</t>
  </si>
  <si>
    <t>　　48年10月 1日</t>
  </si>
  <si>
    <t>　　49年10月 1日</t>
  </si>
  <si>
    <t>　　50年10月 1日</t>
  </si>
  <si>
    <t>　　51年10月 1日</t>
  </si>
  <si>
    <t>　　52年10月 1日</t>
  </si>
  <si>
    <t>　　53年10月 1日</t>
  </si>
  <si>
    <t>　　54年10月 1日</t>
  </si>
  <si>
    <t>　　55年10月 1日</t>
  </si>
  <si>
    <t>　　56年10月 1日</t>
  </si>
  <si>
    <t>　　57年10月 1日</t>
  </si>
  <si>
    <t>　　58年10月 1日</t>
  </si>
  <si>
    <t>　　59年10月 1日</t>
  </si>
  <si>
    <t>　　60年10月 1日</t>
  </si>
  <si>
    <t>　　61年10月 1日</t>
  </si>
  <si>
    <t>　  62年10月 1日</t>
  </si>
  <si>
    <t>　　63年10月 1日</t>
  </si>
  <si>
    <t>　　 2年10月 1日</t>
  </si>
  <si>
    <t>　　 3年10月 1日</t>
  </si>
  <si>
    <t>　　 4年10月 1日</t>
  </si>
  <si>
    <t>　　 5年10月 1日</t>
  </si>
  <si>
    <t>　　 6年10月 1日</t>
  </si>
  <si>
    <t>　　 7年10月 1日</t>
  </si>
  <si>
    <t>　　 8年10月 1日</t>
  </si>
  <si>
    <t>　　 9年10月 1日</t>
  </si>
  <si>
    <t>　　11年10月 1日</t>
  </si>
  <si>
    <t>　　12年10月 1日</t>
  </si>
  <si>
    <t>　　13年10月 1日</t>
  </si>
  <si>
    <t>　　14年10月 1日</t>
  </si>
  <si>
    <t>70～74歳</t>
  </si>
  <si>
    <t>75～79歳</t>
  </si>
  <si>
    <t>80～84歳</t>
  </si>
  <si>
    <t>85～89歳</t>
  </si>
  <si>
    <t>55～59歳</t>
  </si>
  <si>
    <t>90～94歳</t>
  </si>
  <si>
    <t>60～64歳</t>
  </si>
  <si>
    <t>95～99歳</t>
  </si>
  <si>
    <t>65～69歳</t>
  </si>
  <si>
    <t>100歳以上</t>
  </si>
  <si>
    <t>平均年齢</t>
  </si>
  <si>
    <t>住宅に住む一般世帯</t>
  </si>
  <si>
    <t>主世帯</t>
  </si>
  <si>
    <t>持ち家</t>
  </si>
  <si>
    <t>公営・都市再生機構・公社の借家</t>
  </si>
  <si>
    <t>民営の借家</t>
  </si>
  <si>
    <t>給与住宅</t>
  </si>
  <si>
    <t>間借り</t>
  </si>
  <si>
    <t>住宅以外に住む一般世帯</t>
  </si>
  <si>
    <t>東大浦</t>
  </si>
  <si>
    <t>西大浦</t>
  </si>
  <si>
    <t>朝来</t>
  </si>
  <si>
    <t>志楽</t>
  </si>
  <si>
    <t>与保呂</t>
  </si>
  <si>
    <t>倉梯</t>
  </si>
  <si>
    <t>祖母谷</t>
  </si>
  <si>
    <t>新舞鶴</t>
  </si>
  <si>
    <t>余部上</t>
  </si>
  <si>
    <t>余部下</t>
  </si>
  <si>
    <t>旧舞鶴</t>
  </si>
  <si>
    <t>余内</t>
  </si>
  <si>
    <t>四所</t>
  </si>
  <si>
    <t>高野</t>
  </si>
  <si>
    <t>中筋</t>
  </si>
  <si>
    <t>池内</t>
  </si>
  <si>
    <t>岡田上</t>
  </si>
  <si>
    <t>岡田中</t>
  </si>
  <si>
    <t>岡田下</t>
  </si>
  <si>
    <t>八雲</t>
  </si>
  <si>
    <t>神崎</t>
  </si>
  <si>
    <t>　　うち農業</t>
  </si>
  <si>
    <t>総数</t>
  </si>
  <si>
    <t>朝来西町府営</t>
  </si>
  <si>
    <t>ｳﾞｨﾗｰｼﾞｭ滝ケ浦</t>
  </si>
  <si>
    <t>朝来八田</t>
  </si>
  <si>
    <t>河辺中</t>
  </si>
  <si>
    <t>西屋</t>
  </si>
  <si>
    <t>室牛</t>
  </si>
  <si>
    <t>河辺由里</t>
  </si>
  <si>
    <t>泉源寺</t>
  </si>
  <si>
    <t>観音寺</t>
  </si>
  <si>
    <t>田中東</t>
  </si>
  <si>
    <t>河辺原</t>
  </si>
  <si>
    <t>安岡</t>
  </si>
  <si>
    <t>栃尾</t>
  </si>
  <si>
    <t>小倉</t>
  </si>
  <si>
    <t>大山</t>
  </si>
  <si>
    <t>鹿原西</t>
  </si>
  <si>
    <t>田井</t>
  </si>
  <si>
    <t>鹿原</t>
  </si>
  <si>
    <t>成生</t>
  </si>
  <si>
    <t>吉坂</t>
  </si>
  <si>
    <t>野原</t>
  </si>
  <si>
    <t>松尾</t>
  </si>
  <si>
    <t>田中西</t>
  </si>
  <si>
    <t>小倉西</t>
  </si>
  <si>
    <t>中田</t>
  </si>
  <si>
    <t>田中中</t>
  </si>
  <si>
    <t>赤野</t>
  </si>
  <si>
    <t>やすらぎ苑</t>
  </si>
  <si>
    <t>多祢寺</t>
  </si>
  <si>
    <t>安岡園</t>
  </si>
  <si>
    <t>平</t>
  </si>
  <si>
    <t>こひつじの苑舞鶴</t>
  </si>
  <si>
    <t>上佐波賀</t>
  </si>
  <si>
    <t>小倉新町</t>
  </si>
  <si>
    <t>下佐波賀</t>
  </si>
  <si>
    <t>安岡新町</t>
  </si>
  <si>
    <t>千歳</t>
  </si>
  <si>
    <t>舞鶴学園</t>
  </si>
  <si>
    <t>大丹生</t>
  </si>
  <si>
    <t>田中団地</t>
  </si>
  <si>
    <t>瀬崎</t>
  </si>
  <si>
    <t>田園町</t>
  </si>
  <si>
    <t>三浜</t>
  </si>
  <si>
    <t>小橋</t>
  </si>
  <si>
    <t>中田下</t>
  </si>
  <si>
    <t>南浜元町</t>
  </si>
  <si>
    <t>片山</t>
  </si>
  <si>
    <t>青葉</t>
  </si>
  <si>
    <t>大波下</t>
  </si>
  <si>
    <t>扶桑</t>
  </si>
  <si>
    <t>大波上</t>
  </si>
  <si>
    <t>北浜中町</t>
  </si>
  <si>
    <t>朝来中</t>
  </si>
  <si>
    <t>東昭和</t>
  </si>
  <si>
    <t>朝来新町</t>
  </si>
  <si>
    <t>西昭和</t>
  </si>
  <si>
    <t>松ヶ森</t>
  </si>
  <si>
    <t>森口</t>
  </si>
  <si>
    <t>吉野</t>
  </si>
  <si>
    <t>敷野</t>
  </si>
  <si>
    <t>白屋</t>
  </si>
  <si>
    <t>川西</t>
  </si>
  <si>
    <t>登尾</t>
  </si>
  <si>
    <t>白鳥団地</t>
  </si>
  <si>
    <t>杉山</t>
  </si>
  <si>
    <t>丸山口</t>
  </si>
  <si>
    <t>笹部</t>
  </si>
  <si>
    <t>丸山中町</t>
  </si>
  <si>
    <t>高専</t>
  </si>
  <si>
    <t>丸山</t>
  </si>
  <si>
    <t>東舞鶴医誠会病院</t>
  </si>
  <si>
    <t>愛宕</t>
  </si>
  <si>
    <t>鶴友寮</t>
  </si>
  <si>
    <t>森日の出</t>
  </si>
  <si>
    <t>朝来西宮</t>
  </si>
  <si>
    <t>日の出団地</t>
  </si>
  <si>
    <t>森宮</t>
  </si>
  <si>
    <t>大森</t>
  </si>
  <si>
    <t>京月</t>
  </si>
  <si>
    <t>森大和</t>
  </si>
  <si>
    <t>京月東</t>
  </si>
  <si>
    <t>緑が丘</t>
  </si>
  <si>
    <t>亀岩</t>
  </si>
  <si>
    <t>丸山西町</t>
  </si>
  <si>
    <t>常桜町</t>
  </si>
  <si>
    <t>井尻東</t>
  </si>
  <si>
    <t>井尻西</t>
  </si>
  <si>
    <t>森三本木</t>
  </si>
  <si>
    <t>矢之助東</t>
  </si>
  <si>
    <t>大田野</t>
  </si>
  <si>
    <t>矢之助西</t>
  </si>
  <si>
    <t>エルドラード三本木</t>
  </si>
  <si>
    <t>溝尻中町</t>
  </si>
  <si>
    <t>片山新町</t>
  </si>
  <si>
    <t>溝尻中町南</t>
  </si>
  <si>
    <t>片山南</t>
  </si>
  <si>
    <t>溝尻</t>
  </si>
  <si>
    <t>元川東</t>
  </si>
  <si>
    <t>堂奥</t>
  </si>
  <si>
    <t>祭掛</t>
  </si>
  <si>
    <t>多門院</t>
  </si>
  <si>
    <t>大迫新町</t>
  </si>
  <si>
    <t>溝尻田口</t>
  </si>
  <si>
    <t>三安団地</t>
  </si>
  <si>
    <t>溝尻新町</t>
  </si>
  <si>
    <t>大迫団地</t>
  </si>
  <si>
    <t>大宮</t>
  </si>
  <si>
    <t>金屋</t>
  </si>
  <si>
    <t>北吸上</t>
  </si>
  <si>
    <t>東幸野</t>
  </si>
  <si>
    <t>出雲</t>
  </si>
  <si>
    <t>芥子谷口</t>
  </si>
  <si>
    <t>北吸中</t>
  </si>
  <si>
    <t>幸野</t>
  </si>
  <si>
    <t>北吸東</t>
  </si>
  <si>
    <t>古川</t>
  </si>
  <si>
    <t>北吸官舎</t>
  </si>
  <si>
    <t>正巳</t>
  </si>
  <si>
    <t>東門東</t>
  </si>
  <si>
    <t>桜木</t>
  </si>
  <si>
    <t>東門西</t>
  </si>
  <si>
    <t>元川新町</t>
  </si>
  <si>
    <t>三宅</t>
  </si>
  <si>
    <t>元川中町</t>
  </si>
  <si>
    <t>ﾕﾆﾊﾞｰｻﾙ三宅寮</t>
  </si>
  <si>
    <t>元川本町</t>
  </si>
  <si>
    <t>関西電力寮東</t>
  </si>
  <si>
    <t>明富下</t>
  </si>
  <si>
    <t>白糸西</t>
  </si>
  <si>
    <t>上明富</t>
  </si>
  <si>
    <t>白糸中</t>
  </si>
  <si>
    <t>竹道</t>
  </si>
  <si>
    <t>白糸東</t>
  </si>
  <si>
    <t>御幸</t>
  </si>
  <si>
    <t>白糸大門</t>
  </si>
  <si>
    <t>医療センター</t>
  </si>
  <si>
    <t>大門西</t>
  </si>
  <si>
    <t>サンケイ団地</t>
  </si>
  <si>
    <t>中浜一</t>
  </si>
  <si>
    <t>芥子谷団地</t>
  </si>
  <si>
    <t>中浜二</t>
  </si>
  <si>
    <t>八反田南</t>
  </si>
  <si>
    <t>中浜三</t>
  </si>
  <si>
    <t>八反田北</t>
  </si>
  <si>
    <t>中浜四</t>
  </si>
  <si>
    <t>行永桜通り</t>
  </si>
  <si>
    <t>中浜五</t>
  </si>
  <si>
    <t>西敷島</t>
  </si>
  <si>
    <t>中敷島</t>
  </si>
  <si>
    <t>常府営</t>
  </si>
  <si>
    <t>敷島</t>
  </si>
  <si>
    <t>常口</t>
  </si>
  <si>
    <t>東敷島</t>
  </si>
  <si>
    <t>常</t>
  </si>
  <si>
    <t>三条上</t>
  </si>
  <si>
    <t>木ノ下</t>
  </si>
  <si>
    <t>三条下</t>
  </si>
  <si>
    <t>西浜北</t>
  </si>
  <si>
    <t>本町３丁目</t>
  </si>
  <si>
    <t>西浜南</t>
  </si>
  <si>
    <t>本町４丁目</t>
  </si>
  <si>
    <t>三笠</t>
  </si>
  <si>
    <t>本町５丁目</t>
  </si>
  <si>
    <t>桃山</t>
  </si>
  <si>
    <t>奥母</t>
  </si>
  <si>
    <t>元浜西</t>
  </si>
  <si>
    <t>花木</t>
  </si>
  <si>
    <t>元浜</t>
  </si>
  <si>
    <t>東元町</t>
  </si>
  <si>
    <t>浜</t>
  </si>
  <si>
    <t>西元町１丁目</t>
  </si>
  <si>
    <t>東浜</t>
  </si>
  <si>
    <t>西元町２丁目</t>
  </si>
  <si>
    <t>双葉寮</t>
  </si>
  <si>
    <t>西門一丁目</t>
  </si>
  <si>
    <t>共済病院</t>
  </si>
  <si>
    <t>西門二丁目</t>
  </si>
  <si>
    <t>クレインズタワー</t>
  </si>
  <si>
    <t>旭東</t>
  </si>
  <si>
    <t>ポレスター東</t>
  </si>
  <si>
    <t>旭西</t>
  </si>
  <si>
    <t>西浮島</t>
  </si>
  <si>
    <t>旭南</t>
  </si>
  <si>
    <t>宮浮島</t>
  </si>
  <si>
    <t>若葉</t>
  </si>
  <si>
    <t>南浮島</t>
  </si>
  <si>
    <t>橘</t>
  </si>
  <si>
    <t>中浮島</t>
  </si>
  <si>
    <t>双葉</t>
  </si>
  <si>
    <t>北浮島</t>
  </si>
  <si>
    <t>栄</t>
  </si>
  <si>
    <t>東浮島</t>
  </si>
  <si>
    <t>荒田</t>
  </si>
  <si>
    <t>市場西</t>
  </si>
  <si>
    <t>白浜台</t>
  </si>
  <si>
    <t>市場東</t>
  </si>
  <si>
    <t>長浜</t>
  </si>
  <si>
    <t>十月会</t>
  </si>
  <si>
    <t>加津良</t>
  </si>
  <si>
    <t>公明会</t>
  </si>
  <si>
    <t>和田</t>
  </si>
  <si>
    <t>市場上</t>
  </si>
  <si>
    <t>保安学校</t>
  </si>
  <si>
    <t>竜宮</t>
  </si>
  <si>
    <t>海上自衛隊</t>
  </si>
  <si>
    <t>松ヶ崎</t>
  </si>
  <si>
    <t>舞鶴航空基地隊舎</t>
  </si>
  <si>
    <t>愛宕中町</t>
  </si>
  <si>
    <t>余部合同宿舎</t>
  </si>
  <si>
    <t>高屋</t>
  </si>
  <si>
    <t>中舞鶴宿舎</t>
  </si>
  <si>
    <t>上垣</t>
  </si>
  <si>
    <t>愛宕新</t>
  </si>
  <si>
    <t>月ヶ浦</t>
  </si>
  <si>
    <t>西吉原第一</t>
  </si>
  <si>
    <t>府営住宅市場団地</t>
  </si>
  <si>
    <t>西吉原第二</t>
  </si>
  <si>
    <t>市場青葉台</t>
  </si>
  <si>
    <t>西吉原第三</t>
  </si>
  <si>
    <t>泉源寺新町</t>
  </si>
  <si>
    <t>東吉原第一</t>
  </si>
  <si>
    <t>博愛苑</t>
  </si>
  <si>
    <t>東吉原第二</t>
  </si>
  <si>
    <t>東吉原第三</t>
  </si>
  <si>
    <t>中舞鶴</t>
  </si>
  <si>
    <t>東吉原第四</t>
  </si>
  <si>
    <t>上若宮</t>
  </si>
  <si>
    <t>魚屋</t>
  </si>
  <si>
    <t>道芝</t>
  </si>
  <si>
    <t>魚屋住吉</t>
  </si>
  <si>
    <t>上九丁目</t>
  </si>
  <si>
    <t>魚屋大森</t>
  </si>
  <si>
    <t>東若宮</t>
  </si>
  <si>
    <t>大森海岸</t>
  </si>
  <si>
    <t>西若宮</t>
  </si>
  <si>
    <t>大内</t>
  </si>
  <si>
    <t>中若宮</t>
  </si>
  <si>
    <t>大内南</t>
  </si>
  <si>
    <t>榎川上</t>
  </si>
  <si>
    <t>南田辺</t>
  </si>
  <si>
    <t>榎川下</t>
  </si>
  <si>
    <t>東田辺</t>
  </si>
  <si>
    <t>二の丸</t>
  </si>
  <si>
    <t>北田辺</t>
  </si>
  <si>
    <t>倉谷</t>
  </si>
  <si>
    <t>三の丸</t>
  </si>
  <si>
    <t>倉谷東</t>
  </si>
  <si>
    <t>築地</t>
  </si>
  <si>
    <t>城東</t>
  </si>
  <si>
    <t>相生</t>
  </si>
  <si>
    <t>福来西</t>
  </si>
  <si>
    <t>本</t>
  </si>
  <si>
    <t>福来団地</t>
  </si>
  <si>
    <t>職人</t>
  </si>
  <si>
    <t>中の脇</t>
  </si>
  <si>
    <t>丹波</t>
  </si>
  <si>
    <t>寿荘</t>
  </si>
  <si>
    <t>平野屋</t>
  </si>
  <si>
    <t>天台</t>
  </si>
  <si>
    <t>竹屋</t>
  </si>
  <si>
    <t>清道</t>
  </si>
  <si>
    <t>大内野</t>
  </si>
  <si>
    <t>上安</t>
  </si>
  <si>
    <t>向ノ丁</t>
  </si>
  <si>
    <t>南上安</t>
  </si>
  <si>
    <t>クレインズコート</t>
  </si>
  <si>
    <t>倉谷西</t>
  </si>
  <si>
    <t>寺内</t>
  </si>
  <si>
    <t>職能短大</t>
  </si>
  <si>
    <t>松陰</t>
  </si>
  <si>
    <t>上安久</t>
  </si>
  <si>
    <t>島崎</t>
  </si>
  <si>
    <t>福来東</t>
  </si>
  <si>
    <t>港</t>
  </si>
  <si>
    <t>下安久</t>
  </si>
  <si>
    <t>宮津口</t>
  </si>
  <si>
    <t>匂崎</t>
  </si>
  <si>
    <t>西</t>
  </si>
  <si>
    <t>清美が丘</t>
  </si>
  <si>
    <t>新</t>
  </si>
  <si>
    <t>福来問屋町</t>
  </si>
  <si>
    <t>堀上</t>
  </si>
  <si>
    <t>昭和台</t>
  </si>
  <si>
    <t>紺屋</t>
  </si>
  <si>
    <t>天台団地</t>
  </si>
  <si>
    <t>引土新</t>
  </si>
  <si>
    <t>上安東町</t>
  </si>
  <si>
    <t>朝代</t>
  </si>
  <si>
    <t>高迫団地</t>
  </si>
  <si>
    <t>京口</t>
  </si>
  <si>
    <t>安寿苑</t>
  </si>
  <si>
    <t>舞引土</t>
  </si>
  <si>
    <t>福来中</t>
  </si>
  <si>
    <t>真名井</t>
  </si>
  <si>
    <t>清道新町</t>
  </si>
  <si>
    <t>円満寺</t>
  </si>
  <si>
    <t>八幡</t>
  </si>
  <si>
    <t>愛宕前</t>
  </si>
  <si>
    <t>上福井</t>
  </si>
  <si>
    <t>宮前</t>
  </si>
  <si>
    <t>下福井</t>
  </si>
  <si>
    <t>駅前</t>
  </si>
  <si>
    <t>星和</t>
  </si>
  <si>
    <t>京橋</t>
  </si>
  <si>
    <t>建部</t>
  </si>
  <si>
    <t>折原</t>
  </si>
  <si>
    <t>喜多</t>
  </si>
  <si>
    <t>ポレスター西</t>
  </si>
  <si>
    <t>大君</t>
  </si>
  <si>
    <t>駅東</t>
  </si>
  <si>
    <t>吉田</t>
  </si>
  <si>
    <t>新生</t>
  </si>
  <si>
    <t>青井</t>
  </si>
  <si>
    <t>伊佐津北</t>
  </si>
  <si>
    <t>白杉</t>
  </si>
  <si>
    <t>深田</t>
  </si>
  <si>
    <t>大野辺</t>
  </si>
  <si>
    <t>関西電力寮西</t>
  </si>
  <si>
    <t>建青</t>
  </si>
  <si>
    <t>寿</t>
  </si>
  <si>
    <t>伊佐津団地</t>
  </si>
  <si>
    <t>高野由里</t>
  </si>
  <si>
    <t>女布</t>
  </si>
  <si>
    <t>野村寺</t>
  </si>
  <si>
    <t>小俣</t>
  </si>
  <si>
    <t>城屋</t>
  </si>
  <si>
    <t>大俣</t>
  </si>
  <si>
    <t>高野台</t>
  </si>
  <si>
    <t>滝ヶ宇呂</t>
  </si>
  <si>
    <t>女布新町</t>
  </si>
  <si>
    <t>ﾗｲﾌ･ｽﾃｰｼﾞ舞夢</t>
  </si>
  <si>
    <t>女布中新町</t>
  </si>
  <si>
    <t>女布北町</t>
  </si>
  <si>
    <t>長谷</t>
  </si>
  <si>
    <t>上漆原</t>
  </si>
  <si>
    <t>今田</t>
  </si>
  <si>
    <t>下漆原</t>
  </si>
  <si>
    <t>堀</t>
  </si>
  <si>
    <t>下見谷</t>
  </si>
  <si>
    <t>池ノ内下</t>
  </si>
  <si>
    <t>河原</t>
  </si>
  <si>
    <t>布敷</t>
  </si>
  <si>
    <t>西方寺</t>
  </si>
  <si>
    <t>別所</t>
  </si>
  <si>
    <t>富室</t>
  </si>
  <si>
    <t>上根</t>
  </si>
  <si>
    <t>岡田由里</t>
  </si>
  <si>
    <t>寺田</t>
  </si>
  <si>
    <t>白滝</t>
  </si>
  <si>
    <t>岸谷</t>
  </si>
  <si>
    <t>久田美</t>
  </si>
  <si>
    <t>グレイスヴィル</t>
  </si>
  <si>
    <t>真壁</t>
  </si>
  <si>
    <t>志高</t>
  </si>
  <si>
    <t>大川</t>
  </si>
  <si>
    <t>真倉</t>
  </si>
  <si>
    <t>十倉</t>
  </si>
  <si>
    <t>京田</t>
  </si>
  <si>
    <t>和江</t>
  </si>
  <si>
    <t>城南</t>
  </si>
  <si>
    <t>丸田東</t>
  </si>
  <si>
    <t>万願寺</t>
  </si>
  <si>
    <t>丸田西</t>
  </si>
  <si>
    <t>七日市</t>
  </si>
  <si>
    <t>八田</t>
  </si>
  <si>
    <t>公文名</t>
  </si>
  <si>
    <t>八戸地</t>
  </si>
  <si>
    <t>中引土</t>
  </si>
  <si>
    <t>三日市</t>
  </si>
  <si>
    <t>伊佐津</t>
  </si>
  <si>
    <t>上東</t>
  </si>
  <si>
    <t>東引土</t>
  </si>
  <si>
    <t>下東</t>
  </si>
  <si>
    <t>京田団地</t>
  </si>
  <si>
    <t>中山</t>
  </si>
  <si>
    <t>伊佐津川荘苑</t>
  </si>
  <si>
    <t>水間</t>
  </si>
  <si>
    <t>菖蒲台</t>
  </si>
  <si>
    <t>水間下</t>
  </si>
  <si>
    <t>エクセレント伊佐津</t>
  </si>
  <si>
    <t>みずなぎ学園丸田</t>
  </si>
  <si>
    <t>京田新町</t>
  </si>
  <si>
    <t>ﾛｲﾔﾙｺｰﾄ伊佐津</t>
  </si>
  <si>
    <t>西舞鶴合同宿舎</t>
  </si>
  <si>
    <t>蒲江</t>
  </si>
  <si>
    <t>油江</t>
  </si>
  <si>
    <t>東神崎</t>
  </si>
  <si>
    <t>上村</t>
  </si>
  <si>
    <t>西神崎</t>
  </si>
  <si>
    <t>宇谷</t>
  </si>
  <si>
    <t>小原</t>
  </si>
  <si>
    <t>桑飼下</t>
  </si>
  <si>
    <t>地頭</t>
  </si>
  <si>
    <t>外国人住民人口</t>
  </si>
  <si>
    <t>年次</t>
  </si>
  <si>
    <t>朝鮮･韓国</t>
  </si>
  <si>
    <t>フィリピン</t>
  </si>
  <si>
    <t>中国</t>
  </si>
  <si>
    <t>ロシア</t>
  </si>
  <si>
    <t>米国</t>
  </si>
  <si>
    <t>ブラジル</t>
  </si>
  <si>
    <t>パキスタン</t>
  </si>
  <si>
    <t>その他</t>
  </si>
  <si>
    <t>(注)</t>
  </si>
  <si>
    <t>資料　市市民課</t>
  </si>
  <si>
    <t>人口動態</t>
  </si>
  <si>
    <t>都道府県男女別転入転出者数</t>
  </si>
  <si>
    <t>北海道</t>
  </si>
  <si>
    <t>秋田県</t>
  </si>
  <si>
    <t>都道府県</t>
  </si>
  <si>
    <t>転入</t>
  </si>
  <si>
    <t>転出</t>
  </si>
  <si>
    <t>転入超過数</t>
  </si>
  <si>
    <t>構成比</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</si>
  <si>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</si>
  <si>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</si>
  <si>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</si>
  <si>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</si>
  <si>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</si>
  <si>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</si>
  <si>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</si>
  <si>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</si>
  <si>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</si>
  <si>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</si>
  <si>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</si>
  <si>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</si>
  <si>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</si>
  <si>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</si>
  <si>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</si>
  <si>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</si>
  <si>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</si>
  <si>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</si>
  <si>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</si>
  <si>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</si>
  <si>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</si>
  <si>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</si>
  <si>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</si>
  <si>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</si>
  <si>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</si>
  <si>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</si>
  <si>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</si>
  <si>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</si>
  <si>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</si>
  <si>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</si>
  <si>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</si>
  <si>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</si>
  <si>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</si>
  <si>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</si>
  <si>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</si>
  <si>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</si>
  <si>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</si>
  <si>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</si>
  <si>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人口</t>
  </si>
  <si>
    <t>-</t>
  </si>
  <si>
    <t>人口及び世帯数の推移</t>
  </si>
  <si>
    <t>調査年月日</t>
  </si>
  <si>
    <t>性比
(女=100)</t>
  </si>
  <si>
    <t>1世帯
当たり人口</t>
  </si>
  <si>
    <t>人口密度
(1k㎡当たり)</t>
  </si>
  <si>
    <t>摘要</t>
  </si>
  <si>
    <t>大正14年10月 1日</t>
  </si>
  <si>
    <t>昭和 5年10月 1日</t>
  </si>
  <si>
    <t>平成元年10月 1日</t>
  </si>
  <si>
    <t>人口及び世帯数の推移（つづき）</t>
  </si>
  <si>
    <t>　　16年10月 1日</t>
  </si>
  <si>
    <t>　　17年10月 1日</t>
  </si>
  <si>
    <t>　　18年10月 1日</t>
  </si>
  <si>
    <t>　　19年10月 1日</t>
  </si>
  <si>
    <t>　　20年10月 1日</t>
  </si>
  <si>
    <t>　　21年10月 1日</t>
  </si>
  <si>
    <t>　　23年10月 1日</t>
  </si>
  <si>
    <t>　　24年10月 1日</t>
  </si>
  <si>
    <t>　　26年10月 1日</t>
  </si>
  <si>
    <t>　　27年10月 1日</t>
  </si>
  <si>
    <t>　　28年10月 1日</t>
  </si>
  <si>
    <t>　　29年10月 1日</t>
  </si>
  <si>
    <t>昭和30年以前は、加佐町編入前の市域の推移である。</t>
  </si>
  <si>
    <t>資料　市総務課</t>
  </si>
  <si>
    <t>年齢（各歳）男女別人口</t>
  </si>
  <si>
    <t>（平成27年10月1日現在）</t>
  </si>
  <si>
    <t>（単位＝人）</t>
  </si>
  <si>
    <t>年齢</t>
  </si>
  <si>
    <t>0～4歳</t>
  </si>
  <si>
    <t>35～39歳</t>
  </si>
  <si>
    <t>5～9歳</t>
  </si>
  <si>
    <t>40～44歳</t>
  </si>
  <si>
    <t>10～14歳</t>
  </si>
  <si>
    <t>45～49歳</t>
  </si>
  <si>
    <t>15～19歳</t>
  </si>
  <si>
    <t>50～54歳</t>
  </si>
  <si>
    <t>20～24歳</t>
  </si>
  <si>
    <t>25～29歳</t>
  </si>
  <si>
    <t>30～34歳</t>
  </si>
  <si>
    <t>年齢不詳</t>
  </si>
  <si>
    <t>資料　国勢調査</t>
  </si>
  <si>
    <t>人口集中地区（D.I.D）の状況</t>
  </si>
  <si>
    <t>（各年10月1日現在）</t>
  </si>
  <si>
    <t>面積
(k㎡)</t>
  </si>
  <si>
    <t>人口
(人)</t>
  </si>
  <si>
    <t>人口密度
(人/k㎡)</t>
  </si>
  <si>
    <t>総数に占める割合(%)</t>
  </si>
  <si>
    <t>面積</t>
  </si>
  <si>
    <t>「D.I.D」とは、統計上の地域単位で「人口集中地区」といい、設定の基準は、国勢調査調査区のうち人口密度の高い調査区（4,000人/k㎡以上）が市区町村内で互いに隣接して、人口5,000人以上の地域を構成する場合、この地域を「人口集中地区」とした。</t>
  </si>
  <si>
    <t>住居の種類及び住宅の所有の関係</t>
  </si>
  <si>
    <t>（単位＝世帯、人）</t>
  </si>
  <si>
    <t>一般世帯数</t>
  </si>
  <si>
    <t>一般世帯人員</t>
  </si>
  <si>
    <t>一世帯当たり人員</t>
  </si>
  <si>
    <t>住居の種類「不詳」</t>
  </si>
  <si>
    <t>一般世帯の世帯人員別世帯数</t>
  </si>
  <si>
    <t>地域</t>
  </si>
  <si>
    <t>世帯数総数</t>
  </si>
  <si>
    <t>世帯人員が</t>
  </si>
  <si>
    <t>世帯人員</t>
  </si>
  <si>
    <t>1世帯当たり
人員</t>
  </si>
  <si>
    <t>1人</t>
  </si>
  <si>
    <t>2人</t>
  </si>
  <si>
    <t>3人</t>
  </si>
  <si>
    <t>4人</t>
  </si>
  <si>
    <t>5人</t>
  </si>
  <si>
    <t>6人</t>
  </si>
  <si>
    <t>7人以上</t>
  </si>
  <si>
    <t>東地区</t>
  </si>
  <si>
    <t>中地区</t>
  </si>
  <si>
    <t>西地区</t>
  </si>
  <si>
    <t>加佐地区</t>
  </si>
  <si>
    <t>労働力状態及び年齢別15歳以上人口</t>
  </si>
  <si>
    <t>労働力人口</t>
  </si>
  <si>
    <t>非労働力人口</t>
  </si>
  <si>
    <t>不詳</t>
  </si>
  <si>
    <t>就業者</t>
  </si>
  <si>
    <t>完全失業者</t>
  </si>
  <si>
    <t>15～64歳</t>
  </si>
  <si>
    <t>65歳以上</t>
  </si>
  <si>
    <t>産業（大分類）及び年齢別15歳以上就業者数</t>
  </si>
  <si>
    <t>年次、産業（大分類）</t>
  </si>
  <si>
    <t>20～29歳</t>
  </si>
  <si>
    <t>30～39歳</t>
  </si>
  <si>
    <t>40～49歳</t>
  </si>
  <si>
    <t>50～59歳</t>
  </si>
  <si>
    <t>第1次産業</t>
  </si>
  <si>
    <t>農業，林業</t>
  </si>
  <si>
    <t>漁業</t>
  </si>
  <si>
    <t>第2次産業</t>
  </si>
  <si>
    <t>鉱業，採石業，砂利採取業</t>
  </si>
  <si>
    <t>建設業</t>
  </si>
  <si>
    <t>製造業</t>
  </si>
  <si>
    <t>第3次産業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</si>
  <si>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</si>
  <si>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</si>
  <si>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</si>
  <si>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</si>
  <si>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</si>
  <si>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</si>
  <si>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</si>
  <si>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</si>
  <si>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</si>
  <si>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</si>
  <si>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</si>
  <si>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</si>
  <si>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</si>
  <si>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公務</t>
  </si>
  <si>
    <t>分類不能の産業</t>
  </si>
  <si>
    <t>産業（大分類）及び従業上の地位別15歳以上就業者数</t>
  </si>
  <si>
    <t>産業（大分類）</t>
  </si>
  <si>
    <t>総数(1)</t>
  </si>
  <si>
    <t>雇用者</t>
  </si>
  <si>
    <t>役員</t>
  </si>
  <si>
    <t>雇人の
ある業主</t>
  </si>
  <si>
    <t>雇人の
ない業主</t>
  </si>
  <si>
    <t>家族
従業者</t>
  </si>
  <si>
    <t>家庭
内職者</t>
  </si>
  <si>
    <t>正規の職員・従業員</t>
  </si>
  <si>
    <t>労働者派遣事業所の派遣社員</t>
  </si>
  <si>
    <t>パート・アルバイト・その他</t>
  </si>
  <si>
    <t>電気･ガス･熱供給･水道業</t>
  </si>
  <si>
    <t>学術研究，専門･技術ｻｰﾋﾞｽ業</t>
  </si>
  <si>
    <t>(1)従業上の地位「不詳」を含む。</t>
  </si>
  <si>
    <t>常住地による産業（大分類）別15歳以上就業者数</t>
  </si>
  <si>
    <t>自宅で従業</t>
  </si>
  <si>
    <t>自宅外の市内
で従業</t>
  </si>
  <si>
    <t>府内他市区町村
で従業</t>
  </si>
  <si>
    <t>他県で従業</t>
  </si>
  <si>
    <t>学術研究，専門･技術サービス業</t>
  </si>
  <si>
    <t>(1)従業地「不詳」を含む。</t>
  </si>
  <si>
    <t>昼間人口</t>
  </si>
  <si>
    <t>その1　従業地・通学地による人口</t>
  </si>
  <si>
    <t>常住地による人口
（夜間人口）(a)</t>
  </si>
  <si>
    <t>流出入人口</t>
  </si>
  <si>
    <t>従業地による人口
（昼間人口）(b)</t>
  </si>
  <si>
    <t>昼夜間人口比率
(b)/(a)*100</t>
  </si>
  <si>
    <t>流入</t>
  </si>
  <si>
    <t>流出</t>
  </si>
  <si>
    <t>差引増減</t>
  </si>
  <si>
    <t>その2　市区町村別流出入人口</t>
  </si>
  <si>
    <t>市区町村</t>
  </si>
  <si>
    <t>17年</t>
  </si>
  <si>
    <t>22年</t>
  </si>
  <si>
    <t>27年</t>
  </si>
  <si>
    <t>15歳以上</t>
  </si>
  <si>
    <t>京都市</t>
  </si>
  <si>
    <t>福知山市</t>
  </si>
  <si>
    <t>大江町</t>
  </si>
  <si>
    <t>綾部市</t>
  </si>
  <si>
    <t>宮津市</t>
  </si>
  <si>
    <t>野田川町</t>
  </si>
  <si>
    <t>与謝野町</t>
  </si>
  <si>
    <t>小浜市</t>
  </si>
  <si>
    <t>高浜町</t>
  </si>
  <si>
    <t>大飯町</t>
  </si>
  <si>
    <t>おおい町</t>
  </si>
  <si>
    <t>15歳未満</t>
  </si>
  <si>
    <t>自治会別世帯数及び男女別人口（外国人含む）</t>
  </si>
  <si>
    <t>自治会名</t>
  </si>
  <si>
    <t>人口総数</t>
  </si>
  <si>
    <t>自治会別世帯数及び男女別人口（外国人含む）（つづき）</t>
  </si>
  <si>
    <t>ﾌﾗﾜｰﾀｳﾝ伊佐津</t>
  </si>
  <si>
    <t>伊佐津団地西</t>
  </si>
  <si>
    <t>資料　住民基本台帳による</t>
  </si>
  <si>
    <t>（各年3月31日現在）</t>
  </si>
  <si>
    <t>ベトナム</t>
  </si>
  <si>
    <t>住民基本台帳法における外国人住民の人口である。「その他」の内訳は付録4に記載。</t>
  </si>
  <si>
    <t>その1　自然動態</t>
  </si>
  <si>
    <t>出生</t>
  </si>
  <si>
    <t>死亡</t>
  </si>
  <si>
    <t>自然増減</t>
  </si>
  <si>
    <t>元</t>
  </si>
  <si>
    <t>その2　社会動態</t>
  </si>
  <si>
    <t>社会増減</t>
  </si>
  <si>
    <t>その3　婚姻・離婚・死産</t>
  </si>
  <si>
    <t>（単位＝件）</t>
  </si>
  <si>
    <t>婚姻</t>
  </si>
  <si>
    <t>離婚</t>
  </si>
  <si>
    <t>死産</t>
  </si>
  <si>
    <t>資料　市市民課、人口動態統計</t>
  </si>
  <si>
    <t>（令和2年）</t>
  </si>
  <si>
    <t>青森県</t>
  </si>
  <si>
    <t>岩手県</t>
  </si>
  <si>
    <t>宮城県</t>
  </si>
  <si>
    <t>都道府県男女別転入転出者数（つづき）</t>
  </si>
  <si>
    <t>東京都</t>
  </si>
  <si>
    <t>神奈川県</t>
  </si>
  <si>
    <t>京都府</t>
  </si>
  <si>
    <t>大阪府</t>
  </si>
  <si>
    <t>国外</t>
  </si>
  <si>
    <t>不明</t>
  </si>
  <si>
    <t>資料 京都地方気象台</t>
  </si>
  <si>
    <t>2.舞鶴海洋気象台（平成25年3月まで）及び舞鶴特別地域気象観測所（平成25年4月から）における観測記録。</t>
  </si>
  <si>
    <t>1.日降水量100mm以上及び特に大きな被害をもたらした大雨。</t>
  </si>
  <si>
    <t>台風（24号）、由良川中流はん濫注意情報発表、由良川下流はん濫警戒情報発表（情報発表は10月1日）、京都府土砂災害警戒情報発表</t>
  </si>
  <si>
    <t xml:space="preserve"> 9月30日</t>
  </si>
  <si>
    <t>梅雨前線、由良川中流はん濫警戒情報発表、由良川下流はん濫危険情報発表、京都府土砂災害警戒情報発表</t>
  </si>
  <si>
    <t xml:space="preserve"> 7月 7日</t>
  </si>
  <si>
    <t>梅雨前線、由良川中流はん濫注意情報発表</t>
  </si>
  <si>
    <t xml:space="preserve"> 7月 5日</t>
  </si>
  <si>
    <t>30年</t>
  </si>
  <si>
    <t>台風（21号）　由良川中流・下流はん濫危険情報発表、京都府土砂災害警戒情報発表</t>
  </si>
  <si>
    <t>10月22日</t>
  </si>
  <si>
    <t>台風（18号）　京都府土砂災害警戒情報発表</t>
  </si>
  <si>
    <t xml:space="preserve"> 9月17日</t>
  </si>
  <si>
    <t>29年</t>
  </si>
  <si>
    <t>台風（16号）　由良川中流・下流はん濫注意情報発表</t>
  </si>
  <si>
    <t xml:space="preserve"> 9月20日</t>
  </si>
  <si>
    <t>28年</t>
  </si>
  <si>
    <t>前線を伴った低気圧　12月の日降水量の1位を記録（統計期間1974年から）</t>
  </si>
  <si>
    <t>12月11日</t>
  </si>
  <si>
    <t>台風（11号）　7月18日に由良川中流はん濫注意情報発表</t>
  </si>
  <si>
    <t xml:space="preserve"> 7月16日～19日</t>
  </si>
  <si>
    <t>台風（19号）</t>
  </si>
  <si>
    <t>10月13日</t>
  </si>
  <si>
    <t>台風（18号）</t>
  </si>
  <si>
    <t xml:space="preserve"> 10月6日</t>
  </si>
  <si>
    <t>停滞前線、暖気の移流 　8月17日に由良川下流はん濫危険情報を発表</t>
  </si>
  <si>
    <t xml:space="preserve"> 8月16日</t>
  </si>
  <si>
    <t>台風（11号）</t>
  </si>
  <si>
    <t xml:space="preserve"> 8月 9日</t>
  </si>
  <si>
    <t>26年</t>
  </si>
  <si>
    <t>台風（27号）、前線</t>
  </si>
  <si>
    <t>10月25日　</t>
  </si>
  <si>
    <t xml:space="preserve"> 9月16日</t>
  </si>
  <si>
    <t>台風（18号）、前線　京都府、滋賀県、福井県に特別警報を発表</t>
  </si>
  <si>
    <t xml:space="preserve"> 9月15日</t>
  </si>
  <si>
    <t>25年</t>
  </si>
  <si>
    <t>台風（15号）　由良川はん濫注意情報・はん濫警戒情報発表</t>
  </si>
  <si>
    <t xml:space="preserve"> 9月21日</t>
  </si>
  <si>
    <t>台風（2号）　由良川はん濫注意情報・はん濫警戒情報発表、京都府土砂災害警戒情報発表</t>
  </si>
  <si>
    <t xml:space="preserve"> 5月29日</t>
  </si>
  <si>
    <t>23年</t>
  </si>
  <si>
    <t>停滞前線と低気圧の通過</t>
  </si>
  <si>
    <t xml:space="preserve"> 9月 6日</t>
  </si>
  <si>
    <t>18年</t>
  </si>
  <si>
    <t>台風（23号）　日降水量としては2位（統計期間1947年から）</t>
  </si>
  <si>
    <t>10月20日</t>
  </si>
  <si>
    <t>台風（21号）</t>
  </si>
  <si>
    <t xml:space="preserve"> 9月29日</t>
  </si>
  <si>
    <t>16年</t>
  </si>
  <si>
    <t>梅雨前線</t>
  </si>
  <si>
    <t xml:space="preserve"> 6月19日</t>
  </si>
  <si>
    <t>13年</t>
  </si>
  <si>
    <t>低気圧の山陰沿岸沿通過</t>
  </si>
  <si>
    <t xml:space="preserve"> 6月29日</t>
  </si>
  <si>
    <t>11年</t>
  </si>
  <si>
    <t>台風（7号）</t>
  </si>
  <si>
    <t xml:space="preserve"> 9月22日</t>
  </si>
  <si>
    <t>雷雨</t>
  </si>
  <si>
    <t>10年</t>
  </si>
  <si>
    <t>低気圧の接近に伴う秋雨前線の北上及び暖湿気の流入</t>
  </si>
  <si>
    <t xml:space="preserve"> 8月28日</t>
  </si>
  <si>
    <t>梅雨前線の活動の活発化</t>
  </si>
  <si>
    <t xml:space="preserve"> 7月 3日</t>
  </si>
  <si>
    <t>南岸低気圧及び暖気の移流</t>
  </si>
  <si>
    <t xml:space="preserve"> 5月12日</t>
  </si>
  <si>
    <t>7年</t>
  </si>
  <si>
    <t>寒冷前線の通過</t>
  </si>
  <si>
    <t xml:space="preserve"> 9月14日</t>
  </si>
  <si>
    <t>梅雨前線と低気圧の通過</t>
  </si>
  <si>
    <t>5年</t>
  </si>
  <si>
    <t xml:space="preserve"> 9月19日</t>
  </si>
  <si>
    <t>平成 2年</t>
  </si>
  <si>
    <t>台風（13号）</t>
  </si>
  <si>
    <t>63年</t>
  </si>
  <si>
    <t>台風（10号）</t>
  </si>
  <si>
    <t xml:space="preserve"> 9月28日</t>
  </si>
  <si>
    <t>大雨</t>
  </si>
  <si>
    <t xml:space="preserve"> 5月16日</t>
  </si>
  <si>
    <t>58年</t>
  </si>
  <si>
    <t>台風（10号）の通過による強風、大雨と、北風の吹き寄せによる高潮</t>
  </si>
  <si>
    <t xml:space="preserve"> 8月 1日～ 2日</t>
  </si>
  <si>
    <t>57年</t>
  </si>
  <si>
    <t>台風（16号）　府南部通過による大雨</t>
  </si>
  <si>
    <t xml:space="preserve"> 9月30日~10月1日</t>
  </si>
  <si>
    <t>梅雨前線の活発化による大雨</t>
  </si>
  <si>
    <t xml:space="preserve"> 6月27日～30日</t>
  </si>
  <si>
    <t>54年</t>
  </si>
  <si>
    <t>低気圧の東進　由良川流域特に福知山・綾部地方を中心に大雨</t>
  </si>
  <si>
    <t>11月16日～17日</t>
  </si>
  <si>
    <t>低気圧の東進　京都府下中部と由良川上・中流域を中心に大雨</t>
  </si>
  <si>
    <t xml:space="preserve"> 9月28日～30日</t>
  </si>
  <si>
    <t>52年</t>
  </si>
  <si>
    <t>豪雨の原因及び記事</t>
  </si>
  <si>
    <t>降水量</t>
  </si>
  <si>
    <t>記録日</t>
  </si>
  <si>
    <t>（単位＝mm）</t>
  </si>
  <si>
    <t>大きな災害をもたらした大雨記録（つづき）</t>
  </si>
  <si>
    <t>台風（17号）</t>
  </si>
  <si>
    <t xml:space="preserve"> 9月13日</t>
  </si>
  <si>
    <t xml:space="preserve"> 6月10日～11日</t>
  </si>
  <si>
    <t>51年</t>
  </si>
  <si>
    <t>秋雨前線</t>
  </si>
  <si>
    <t xml:space="preserve"> 9月 9日</t>
  </si>
  <si>
    <t>49年</t>
  </si>
  <si>
    <t>48年</t>
  </si>
  <si>
    <t>台風（20号）</t>
  </si>
  <si>
    <t xml:space="preserve"> 9月16日～17日</t>
  </si>
  <si>
    <t>7月豪雨</t>
  </si>
  <si>
    <t xml:space="preserve"> 7月11日</t>
  </si>
  <si>
    <t>47年</t>
  </si>
  <si>
    <t>台風（23号）</t>
  </si>
  <si>
    <t xml:space="preserve"> 8月30日～31日</t>
  </si>
  <si>
    <t>46年</t>
  </si>
  <si>
    <t xml:space="preserve"> 6月15日</t>
  </si>
  <si>
    <t>45年</t>
  </si>
  <si>
    <t>台風（34号）</t>
  </si>
  <si>
    <t>10月27日～28日</t>
  </si>
  <si>
    <t>42年</t>
  </si>
  <si>
    <t xml:space="preserve"> 9月18日</t>
  </si>
  <si>
    <t>41年</t>
  </si>
  <si>
    <t>台風（24号）</t>
  </si>
  <si>
    <t>40年</t>
  </si>
  <si>
    <t xml:space="preserve"> 6月 9日</t>
  </si>
  <si>
    <t>37年</t>
  </si>
  <si>
    <t xml:space="preserve"> 6月28日</t>
  </si>
  <si>
    <t>36年</t>
  </si>
  <si>
    <t>寒冷前線</t>
  </si>
  <si>
    <t>12月17日</t>
  </si>
  <si>
    <t>台風（15号）伊勢湾台風　本市においても気象台開設以来の強風で瞬間最大51.1mを記録する</t>
  </si>
  <si>
    <t xml:space="preserve"> 9月26日</t>
  </si>
  <si>
    <t>34年</t>
  </si>
  <si>
    <t xml:space="preserve"> 7月16日</t>
  </si>
  <si>
    <t>32年</t>
  </si>
  <si>
    <t>台風（14号）</t>
  </si>
  <si>
    <t xml:space="preserve"> 7月29日～31日</t>
  </si>
  <si>
    <t>台風（13号）　舞鶴南東方に集中豪雨、京都府北部及び福井県西部被害多大</t>
  </si>
  <si>
    <t xml:space="preserve"> 9月25日</t>
  </si>
  <si>
    <t>台風　梅雨前線</t>
  </si>
  <si>
    <t xml:space="preserve"> 7月12日</t>
  </si>
  <si>
    <t>台風（2号）</t>
  </si>
  <si>
    <t xml:space="preserve"> 6月23日</t>
  </si>
  <si>
    <t>台風（28号）</t>
  </si>
  <si>
    <t xml:space="preserve"> 9月 3日</t>
  </si>
  <si>
    <t>台風（6号）　保津川上流集中豪雨</t>
  </si>
  <si>
    <t xml:space="preserve"> 7月29日</t>
  </si>
  <si>
    <t>24年</t>
  </si>
  <si>
    <t>台風　奥丹地方特に被害多大</t>
  </si>
  <si>
    <t>10月8日～ 9日</t>
  </si>
  <si>
    <t>20年</t>
  </si>
  <si>
    <t xml:space="preserve"> 7月 1日</t>
  </si>
  <si>
    <t>台風</t>
  </si>
  <si>
    <t xml:space="preserve"> 7月31日</t>
  </si>
  <si>
    <t>昭和 5年</t>
  </si>
  <si>
    <t>14年</t>
  </si>
  <si>
    <t>台風　由良川流域大水害</t>
  </si>
  <si>
    <t xml:space="preserve"> 9月14日～15日</t>
  </si>
  <si>
    <t>12年</t>
  </si>
  <si>
    <t xml:space="preserve"> 7月 4日</t>
  </si>
  <si>
    <t xml:space="preserve"> 9月24日～25日</t>
  </si>
  <si>
    <t xml:space="preserve"> 8月 4日</t>
  </si>
  <si>
    <t>9年</t>
  </si>
  <si>
    <t xml:space="preserve"> 7月27日</t>
  </si>
  <si>
    <t>8年</t>
  </si>
  <si>
    <t>低気圧</t>
  </si>
  <si>
    <t>10月15日</t>
  </si>
  <si>
    <t>寒冷前線に誘発された大雷雨</t>
  </si>
  <si>
    <t xml:space="preserve"> 8月20日</t>
  </si>
  <si>
    <t>熱帯性低気圧</t>
  </si>
  <si>
    <t xml:space="preserve"> 9月22日～23日</t>
  </si>
  <si>
    <t>10月16日</t>
  </si>
  <si>
    <t>2年</t>
  </si>
  <si>
    <t>大正 元年</t>
  </si>
  <si>
    <t xml:space="preserve"> 9月 6日～ 7日</t>
  </si>
  <si>
    <t>43年</t>
  </si>
  <si>
    <t xml:space="preserve"> 8月 7日</t>
  </si>
  <si>
    <t>台風　宮津・舞鶴を中心に稀にみる豪雨、両丹地方各所で被害多大</t>
  </si>
  <si>
    <t xml:space="preserve"> 8月23日～25日</t>
  </si>
  <si>
    <t>台風　舞鶴付近通過、猛烈な暴風を伴う</t>
  </si>
  <si>
    <t xml:space="preserve"> 9月27日</t>
  </si>
  <si>
    <t>明治 33年</t>
  </si>
  <si>
    <t>大きな災害をもたらした大雨記録</t>
  </si>
  <si>
    <t>資料　京都地方気象台</t>
  </si>
  <si>
    <t>値]…資料不足値（対象となる資料の一部が欠けており、許容する資料数を満たさない場合）</t>
  </si>
  <si>
    <t>値)…準正常値（対象となる資料の一部が欠けているが、許容する資料数を満たす場合）</t>
  </si>
  <si>
    <t>舞鶴特別地域気象観測所における観測記録。</t>
  </si>
  <si>
    <t>0）</t>
  </si>
  <si>
    <t>12月</t>
  </si>
  <si>
    <t>11月</t>
  </si>
  <si>
    <t>10月</t>
  </si>
  <si>
    <t xml:space="preserve"> 9月</t>
  </si>
  <si>
    <t xml:space="preserve"> 8月</t>
  </si>
  <si>
    <t xml:space="preserve"> 7月</t>
  </si>
  <si>
    <t xml:space="preserve"> 6月</t>
  </si>
  <si>
    <t xml:space="preserve"> 5月</t>
  </si>
  <si>
    <t xml:space="preserve"> 4月</t>
  </si>
  <si>
    <t xml:space="preserve"> 3月</t>
  </si>
  <si>
    <t xml:space="preserve"> 2月</t>
  </si>
  <si>
    <t xml:space="preserve"> 1月</t>
  </si>
  <si>
    <t>元年</t>
  </si>
  <si>
    <t>天気日数(日)</t>
  </si>
  <si>
    <t>気温(℃)</t>
  </si>
  <si>
    <t>天気概要</t>
  </si>
  <si>
    <t>(1)雪の観測は平成25年4月から自動化された。</t>
  </si>
  <si>
    <t>1.舞鶴特別地域気象観測所における観測記録。</t>
  </si>
  <si>
    <t>1月25日*</t>
  </si>
  <si>
    <t>(月日)</t>
  </si>
  <si>
    <t>温度(℃)</t>
  </si>
  <si>
    <t>気温
(2)</t>
  </si>
  <si>
    <t>北</t>
  </si>
  <si>
    <t>風向</t>
  </si>
  <si>
    <t>風速(m/s)</t>
  </si>
  <si>
    <t>最大風速</t>
  </si>
  <si>
    <t>季節現象</t>
  </si>
  <si>
    <t>季節現象及び観測極値等</t>
  </si>
  <si>
    <t>府管轄河川は全部（河川番号順）、市管轄河川については延長2,000ｍ以上（総延長順）を掲載した。</t>
  </si>
  <si>
    <t>田中町で志楽川に合流</t>
  </si>
  <si>
    <t>字安岡</t>
  </si>
  <si>
    <t>新川</t>
  </si>
  <si>
    <t>字与保呂で府管轄河川となる</t>
  </si>
  <si>
    <t>字与保呂</t>
  </si>
  <si>
    <t>与保呂川</t>
  </si>
  <si>
    <t>字森で寺川に合流</t>
  </si>
  <si>
    <t>字行永</t>
  </si>
  <si>
    <t>中川</t>
  </si>
  <si>
    <t>字三浜で海</t>
  </si>
  <si>
    <t>字三浜</t>
  </si>
  <si>
    <t>三浜川</t>
  </si>
  <si>
    <t>字平で海</t>
  </si>
  <si>
    <t>字多祢寺</t>
  </si>
  <si>
    <t>黒田川</t>
  </si>
  <si>
    <t>字溝尻で志楽川に合流</t>
  </si>
  <si>
    <t>字堂奥</t>
  </si>
  <si>
    <t>松島川</t>
  </si>
  <si>
    <t>字池ノ内下で池ノ内下川に合流</t>
  </si>
  <si>
    <t>字池ノ内下</t>
  </si>
  <si>
    <t>北谷川</t>
  </si>
  <si>
    <t>字今田で府管轄河川となる</t>
  </si>
  <si>
    <t>字今田</t>
  </si>
  <si>
    <t>青谷川</t>
  </si>
  <si>
    <t>字寺田で寺田川に合流</t>
  </si>
  <si>
    <t>字寺田</t>
  </si>
  <si>
    <t>カセ谷川</t>
  </si>
  <si>
    <t>字地頭で滝川に合流</t>
  </si>
  <si>
    <t>字地頭</t>
  </si>
  <si>
    <t>小俣川</t>
  </si>
  <si>
    <t>字青井で海</t>
  </si>
  <si>
    <t>字青井</t>
  </si>
  <si>
    <t>青井川</t>
  </si>
  <si>
    <t>字余部下で海</t>
  </si>
  <si>
    <t>字余部上</t>
  </si>
  <si>
    <t>榎川</t>
  </si>
  <si>
    <t>字八戸地で府管轄河川となる</t>
  </si>
  <si>
    <t>字長谷</t>
  </si>
  <si>
    <t>八戸地川</t>
  </si>
  <si>
    <t>字城屋で府管轄河川となる</t>
  </si>
  <si>
    <t>字城屋</t>
  </si>
  <si>
    <t>高野川</t>
  </si>
  <si>
    <t>字岸谷で池内川に合流</t>
  </si>
  <si>
    <t>字岸谷</t>
  </si>
  <si>
    <t>池ノ内川</t>
  </si>
  <si>
    <t>字白滝で池内川に合流</t>
  </si>
  <si>
    <t>字白滝</t>
  </si>
  <si>
    <t>白滝川</t>
  </si>
  <si>
    <t>字上根で寺田川に合流</t>
  </si>
  <si>
    <t>字上根</t>
  </si>
  <si>
    <t>見谷川</t>
  </si>
  <si>
    <t>字魚屋で海</t>
  </si>
  <si>
    <t>字七日市</t>
  </si>
  <si>
    <t>静渓川</t>
  </si>
  <si>
    <t>字浜で海</t>
  </si>
  <si>
    <t>字森</t>
  </si>
  <si>
    <t>寺川</t>
  </si>
  <si>
    <t>市管理</t>
  </si>
  <si>
    <t>流末</t>
  </si>
  <si>
    <t>水源</t>
  </si>
  <si>
    <t>総延長</t>
  </si>
  <si>
    <t>河川名</t>
  </si>
  <si>
    <t>区分</t>
  </si>
  <si>
    <t>河川（つづき）</t>
  </si>
  <si>
    <t>字喜多で海</t>
  </si>
  <si>
    <t>字上福井</t>
  </si>
  <si>
    <t>福井川</t>
  </si>
  <si>
    <t>字公文名で高野川に合流</t>
  </si>
  <si>
    <t>字女布</t>
  </si>
  <si>
    <t>女布川</t>
  </si>
  <si>
    <t>字竹屋で海</t>
  </si>
  <si>
    <t>字寺田で池内川に合流</t>
  </si>
  <si>
    <t>寺田川</t>
  </si>
  <si>
    <t>字池ノ内下で池内川に合流</t>
  </si>
  <si>
    <t>池の内下川</t>
  </si>
  <si>
    <t>字今田で池内川に合流</t>
  </si>
  <si>
    <t>字七日市で伊佐津川に合流</t>
  </si>
  <si>
    <t>池内川</t>
  </si>
  <si>
    <t>字上安久で伊佐津川に合流</t>
  </si>
  <si>
    <t>字上安久</t>
  </si>
  <si>
    <t>天清川</t>
  </si>
  <si>
    <t>字上安</t>
  </si>
  <si>
    <t>米田川</t>
  </si>
  <si>
    <t>字下安久で海</t>
  </si>
  <si>
    <t>綾部市於与岐町</t>
  </si>
  <si>
    <t>伊佐津川</t>
  </si>
  <si>
    <t>字木ノ下で与保呂川に合流</t>
  </si>
  <si>
    <t>字木ノ下</t>
  </si>
  <si>
    <t>菅坂川</t>
  </si>
  <si>
    <t>字行永で与保呂川に合流</t>
  </si>
  <si>
    <t>椿川</t>
  </si>
  <si>
    <t>字溝尻で海</t>
  </si>
  <si>
    <t>字多門院</t>
  </si>
  <si>
    <t>祖母谷川</t>
  </si>
  <si>
    <t>字鹿原で志楽川に合流</t>
  </si>
  <si>
    <t>字鹿原</t>
  </si>
  <si>
    <t>鹿原川</t>
  </si>
  <si>
    <t>字市場で志楽川に合流</t>
  </si>
  <si>
    <t>字泉源寺</t>
  </si>
  <si>
    <t>堀川</t>
  </si>
  <si>
    <t>字市場で海</t>
  </si>
  <si>
    <t>字松尾</t>
  </si>
  <si>
    <t>志楽川</t>
  </si>
  <si>
    <t>字吉野で朝来川に合流</t>
  </si>
  <si>
    <t>字白屋</t>
  </si>
  <si>
    <t>吉野川</t>
  </si>
  <si>
    <t>字大波下で海</t>
  </si>
  <si>
    <t>字登尾</t>
  </si>
  <si>
    <t>朝来川</t>
  </si>
  <si>
    <t>字栃尾</t>
  </si>
  <si>
    <t>河辺川</t>
  </si>
  <si>
    <t>字大丹生で海</t>
  </si>
  <si>
    <t>字大丹生</t>
  </si>
  <si>
    <t>大丹生川</t>
  </si>
  <si>
    <t>字瀬崎で海</t>
  </si>
  <si>
    <t>字瀬崎</t>
  </si>
  <si>
    <t>瀬崎川</t>
  </si>
  <si>
    <t>字野原で海</t>
  </si>
  <si>
    <t>字大山</t>
  </si>
  <si>
    <t>野原川</t>
  </si>
  <si>
    <t>(二級河川)</t>
  </si>
  <si>
    <t>字地頭で檜川に合流</t>
  </si>
  <si>
    <t>字滝ケ宇呂</t>
  </si>
  <si>
    <t>滝川</t>
  </si>
  <si>
    <t>字地頭で由良川に合流</t>
  </si>
  <si>
    <t>宮津市字小田</t>
  </si>
  <si>
    <t>檜川</t>
  </si>
  <si>
    <t>字桑飼上で由良川に合流</t>
  </si>
  <si>
    <t>字桑飼上</t>
  </si>
  <si>
    <t>宇谷川</t>
  </si>
  <si>
    <t>字下漆原で岡田川に合流</t>
  </si>
  <si>
    <t>長谷川</t>
  </si>
  <si>
    <t>字河原で岡田川に合流</t>
  </si>
  <si>
    <t>字下見谷</t>
  </si>
  <si>
    <t>下見谷川</t>
  </si>
  <si>
    <t>字西方寺で岡田川に合流</t>
  </si>
  <si>
    <t>字西方寺</t>
  </si>
  <si>
    <t>平川</t>
  </si>
  <si>
    <t>字岡田由里で岡田川に合流</t>
  </si>
  <si>
    <t>字富室</t>
  </si>
  <si>
    <t>富室川</t>
  </si>
  <si>
    <t>字岡田由里で由良川に合流</t>
  </si>
  <si>
    <t>字上漆原</t>
  </si>
  <si>
    <t>岡田川</t>
  </si>
  <si>
    <t>字久田美で久田美川に合流</t>
  </si>
  <si>
    <t>字久田美</t>
  </si>
  <si>
    <t>池田川</t>
  </si>
  <si>
    <t>字志高で由良川に合流</t>
  </si>
  <si>
    <t>久田美川</t>
  </si>
  <si>
    <t>字久田美で由良川に合流</t>
  </si>
  <si>
    <t>真壁川</t>
  </si>
  <si>
    <t>字八田で由良川に合流</t>
  </si>
  <si>
    <t>字八戸地</t>
  </si>
  <si>
    <t>字丸田で由良川に合流</t>
  </si>
  <si>
    <t>字丸田</t>
  </si>
  <si>
    <t>丸田川</t>
  </si>
  <si>
    <t>字中山で由良川に合流</t>
  </si>
  <si>
    <t>字水間</t>
  </si>
  <si>
    <t>土佐川</t>
  </si>
  <si>
    <t>(一級河川)</t>
  </si>
  <si>
    <t>字和江で由良川に合流</t>
  </si>
  <si>
    <t>字和江</t>
  </si>
  <si>
    <t>和江谷川</t>
  </si>
  <si>
    <t>府管理</t>
  </si>
  <si>
    <t>（舞鶴市と福知山市大江町界）</t>
  </si>
  <si>
    <t>字西神崎で海</t>
  </si>
  <si>
    <t>南丹市美山町三国岳</t>
  </si>
  <si>
    <t>由良川</t>
  </si>
  <si>
    <t>国管理</t>
  </si>
  <si>
    <t>（単位＝m）</t>
  </si>
  <si>
    <t>河川</t>
  </si>
  <si>
    <t>資料　市税務課</t>
  </si>
  <si>
    <t>概要調書に記載された課税地の数値である。</t>
  </si>
  <si>
    <t>雑種地</t>
  </si>
  <si>
    <t>原野</t>
  </si>
  <si>
    <t>牧場</t>
  </si>
  <si>
    <t>山林</t>
  </si>
  <si>
    <t>宅地</t>
  </si>
  <si>
    <t>畑</t>
  </si>
  <si>
    <t>田</t>
  </si>
  <si>
    <t>（単位＝千㎡）</t>
  </si>
  <si>
    <t>（各年1月1日現在）</t>
  </si>
  <si>
    <t>地目別土地面積</t>
  </si>
  <si>
    <t>土地</t>
  </si>
  <si>
    <t>資料　市都市計画課</t>
  </si>
  <si>
    <t>(注)　</t>
  </si>
  <si>
    <t>中地区計</t>
  </si>
  <si>
    <t>加佐地区計</t>
  </si>
  <si>
    <t>東地区計</t>
  </si>
  <si>
    <t>西地区計</t>
  </si>
  <si>
    <t>地区別</t>
  </si>
  <si>
    <t>（単位＝k㎡）</t>
  </si>
  <si>
    <t>地区別面積</t>
  </si>
  <si>
    <t>資料　2万5千分の1舞鶴市全図</t>
  </si>
  <si>
    <t>三国岳</t>
  </si>
  <si>
    <t>五老岳</t>
  </si>
  <si>
    <t>弥仙山</t>
  </si>
  <si>
    <t>字白杉</t>
  </si>
  <si>
    <t>槇山</t>
  </si>
  <si>
    <t>赤岩山</t>
  </si>
  <si>
    <t>海抜</t>
  </si>
  <si>
    <t>地名</t>
  </si>
  <si>
    <t>名称</t>
  </si>
  <si>
    <t>山岳</t>
  </si>
  <si>
    <t>(1)概数である。</t>
  </si>
  <si>
    <t>成生岬24.9
小島37.0</t>
  </si>
  <si>
    <t>北緯35度23分～成生岬36分
　　　　　　小島43分</t>
  </si>
  <si>
    <t>東経135度10分～29分</t>
  </si>
  <si>
    <t>南北(km)</t>
  </si>
  <si>
    <t>東西(km)</t>
  </si>
  <si>
    <t>海岸線(km)(1)</t>
  </si>
  <si>
    <t>ひろがり</t>
  </si>
  <si>
    <t>北緯</t>
  </si>
  <si>
    <t>東経</t>
  </si>
  <si>
    <t>位置及び面積</t>
  </si>
  <si>
    <t>加佐町編入</t>
  </si>
  <si>
    <t>昭和32年 5月27日</t>
  </si>
  <si>
    <t>舞鶴市</t>
  </si>
  <si>
    <t>舞鶴市と東舞鶴市合併</t>
  </si>
  <si>
    <t>昭和18年 5月27日</t>
  </si>
  <si>
    <t>朝来・東大浦・西大浦の3か村合併</t>
  </si>
  <si>
    <t>昭和17年 8月 1日</t>
  </si>
  <si>
    <t>東舞鶴市</t>
  </si>
  <si>
    <t>新舞鶴町・中舞鶴町・倉梯村・与保呂村・志楽村の5か町村を合併し、その区域をもって市制施行</t>
  </si>
  <si>
    <t>昭和13年 8月 1日</t>
  </si>
  <si>
    <t>市制施行</t>
  </si>
  <si>
    <t>隣接の四所・高野・池内・余内・中筋の5か村合併</t>
  </si>
  <si>
    <t>昭和11年 8月 1日</t>
  </si>
  <si>
    <t>舞鶴町</t>
  </si>
  <si>
    <t>余部町を改称</t>
  </si>
  <si>
    <t>大正 8年11月 1日</t>
  </si>
  <si>
    <t>中舞鶴町</t>
  </si>
  <si>
    <t>倉梯村と志楽村の一部をもって町制施行</t>
  </si>
  <si>
    <t>明治39年 7月 1日</t>
  </si>
  <si>
    <t>新舞鶴町</t>
  </si>
  <si>
    <t>余内村の余部上・余部下・長浜・和田の区域をもって町制施行</t>
  </si>
  <si>
    <t>明治35年 6月 1日</t>
  </si>
  <si>
    <t>余部町</t>
  </si>
  <si>
    <t>町村制実施により西地区の市街地をもって町制施行</t>
  </si>
  <si>
    <t>明治22年 4月 1日</t>
  </si>
  <si>
    <t>合併状況</t>
  </si>
  <si>
    <t>年月日</t>
  </si>
  <si>
    <t>市町村</t>
  </si>
  <si>
    <t>市域の推移</t>
  </si>
  <si>
    <t>資料　京都信用保証協会中丹支所</t>
  </si>
  <si>
    <t>四捨五入により金額総数は一致しない場合がある。</t>
  </si>
  <si>
    <t>運輸・通信業</t>
  </si>
  <si>
    <t>商業</t>
  </si>
  <si>
    <t>金額</t>
  </si>
  <si>
    <t>件数</t>
  </si>
  <si>
    <t>融資</t>
  </si>
  <si>
    <t>年度</t>
  </si>
  <si>
    <t>（単位＝件、百万円）</t>
  </si>
  <si>
    <t>（各年度末現在）</t>
  </si>
  <si>
    <t>産業別信用保証状況</t>
  </si>
  <si>
    <t>資料　舞鶴手形交換所</t>
  </si>
  <si>
    <t>枚数</t>
  </si>
  <si>
    <t>不渡手形</t>
  </si>
  <si>
    <t>交換高</t>
  </si>
  <si>
    <t>（単位＝枚、百万円）</t>
  </si>
  <si>
    <t>手形交換の状況</t>
  </si>
  <si>
    <t>資料　日本政策金融公庫舞鶴支店</t>
  </si>
  <si>
    <t>代理店扱いを含む。</t>
  </si>
  <si>
    <t>（注）</t>
  </si>
  <si>
    <t>貸付</t>
  </si>
  <si>
    <t>生活衛生資金貸付</t>
  </si>
  <si>
    <t>一般貸付</t>
  </si>
  <si>
    <t>日本政策金融公庫貸付状況</t>
  </si>
  <si>
    <t>資料　市内各金融機関</t>
  </si>
  <si>
    <t>当座貸越</t>
  </si>
  <si>
    <t>手形割引</t>
  </si>
  <si>
    <t>証書貸付</t>
  </si>
  <si>
    <t>手形貸付</t>
  </si>
  <si>
    <t>その他の金融機関</t>
  </si>
  <si>
    <t>銀行</t>
  </si>
  <si>
    <t>総計</t>
  </si>
  <si>
    <t>（単位＝百万円）</t>
  </si>
  <si>
    <t>金融機関別貸付残高</t>
  </si>
  <si>
    <t>資料　市会計課</t>
  </si>
  <si>
    <t>支店</t>
  </si>
  <si>
    <t>本店</t>
  </si>
  <si>
    <t>信用組合</t>
  </si>
  <si>
    <t>協同組合</t>
  </si>
  <si>
    <t>労働金庫</t>
  </si>
  <si>
    <t>信用金庫</t>
  </si>
  <si>
    <t>普通銀行</t>
  </si>
  <si>
    <t>（単位＝店）</t>
  </si>
  <si>
    <t>金融機関の状況</t>
  </si>
  <si>
    <t>資料　財務省貿易統計</t>
  </si>
  <si>
    <t>カナダ</t>
  </si>
  <si>
    <t>タイ</t>
  </si>
  <si>
    <t>台湾</t>
  </si>
  <si>
    <t>アメリカ合衆国</t>
  </si>
  <si>
    <t>大韓民国</t>
  </si>
  <si>
    <t>バハマ</t>
  </si>
  <si>
    <t>メキシコ</t>
  </si>
  <si>
    <t>リベリア</t>
  </si>
  <si>
    <t>中華人民共和国</t>
  </si>
  <si>
    <t>オーストラリア</t>
  </si>
  <si>
    <t>国名</t>
  </si>
  <si>
    <t>輸入</t>
  </si>
  <si>
    <t>輸出</t>
  </si>
  <si>
    <t>（単位＝千円）</t>
  </si>
  <si>
    <t>国別輸出入額</t>
  </si>
  <si>
    <t>(1)家具を除く。</t>
  </si>
  <si>
    <t>木材及びコルク</t>
  </si>
  <si>
    <t>電気機器</t>
  </si>
  <si>
    <t>非鉄金属</t>
  </si>
  <si>
    <t>金属製品</t>
  </si>
  <si>
    <t>パルプ及び古紙</t>
  </si>
  <si>
    <t>石炭・コークス及び練炭</t>
  </si>
  <si>
    <t>輸送用機器</t>
  </si>
  <si>
    <t>（各年12月31日現在）</t>
  </si>
  <si>
    <t>品目別輸出入額</t>
  </si>
  <si>
    <t>資料　経済センサス-基礎調査</t>
  </si>
  <si>
    <t>従業者数</t>
  </si>
  <si>
    <t>事業所数</t>
  </si>
  <si>
    <t>小地域</t>
  </si>
  <si>
    <t>（単位＝事業所、人）</t>
  </si>
  <si>
    <t>（平成26年7月1日現在）</t>
  </si>
  <si>
    <t>小地域別卸売業・小売業の状況</t>
  </si>
  <si>
    <t>…</t>
  </si>
  <si>
    <t>数量</t>
  </si>
  <si>
    <t>（単位＝千本、千円）</t>
  </si>
  <si>
    <t>資料　大阪国税局統計情報</t>
  </si>
  <si>
    <t>消費者に対する販売数量である。</t>
  </si>
  <si>
    <t>リキュール</t>
  </si>
  <si>
    <t>発泡酒</t>
  </si>
  <si>
    <t>ビール</t>
  </si>
  <si>
    <t>果実酒類</t>
  </si>
  <si>
    <t>清酒</t>
  </si>
  <si>
    <t>（単位＝kℓ）</t>
  </si>
  <si>
    <t>酒類の販売数量</t>
  </si>
  <si>
    <t>資料　商業統計調査、経済センサス-活動調査</t>
  </si>
  <si>
    <t>　である。</t>
  </si>
  <si>
    <t>5.年間商品販売額、売場面積、商品手持額について、商業統計調査は前年度、経済センサス-活動調査は前年次の1年間の数字</t>
  </si>
  <si>
    <t>4．24年及び28年は経済センサス-活動調査、その他は商業統計調査による。</t>
  </si>
  <si>
    <t>3.事業所数及び従業者数について、調査年月日現在である。</t>
  </si>
  <si>
    <t>2.平成16年は、簡易調査である。</t>
  </si>
  <si>
    <t>1.飲食店を除く。</t>
  </si>
  <si>
    <t>無店舗</t>
  </si>
  <si>
    <t>機械器具</t>
  </si>
  <si>
    <t>飲食料品</t>
  </si>
  <si>
    <t>織物・衣服・身の回り品</t>
  </si>
  <si>
    <t>各種商品</t>
  </si>
  <si>
    <t>小売業</t>
  </si>
  <si>
    <t>卸売業</t>
  </si>
  <si>
    <t>　　　28.　6.　1</t>
  </si>
  <si>
    <t>　　  26.　7.　1　</t>
  </si>
  <si>
    <t>　　  24.　2.　1</t>
  </si>
  <si>
    <t>　　  19.　6.　1</t>
  </si>
  <si>
    <t>平成  16.　6.　1</t>
  </si>
  <si>
    <t>商品手持額
（万円）</t>
  </si>
  <si>
    <t>売場面積
（㎡）</t>
  </si>
  <si>
    <t>年間商品販売額
（百万円）</t>
  </si>
  <si>
    <t>従業者数
（人）</t>
  </si>
  <si>
    <t>業種別商業の状況</t>
  </si>
  <si>
    <t>資料　工業統計調査</t>
  </si>
  <si>
    <t>2.概数である。</t>
  </si>
  <si>
    <t>1.従業員1～3人の事業所を除く。</t>
  </si>
  <si>
    <t xml:space="preserve">         -</t>
  </si>
  <si>
    <t xml:space="preserve">    -</t>
  </si>
  <si>
    <t xml:space="preserve">  -</t>
  </si>
  <si>
    <t xml:space="preserve">         x</t>
  </si>
  <si>
    <t>製造品出荷額等</t>
  </si>
  <si>
    <t>原材料使用額等</t>
  </si>
  <si>
    <t>現金給与総額</t>
  </si>
  <si>
    <t>従業者数（人）</t>
  </si>
  <si>
    <t>規模</t>
  </si>
  <si>
    <t>（単位＝万円）</t>
  </si>
  <si>
    <t>小地域別工業の状況</t>
  </si>
  <si>
    <t>300人以上</t>
  </si>
  <si>
    <t>200  ～ 299 人</t>
  </si>
  <si>
    <t>100  ～ 199 人</t>
  </si>
  <si>
    <t xml:space="preserve"> 50  ～  99 人</t>
  </si>
  <si>
    <t xml:space="preserve"> 30  ～  49 人</t>
  </si>
  <si>
    <t xml:space="preserve"> 20  ～  29 人</t>
  </si>
  <si>
    <t xml:space="preserve"> 10  ～  19 人</t>
  </si>
  <si>
    <t xml:space="preserve">  4 ～  9 人</t>
  </si>
  <si>
    <t>従業者規模別工業の状況</t>
  </si>
  <si>
    <t>4.概数である。</t>
  </si>
  <si>
    <t>3.従業者1～3人の事業所を除く。</t>
  </si>
  <si>
    <t>2.現金給与総額、原材料使用額等、製造品出荷額等について、それぞれの年次における1年間の数値である。</t>
  </si>
  <si>
    <t>1.事業所数及び従業者数について、各年6月1日現在である。</t>
  </si>
  <si>
    <t>輸送用機械</t>
  </si>
  <si>
    <t>情報通信</t>
  </si>
  <si>
    <t>電気機械</t>
  </si>
  <si>
    <t>電子部品</t>
  </si>
  <si>
    <t>業務用機械</t>
  </si>
  <si>
    <t>生産用機械</t>
  </si>
  <si>
    <t>はん用機械</t>
  </si>
  <si>
    <t>鉄鋼</t>
  </si>
  <si>
    <t>窯業・土石</t>
  </si>
  <si>
    <t>皮革</t>
  </si>
  <si>
    <t>ゴム製品</t>
  </si>
  <si>
    <t>プラスチック製品</t>
  </si>
  <si>
    <t>石油・石炭</t>
  </si>
  <si>
    <t>化学</t>
  </si>
  <si>
    <t>印刷</t>
  </si>
  <si>
    <t>パルプ・紙</t>
  </si>
  <si>
    <t>家具・装備品</t>
  </si>
  <si>
    <t>木材・木製品</t>
  </si>
  <si>
    <t>繊維</t>
  </si>
  <si>
    <t>飲料・たばこ・飼料</t>
  </si>
  <si>
    <t>食料品</t>
  </si>
  <si>
    <t>産業別工業の状況</t>
  </si>
  <si>
    <t>資料　経済センサス-活動調査</t>
  </si>
  <si>
    <t>うち法人</t>
  </si>
  <si>
    <t>うち個人</t>
  </si>
  <si>
    <t>地区</t>
  </si>
  <si>
    <t>（平成28年6月1日現在）</t>
  </si>
  <si>
    <t>地区別及び経営組織別民営事業所数及び従業者数</t>
  </si>
  <si>
    <t>サービス業（他に分類されないもの）</t>
  </si>
  <si>
    <t>全産業</t>
  </si>
  <si>
    <t>30人以上</t>
  </si>
  <si>
    <t>20～29人</t>
  </si>
  <si>
    <t>10～19人</t>
  </si>
  <si>
    <t>5～9人</t>
  </si>
  <si>
    <t>1～4人</t>
  </si>
  <si>
    <t>0人</t>
  </si>
  <si>
    <t>産業大分類</t>
  </si>
  <si>
    <t>産業及び常用雇用者規模別従業者数（民営）</t>
  </si>
  <si>
    <t>（単位＝事業所）</t>
  </si>
  <si>
    <t>産業及び常用雇用者規模別民営事業所数</t>
  </si>
  <si>
    <t>正社員・
正職員以外</t>
  </si>
  <si>
    <t>正社員
・正職員</t>
  </si>
  <si>
    <t>他からの　　　出向・派遣　　従業員</t>
  </si>
  <si>
    <t>常用雇用者</t>
  </si>
  <si>
    <t>無給の
家族従事者</t>
  </si>
  <si>
    <t>個人業主</t>
  </si>
  <si>
    <t>産業別及び従業上の地位別従業者数（民営）</t>
  </si>
  <si>
    <t>資料　市水産課</t>
  </si>
  <si>
    <t xml:space="preserve">  とり貝</t>
  </si>
  <si>
    <t xml:space="preserve">  えび</t>
  </si>
  <si>
    <t xml:space="preserve">  かじき</t>
  </si>
  <si>
    <t xml:space="preserve">  いわがき</t>
  </si>
  <si>
    <t>他の水産動物</t>
  </si>
  <si>
    <t xml:space="preserve">  たちうお</t>
  </si>
  <si>
    <t xml:space="preserve">  わかめ</t>
  </si>
  <si>
    <t xml:space="preserve">  その他</t>
  </si>
  <si>
    <t xml:space="preserve">  すずき</t>
  </si>
  <si>
    <t xml:space="preserve">  かき</t>
  </si>
  <si>
    <t xml:space="preserve">  たい</t>
  </si>
  <si>
    <t>養殖類</t>
  </si>
  <si>
    <t xml:space="preserve">  さざえ</t>
  </si>
  <si>
    <t xml:space="preserve">  ひらめ</t>
  </si>
  <si>
    <t xml:space="preserve">  あさり</t>
  </si>
  <si>
    <t xml:space="preserve">  かつお</t>
  </si>
  <si>
    <t xml:space="preserve">  あわび</t>
  </si>
  <si>
    <t xml:space="preserve">  かれい</t>
  </si>
  <si>
    <t xml:space="preserve">  てんぐさ</t>
  </si>
  <si>
    <t xml:space="preserve">  ぶり</t>
  </si>
  <si>
    <t>藻類</t>
  </si>
  <si>
    <t>貝類</t>
  </si>
  <si>
    <t xml:space="preserve">  さば</t>
  </si>
  <si>
    <t xml:space="preserve">  あじ</t>
  </si>
  <si>
    <t xml:space="preserve">  かに</t>
  </si>
  <si>
    <t xml:space="preserve">  はたはた</t>
  </si>
  <si>
    <t xml:space="preserve">  いわし</t>
  </si>
  <si>
    <t xml:space="preserve">  なまこ</t>
  </si>
  <si>
    <t xml:space="preserve">  たら</t>
  </si>
  <si>
    <t>魚類</t>
  </si>
  <si>
    <t>　たこ</t>
  </si>
  <si>
    <t xml:space="preserve">  さわら</t>
  </si>
  <si>
    <t>　いか</t>
  </si>
  <si>
    <t xml:space="preserve">  まぐろ</t>
  </si>
  <si>
    <t>魚種等</t>
  </si>
  <si>
    <t>（単位＝t）</t>
  </si>
  <si>
    <t>魚種別漁獲量</t>
  </si>
  <si>
    <t>資料　漁業センサス</t>
  </si>
  <si>
    <t>舞鶴</t>
  </si>
  <si>
    <t>平成10年</t>
  </si>
  <si>
    <t>60歳
以上</t>
  </si>
  <si>
    <t>50～　
　59歳</t>
  </si>
  <si>
    <t>40～　
　49歳</t>
  </si>
  <si>
    <t>30～　
　39歳</t>
  </si>
  <si>
    <t>20～　
　29歳</t>
  </si>
  <si>
    <t>15～　
　19歳</t>
  </si>
  <si>
    <t>（各年11月1日現在）</t>
  </si>
  <si>
    <t>漁業就業者数</t>
  </si>
  <si>
    <t>自営漁業が従</t>
  </si>
  <si>
    <t>自営漁業が主</t>
  </si>
  <si>
    <t>計</t>
  </si>
  <si>
    <t>兼業</t>
  </si>
  <si>
    <t>専業
（自営漁業のみ）</t>
  </si>
  <si>
    <t>（単位＝経営体）</t>
  </si>
  <si>
    <t>専業・兼業別個人経営体数</t>
  </si>
  <si>
    <t>1億円以上</t>
  </si>
  <si>
    <t xml:space="preserve">5,000万円 ～ 1億円    </t>
  </si>
  <si>
    <t>1,000 ～ 5,000</t>
  </si>
  <si>
    <t xml:space="preserve">  800 ～ 1,000</t>
  </si>
  <si>
    <t xml:space="preserve">  500 ～   800</t>
  </si>
  <si>
    <t xml:space="preserve">  300 ～   500</t>
  </si>
  <si>
    <t xml:space="preserve">  100 ～   300</t>
  </si>
  <si>
    <t xml:space="preserve">  100万円未満</t>
  </si>
  <si>
    <t>販売金額なし</t>
  </si>
  <si>
    <t>販売金額別漁業経営体数</t>
  </si>
  <si>
    <t>30t
以上</t>
  </si>
  <si>
    <t>10～30</t>
  </si>
  <si>
    <t>3～10</t>
  </si>
  <si>
    <t>1～3</t>
  </si>
  <si>
    <t>1t
未満</t>
  </si>
  <si>
    <t>真珠</t>
  </si>
  <si>
    <t>かき類</t>
  </si>
  <si>
    <t>動力漁船使用</t>
  </si>
  <si>
    <t>船外機付
漁船</t>
  </si>
  <si>
    <t>無動力
漁船のみ</t>
  </si>
  <si>
    <t>海面養殖</t>
  </si>
  <si>
    <t>小型定置網</t>
  </si>
  <si>
    <t>大型定置網</t>
  </si>
  <si>
    <t>漁船使用</t>
  </si>
  <si>
    <t>漁船非使用</t>
  </si>
  <si>
    <t>階層別漁業経営体数</t>
  </si>
  <si>
    <t>会社</t>
  </si>
  <si>
    <t>共同経営</t>
  </si>
  <si>
    <t>漁業生産組合</t>
  </si>
  <si>
    <t>漁業協同組合</t>
  </si>
  <si>
    <t>団体漁業経営体</t>
  </si>
  <si>
    <t>個人経営体</t>
  </si>
  <si>
    <t>経営組織別漁業経営体数</t>
  </si>
  <si>
    <t>（注）　官公庁船は除く。</t>
  </si>
  <si>
    <t>15t以上</t>
  </si>
  <si>
    <t>10t以上 ～ 15t未満</t>
  </si>
  <si>
    <t>5t以上  ～ 10t未満</t>
  </si>
  <si>
    <t xml:space="preserve"> 3t以上 ～  5t未満</t>
  </si>
  <si>
    <t xml:space="preserve"> 1t以上 ～  3t未満</t>
  </si>
  <si>
    <t>1t未満</t>
  </si>
  <si>
    <t>t</t>
  </si>
  <si>
    <t>隻</t>
  </si>
  <si>
    <t>（単位＝隻、t）</t>
  </si>
  <si>
    <t>地区別動力漁船数</t>
  </si>
  <si>
    <t>資料　市農林課</t>
  </si>
  <si>
    <t>椎茸(生) (kg)</t>
  </si>
  <si>
    <t>たけのこ (kg)</t>
  </si>
  <si>
    <t>くり (kg)</t>
  </si>
  <si>
    <t>木・竹炭 (t)</t>
  </si>
  <si>
    <t>竹材 (束)</t>
  </si>
  <si>
    <t>用材 (千㎥)</t>
  </si>
  <si>
    <t>特殊林産物</t>
  </si>
  <si>
    <t>林産物</t>
  </si>
  <si>
    <t>竹林</t>
  </si>
  <si>
    <t>広葉樹林</t>
  </si>
  <si>
    <t>針葉樹林</t>
  </si>
  <si>
    <t>個人有</t>
  </si>
  <si>
    <t>会社有(3)</t>
  </si>
  <si>
    <t>社寺有</t>
  </si>
  <si>
    <t>慣行共有</t>
  </si>
  <si>
    <t>市有(2)</t>
  </si>
  <si>
    <t>府有(1)</t>
  </si>
  <si>
    <t>国有</t>
  </si>
  <si>
    <t>（単位＝ha）</t>
  </si>
  <si>
    <t>林野面積</t>
  </si>
  <si>
    <t>(注)　　四捨五入しているため合計は一致しないものがある。</t>
  </si>
  <si>
    <t>届出</t>
  </si>
  <si>
    <t>許可</t>
  </si>
  <si>
    <t>植林</t>
  </si>
  <si>
    <t>工場・会社等の施設</t>
  </si>
  <si>
    <t>住宅建築</t>
  </si>
  <si>
    <t>（単位＝a）</t>
  </si>
  <si>
    <t>農地転用届出・許可実績</t>
  </si>
  <si>
    <t>(注)　　四捨五入をしているため、総数は一致しない。</t>
  </si>
  <si>
    <t>河辺</t>
  </si>
  <si>
    <t>新・中舞鶴</t>
  </si>
  <si>
    <t>収穫高</t>
  </si>
  <si>
    <t>年次／地域</t>
  </si>
  <si>
    <t>米の収穫状況</t>
  </si>
  <si>
    <t>資料　農林業センサス</t>
  </si>
  <si>
    <t>販売農家のみ。</t>
  </si>
  <si>
    <t>x</t>
  </si>
  <si>
    <t>出荷羽数</t>
  </si>
  <si>
    <t>出荷した
農家数</t>
  </si>
  <si>
    <t>飼養羽数</t>
  </si>
  <si>
    <t>飼養
農家数</t>
  </si>
  <si>
    <t>飼養頭数</t>
  </si>
  <si>
    <t>栽培きのこ、その他の家畜等の農業経営を行っている農家数</t>
  </si>
  <si>
    <t>ブロイラー</t>
  </si>
  <si>
    <t>採卵鶏</t>
  </si>
  <si>
    <t>豚</t>
  </si>
  <si>
    <t>肉用牛</t>
  </si>
  <si>
    <t>乳用牛</t>
  </si>
  <si>
    <t>（単位＝農家数：戸、頭数：頭、羽数：羽）</t>
  </si>
  <si>
    <t>（各年2月1日現在）</t>
  </si>
  <si>
    <t>家畜等を販売目的で飼養している農家数及び飼養頭羽数</t>
  </si>
  <si>
    <t>その他の畜産</t>
  </si>
  <si>
    <t>養蚕</t>
  </si>
  <si>
    <t>養鶏</t>
  </si>
  <si>
    <t>養豚</t>
  </si>
  <si>
    <t>酪農</t>
  </si>
  <si>
    <t>その他
の作物</t>
  </si>
  <si>
    <t>花き
･花木</t>
  </si>
  <si>
    <t>果樹類</t>
  </si>
  <si>
    <t>施設
野菜</t>
  </si>
  <si>
    <t>露地
野菜</t>
  </si>
  <si>
    <t>工芸
農作物</t>
  </si>
  <si>
    <t>雑穀･
いも類
･豆類</t>
  </si>
  <si>
    <t>麦類作</t>
  </si>
  <si>
    <t>稲作</t>
  </si>
  <si>
    <t>（単位＝戸）</t>
  </si>
  <si>
    <t>農産物販売金額1位の部門別農家数</t>
  </si>
  <si>
    <t>2.耕作放棄地を含む。</t>
  </si>
  <si>
    <t>1.販売農家のみ。</t>
  </si>
  <si>
    <t>樹園地</t>
  </si>
  <si>
    <t>経営耕地総面積</t>
  </si>
  <si>
    <t>経営耕地種類別面積</t>
  </si>
  <si>
    <t>15～59歳</t>
  </si>
  <si>
    <t>14歳以下</t>
  </si>
  <si>
    <t>年齢別農家人口</t>
  </si>
  <si>
    <t>50～100</t>
  </si>
  <si>
    <t>50万円未満</t>
  </si>
  <si>
    <t>販売なし</t>
  </si>
  <si>
    <t>農産物販売金額規模別農家数</t>
  </si>
  <si>
    <t>150a以上</t>
  </si>
  <si>
    <t>100～150</t>
  </si>
  <si>
    <t>30～50</t>
  </si>
  <si>
    <t>30a未満</t>
  </si>
  <si>
    <t>経営耕地面積規模別農家数</t>
  </si>
  <si>
    <t>(2)経営耕地面積が30a以上又は農産物の販売金額が50万円以上の農家。</t>
  </si>
  <si>
    <t>(1)経営耕地面積が30a未満かつ農産物の販売金額が50万円未満の農家。</t>
  </si>
  <si>
    <t>自給的農家
(1)</t>
  </si>
  <si>
    <t>総農家数</t>
  </si>
  <si>
    <t>地区別農家数</t>
  </si>
  <si>
    <t>アナログ公衆電話</t>
  </si>
  <si>
    <t>デジタル公衆電話</t>
  </si>
  <si>
    <t>（単位＝個）</t>
  </si>
  <si>
    <t>公衆電話数</t>
  </si>
  <si>
    <t>　</t>
  </si>
  <si>
    <t>INS1500</t>
  </si>
  <si>
    <t>事務用 INS64</t>
  </si>
  <si>
    <t>住宅用 INS64</t>
  </si>
  <si>
    <t>事務用</t>
  </si>
  <si>
    <t>住宅用</t>
  </si>
  <si>
    <t>ISDN加入数（回線）</t>
  </si>
  <si>
    <t>電話加入数（加入）</t>
  </si>
  <si>
    <t>電話等加入数</t>
  </si>
  <si>
    <t>岡田管内の取扱いを含む。</t>
  </si>
  <si>
    <t>西大浦管内の取扱いを含む。</t>
  </si>
  <si>
    <t>配達</t>
  </si>
  <si>
    <t>引受</t>
  </si>
  <si>
    <t>年賀状</t>
  </si>
  <si>
    <t>書留</t>
  </si>
  <si>
    <t>速達</t>
  </si>
  <si>
    <t>小包</t>
  </si>
  <si>
    <t>通常</t>
  </si>
  <si>
    <t>（単位＝千通）</t>
  </si>
  <si>
    <t>郵便取扱数</t>
  </si>
  <si>
    <t>(1)郵便局以外。</t>
  </si>
  <si>
    <t>無集配局</t>
  </si>
  <si>
    <t>集配局</t>
  </si>
  <si>
    <t>使用中
（再掲）</t>
  </si>
  <si>
    <t>設置数</t>
  </si>
  <si>
    <t>簡易局</t>
  </si>
  <si>
    <t>特定局</t>
  </si>
  <si>
    <t>普通局</t>
  </si>
  <si>
    <t>切手販売所
(1)</t>
  </si>
  <si>
    <t>ポスト</t>
  </si>
  <si>
    <t>私書箱</t>
  </si>
  <si>
    <t>郵便局</t>
  </si>
  <si>
    <t>（単位＝箇所、個）</t>
  </si>
  <si>
    <t>（各年4月1日現在）</t>
  </si>
  <si>
    <t>郵便機関数</t>
  </si>
  <si>
    <t>資料　新日本海フェリー㈱舞鶴支店</t>
  </si>
  <si>
    <t>乗用車</t>
  </si>
  <si>
    <t>トラック</t>
  </si>
  <si>
    <t>自動車車両(台)</t>
  </si>
  <si>
    <t>乗客
(人)</t>
  </si>
  <si>
    <t>運航回数
(回)</t>
  </si>
  <si>
    <t>下り便（舞鶴乗船）</t>
  </si>
  <si>
    <t>上り便（舞鶴降船）</t>
  </si>
  <si>
    <t>舞鶴・小樽間フェリー利用状況</t>
  </si>
  <si>
    <t>資料　京都府港湾局『京都舞鶴港港湾統計年報』</t>
  </si>
  <si>
    <t>隻数</t>
  </si>
  <si>
    <t>コンテナ</t>
  </si>
  <si>
    <t>米材</t>
  </si>
  <si>
    <t>北洋材</t>
  </si>
  <si>
    <t>外材輸入状況</t>
  </si>
  <si>
    <t>分類不能</t>
  </si>
  <si>
    <t>特殊品</t>
  </si>
  <si>
    <t>雑工業品</t>
  </si>
  <si>
    <t>軽工業品</t>
  </si>
  <si>
    <t>化学工業品</t>
  </si>
  <si>
    <t>金属機械工業品</t>
  </si>
  <si>
    <t>鉱産品</t>
  </si>
  <si>
    <t>林産品</t>
  </si>
  <si>
    <t>農水産品</t>
  </si>
  <si>
    <t>移入</t>
  </si>
  <si>
    <t>移出</t>
  </si>
  <si>
    <t>内国貿易</t>
  </si>
  <si>
    <t>外国貿易</t>
  </si>
  <si>
    <t>品目別輸移出入貨物数</t>
  </si>
  <si>
    <t xml:space="preserve">   500 ～      5</t>
  </si>
  <si>
    <t xml:space="preserve"> 1,000 ～    500</t>
  </si>
  <si>
    <t xml:space="preserve"> 3,000 ～  1,000</t>
  </si>
  <si>
    <t xml:space="preserve"> 6,000 ～  3,000</t>
  </si>
  <si>
    <t>10,000 ～  6,000</t>
  </si>
  <si>
    <t>30,000 ～ 10,000</t>
  </si>
  <si>
    <t>30,000総ﾄﾝ以上</t>
  </si>
  <si>
    <t>外航船</t>
  </si>
  <si>
    <t>内航船</t>
  </si>
  <si>
    <t>その他の船舶</t>
  </si>
  <si>
    <t>漁船</t>
  </si>
  <si>
    <t>避難船</t>
  </si>
  <si>
    <t>自動車航送船</t>
  </si>
  <si>
    <t>内航商船</t>
  </si>
  <si>
    <t>外航商船</t>
  </si>
  <si>
    <t>（単位＝隻）</t>
  </si>
  <si>
    <t>総トン階区分別入港船舶数</t>
  </si>
  <si>
    <t>イタリア</t>
  </si>
  <si>
    <t>トーゴ</t>
  </si>
  <si>
    <t>日本</t>
  </si>
  <si>
    <t>キプロス</t>
  </si>
  <si>
    <t>アンティグア・バーブーダ</t>
  </si>
  <si>
    <t>韓国</t>
  </si>
  <si>
    <t>パナマ</t>
  </si>
  <si>
    <t>総トン数</t>
  </si>
  <si>
    <t>国籍</t>
  </si>
  <si>
    <t>（単位＝隻、ﾄﾝ）</t>
  </si>
  <si>
    <t>国籍別入港船舶数</t>
  </si>
  <si>
    <t>その他は曳船、官庁船、艦船、その他の船。</t>
  </si>
  <si>
    <t>フェリー</t>
  </si>
  <si>
    <t>商船</t>
  </si>
  <si>
    <t>他の商船</t>
  </si>
  <si>
    <t>石炭船</t>
  </si>
  <si>
    <t>原木船</t>
  </si>
  <si>
    <t>コンテナ船</t>
  </si>
  <si>
    <t>合計</t>
  </si>
  <si>
    <t>入港船舶数</t>
  </si>
  <si>
    <t>資料　京都府道路公社</t>
  </si>
  <si>
    <t>軽自動車・バイク</t>
  </si>
  <si>
    <t>中型車</t>
  </si>
  <si>
    <t>特大車</t>
  </si>
  <si>
    <t>大型車</t>
  </si>
  <si>
    <t>普通車</t>
  </si>
  <si>
    <t>出口</t>
  </si>
  <si>
    <t>入口</t>
  </si>
  <si>
    <t>舞鶴大江料金所</t>
  </si>
  <si>
    <t>（単位＝台）</t>
  </si>
  <si>
    <t>その2　京都縦貫自動車道</t>
  </si>
  <si>
    <t>資料　西日本高速道路㈱関西支社</t>
  </si>
  <si>
    <t>舞鶴西</t>
  </si>
  <si>
    <t>舞鶴東</t>
  </si>
  <si>
    <t>その1　舞鶴若狭自動車道</t>
  </si>
  <si>
    <t>インターチェンジ通過台数</t>
  </si>
  <si>
    <t>資料　市観光振興課</t>
  </si>
  <si>
    <t>推計である。</t>
  </si>
  <si>
    <t>宿泊客</t>
  </si>
  <si>
    <t>日帰り客</t>
  </si>
  <si>
    <t>府外</t>
  </si>
  <si>
    <t>府内</t>
  </si>
  <si>
    <t>日帰り客・宿泊客内訳</t>
  </si>
  <si>
    <t>府内府外観光客内訳</t>
  </si>
  <si>
    <t>（単位＝千人）</t>
  </si>
  <si>
    <t>観光入込客数</t>
  </si>
  <si>
    <t>資料　府中丹広域振興局</t>
  </si>
  <si>
    <t>旅券申請件数</t>
  </si>
  <si>
    <t>丹後神崎駅</t>
  </si>
  <si>
    <t>東雲駅</t>
  </si>
  <si>
    <t>四所駅</t>
  </si>
  <si>
    <t>西舞鶴駅</t>
  </si>
  <si>
    <t>定期外</t>
  </si>
  <si>
    <t>定期</t>
  </si>
  <si>
    <t>京都丹後鉄道駅別乗客数</t>
  </si>
  <si>
    <t>交通</t>
  </si>
  <si>
    <t>資料　府中丹広域振興局、市税務課</t>
  </si>
  <si>
    <t>(4)125cc以下の二輪、ミニカー</t>
  </si>
  <si>
    <t>(3)250ccを超える二輪</t>
  </si>
  <si>
    <t>(2)農耕用等小型の特殊作業車</t>
  </si>
  <si>
    <t>(1)125ccを超え250cc以下の二輪、660cc以下の三輪及び四輪</t>
  </si>
  <si>
    <t>非課税車を含む。</t>
  </si>
  <si>
    <t>被
けん引</t>
  </si>
  <si>
    <t>小型</t>
  </si>
  <si>
    <t>普通</t>
  </si>
  <si>
    <t>原動機付自転車(4)</t>
  </si>
  <si>
    <t>二輪の小型自動車(3)</t>
  </si>
  <si>
    <t>小型特殊自動車(2)</t>
  </si>
  <si>
    <t>軽自動車(1)</t>
  </si>
  <si>
    <t>大型特殊自動車</t>
  </si>
  <si>
    <t>特殊
用途車</t>
  </si>
  <si>
    <t>バス</t>
  </si>
  <si>
    <t>貨物</t>
  </si>
  <si>
    <t>自動車台数</t>
  </si>
  <si>
    <t>資料　市企画政策課</t>
  </si>
  <si>
    <t>乗客数
(人)</t>
  </si>
  <si>
    <t>走行距離
(km)</t>
  </si>
  <si>
    <t>運転車両
(台)</t>
  </si>
  <si>
    <t>一日平均</t>
  </si>
  <si>
    <t>乗客数
(千人)</t>
  </si>
  <si>
    <t>延実動車両
(台)</t>
  </si>
  <si>
    <t>実在車両
(台)</t>
  </si>
  <si>
    <t>停留所
(か所)</t>
  </si>
  <si>
    <t>営業路線
（延長）
(km)</t>
  </si>
  <si>
    <t>その2　自主運行バス</t>
  </si>
  <si>
    <t>その1　路線バス</t>
  </si>
  <si>
    <t>バス運輸状況</t>
  </si>
  <si>
    <t>資料　国土交通省福知山河川国道事務所、府中丹東土木事務所、市土木課</t>
  </si>
  <si>
    <t>(1)自転車歩行者専用道路を含む。</t>
  </si>
  <si>
    <t>道路延長に踏み切りを含む。</t>
  </si>
  <si>
    <t>未舗装道</t>
  </si>
  <si>
    <t>舗装道</t>
  </si>
  <si>
    <t>路面別内訳</t>
  </si>
  <si>
    <t>未改良</t>
  </si>
  <si>
    <t>規格改良済</t>
  </si>
  <si>
    <t>改良別内訳</t>
  </si>
  <si>
    <t>延長（Ｃ）</t>
  </si>
  <si>
    <t>個数</t>
  </si>
  <si>
    <t>トンネル</t>
  </si>
  <si>
    <t>延長（Ｂ）</t>
  </si>
  <si>
    <t>橋りょう</t>
  </si>
  <si>
    <t>道路延長（Ａ）</t>
  </si>
  <si>
    <t>種類別内訳</t>
  </si>
  <si>
    <t>実延長（Ａ＋Ｂ＋Ｃ）</t>
  </si>
  <si>
    <t>路線数</t>
  </si>
  <si>
    <t>一般地方道</t>
  </si>
  <si>
    <t>主要地方道</t>
  </si>
  <si>
    <t>市道(1)</t>
  </si>
  <si>
    <t>府道</t>
  </si>
  <si>
    <t>一般国道</t>
  </si>
  <si>
    <t>種別</t>
  </si>
  <si>
    <t>道路の状況</t>
  </si>
  <si>
    <t>資料　市上下水道部経営企画課</t>
  </si>
  <si>
    <t>施設数</t>
  </si>
  <si>
    <t>浴場</t>
  </si>
  <si>
    <t>営業</t>
  </si>
  <si>
    <t>官公署・会社</t>
  </si>
  <si>
    <t>家事用</t>
  </si>
  <si>
    <t>（単位＝千㎥）</t>
  </si>
  <si>
    <t>上水道用途別有収水量</t>
  </si>
  <si>
    <t>上水道用途別給水件数</t>
  </si>
  <si>
    <t>配水管
延長(m)</t>
  </si>
  <si>
    <t>導送水管
延長(m)</t>
  </si>
  <si>
    <t>施設能力
(㎥/日)</t>
  </si>
  <si>
    <t>一日最大
給水量(㎥)</t>
  </si>
  <si>
    <t>年間給水量
(千㎥)</t>
  </si>
  <si>
    <t>給水戸数
(戸)</t>
  </si>
  <si>
    <t>給水人口
(人)</t>
  </si>
  <si>
    <t>給水区域内
人口(人)</t>
  </si>
  <si>
    <t>上水道利用状況</t>
  </si>
  <si>
    <t>資料　丹後瓦斯㈱</t>
  </si>
  <si>
    <t>(2)公用は30年度から新規に区分。</t>
  </si>
  <si>
    <t>3.単位未満を四捨五入しているため総数は一致しない。</t>
  </si>
  <si>
    <t>2.生産量・供給量は各年4月1日から翌年3月31日までの合計。</t>
  </si>
  <si>
    <t>1.管延長・供給戸数は各年度末現在。</t>
  </si>
  <si>
    <t>公用</t>
  </si>
  <si>
    <t>家庭用</t>
  </si>
  <si>
    <t>商業用</t>
  </si>
  <si>
    <t>医療用</t>
  </si>
  <si>
    <t>工業用</t>
  </si>
  <si>
    <t>供給量
(千㎥)</t>
  </si>
  <si>
    <t>供給戸数
(戸)</t>
  </si>
  <si>
    <t>生産量(千㎥)</t>
  </si>
  <si>
    <t>管延長(m)(1)</t>
  </si>
  <si>
    <t>元年度</t>
  </si>
  <si>
    <t>30年度</t>
  </si>
  <si>
    <t>都市ガス供給状況</t>
  </si>
  <si>
    <t>資料　市消防本部</t>
  </si>
  <si>
    <t>その他の
事故</t>
  </si>
  <si>
    <t>破裂事故</t>
  </si>
  <si>
    <t>ガス及び
酸欠事故</t>
  </si>
  <si>
    <t>建物等に
よる事故</t>
  </si>
  <si>
    <t>機械に
よる事故</t>
  </si>
  <si>
    <t>風水害等
自然事故</t>
  </si>
  <si>
    <t>水難事故</t>
  </si>
  <si>
    <t>交通事故</t>
  </si>
  <si>
    <t>火災</t>
  </si>
  <si>
    <t>救助出動状況</t>
  </si>
  <si>
    <t>急病</t>
  </si>
  <si>
    <t>自損行為</t>
  </si>
  <si>
    <t>加害</t>
  </si>
  <si>
    <t>一般負傷</t>
  </si>
  <si>
    <t>運動競技</t>
  </si>
  <si>
    <t>労働災害</t>
  </si>
  <si>
    <t>水難</t>
  </si>
  <si>
    <t>自然
災害</t>
  </si>
  <si>
    <t>救急搬送人員</t>
  </si>
  <si>
    <t>救急出動件数</t>
  </si>
  <si>
    <t>事後聞知</t>
  </si>
  <si>
    <t>駆けつけ</t>
  </si>
  <si>
    <t>加入電話</t>
  </si>
  <si>
    <t>火災報知専用電話</t>
  </si>
  <si>
    <t>覚知別火災発生件数</t>
  </si>
  <si>
    <t>船舶</t>
  </si>
  <si>
    <t>車両</t>
  </si>
  <si>
    <t>林野</t>
  </si>
  <si>
    <t>建物</t>
  </si>
  <si>
    <t>総額</t>
  </si>
  <si>
    <t>火災損害額</t>
  </si>
  <si>
    <t>消防</t>
  </si>
  <si>
    <t>不明･
調査中</t>
  </si>
  <si>
    <t>放火(疑い含む)</t>
  </si>
  <si>
    <t>溶接機
･切断機</t>
  </si>
  <si>
    <t>配線の
短絡</t>
  </si>
  <si>
    <t>取灰</t>
  </si>
  <si>
    <t>焚き火</t>
  </si>
  <si>
    <t>たばこ</t>
  </si>
  <si>
    <t>ストーブ</t>
  </si>
  <si>
    <t>コンロ</t>
  </si>
  <si>
    <t>火災の原因別発生件数</t>
  </si>
  <si>
    <t>表面積</t>
  </si>
  <si>
    <t>床面積</t>
  </si>
  <si>
    <t>ぼや</t>
  </si>
  <si>
    <t>部分焼</t>
  </si>
  <si>
    <t>半焼</t>
  </si>
  <si>
    <t>全焼</t>
  </si>
  <si>
    <t>小損</t>
  </si>
  <si>
    <t>半損</t>
  </si>
  <si>
    <t>全損</t>
  </si>
  <si>
    <t>焼失
面積
(a)</t>
  </si>
  <si>
    <t>傷者</t>
  </si>
  <si>
    <t>死者</t>
  </si>
  <si>
    <t>焼失面積(㎡)</t>
  </si>
  <si>
    <t>焼損棟数</t>
  </si>
  <si>
    <t>り災
人員</t>
  </si>
  <si>
    <t>り災世帯数</t>
  </si>
  <si>
    <t>山林･その他</t>
  </si>
  <si>
    <t>死傷者</t>
  </si>
  <si>
    <t>建物火災</t>
  </si>
  <si>
    <t>火災の被害状況</t>
  </si>
  <si>
    <t>井戸等</t>
  </si>
  <si>
    <t>プール</t>
  </si>
  <si>
    <t>海湖</t>
  </si>
  <si>
    <t>40㎥以上</t>
  </si>
  <si>
    <t>40㎥未満</t>
  </si>
  <si>
    <t>私設</t>
  </si>
  <si>
    <t>公設</t>
  </si>
  <si>
    <t>防火水槽</t>
  </si>
  <si>
    <t>消火栓</t>
  </si>
  <si>
    <t>（単位＝箇所）</t>
  </si>
  <si>
    <t>消防水利の状況</t>
  </si>
  <si>
    <t>(1)はしご付消防ポンプ自動車、化学消防自動車、救助工作車及び小型動力ポンプ付水槽車Ⅱ型を含む。</t>
  </si>
  <si>
    <t>消防団</t>
  </si>
  <si>
    <t>本部・東・西署</t>
  </si>
  <si>
    <t>救急車</t>
  </si>
  <si>
    <t>指令車・広報車</t>
  </si>
  <si>
    <t>小型動力ポンプ</t>
  </si>
  <si>
    <t>小型動力ポンプ    搬送車</t>
  </si>
  <si>
    <t>小型動力ポンプ
付積載車</t>
  </si>
  <si>
    <t>消防自動車(1)</t>
  </si>
  <si>
    <t>消防用機械の状況</t>
  </si>
  <si>
    <t>実人数</t>
  </si>
  <si>
    <t>定員</t>
  </si>
  <si>
    <t>消防団員</t>
  </si>
  <si>
    <t>班長</t>
  </si>
  <si>
    <t>部長</t>
  </si>
  <si>
    <t>副団長</t>
  </si>
  <si>
    <t>団長</t>
  </si>
  <si>
    <t>消防団員数</t>
  </si>
  <si>
    <t>西消防署</t>
  </si>
  <si>
    <t>東消防署</t>
  </si>
  <si>
    <t>本部</t>
  </si>
  <si>
    <t>消防
関係職員</t>
  </si>
  <si>
    <t>消防士</t>
  </si>
  <si>
    <t>消防
副士長</t>
  </si>
  <si>
    <t>消防士長</t>
  </si>
  <si>
    <t>消防
司令補</t>
  </si>
  <si>
    <t>消防司令</t>
  </si>
  <si>
    <t>消防
司令長</t>
  </si>
  <si>
    <t>消防監</t>
  </si>
  <si>
    <t>消防職員数</t>
  </si>
  <si>
    <t>資料　府警察本部交通指導課</t>
  </si>
  <si>
    <t>舞鶴警察署の取締件数を計上。</t>
  </si>
  <si>
    <t>整備不良</t>
  </si>
  <si>
    <t>追い越し・通行区分</t>
  </si>
  <si>
    <t>積載重量</t>
  </si>
  <si>
    <t>駐停車</t>
  </si>
  <si>
    <t>一時不停止</t>
  </si>
  <si>
    <t>信号無視</t>
  </si>
  <si>
    <t>横断歩行者妨害等</t>
  </si>
  <si>
    <t>速度超過</t>
  </si>
  <si>
    <t>酒酔い・酒気帯び</t>
  </si>
  <si>
    <t>無免許</t>
  </si>
  <si>
    <t>違反種別</t>
  </si>
  <si>
    <t>道路交通法違反取締件数</t>
  </si>
  <si>
    <t>鉄砲刀剣類所持等取締法</t>
  </si>
  <si>
    <t>動物愛護管理法</t>
  </si>
  <si>
    <t>犯罪収益移転防止法</t>
  </si>
  <si>
    <t>狂犬病予防法</t>
  </si>
  <si>
    <t>貸金業法</t>
  </si>
  <si>
    <t>商標法</t>
  </si>
  <si>
    <t>出資法</t>
  </si>
  <si>
    <t>児童買春・児童ポルノ禁止法</t>
  </si>
  <si>
    <t>青少年保護育成条例</t>
  </si>
  <si>
    <t>私事性的画像被害防止法</t>
  </si>
  <si>
    <t>未成年者喫煙禁止法</t>
  </si>
  <si>
    <t>鉄道営業法</t>
  </si>
  <si>
    <t>未成年飲酒禁止法</t>
  </si>
  <si>
    <t>漁業法</t>
  </si>
  <si>
    <t>森林法</t>
  </si>
  <si>
    <t>風営適正化法</t>
  </si>
  <si>
    <t>特定商取引法</t>
  </si>
  <si>
    <t>ＤＶ法</t>
  </si>
  <si>
    <t>廃棄物処理法</t>
  </si>
  <si>
    <t>ストーカー規制法</t>
  </si>
  <si>
    <t>麻薬等特例法</t>
  </si>
  <si>
    <t>迷惑防止条例</t>
  </si>
  <si>
    <t>医薬品医療機器等法</t>
  </si>
  <si>
    <t>軽犯罪法</t>
  </si>
  <si>
    <t>覚せい剤取締法</t>
  </si>
  <si>
    <t>通貨及証券模造取締法</t>
  </si>
  <si>
    <t>大麻取締法</t>
  </si>
  <si>
    <t>検挙人員</t>
  </si>
  <si>
    <t>検挙件数</t>
  </si>
  <si>
    <t>法令</t>
  </si>
  <si>
    <t>（単位＝件、人）</t>
  </si>
  <si>
    <t>特別法令違反の状況</t>
  </si>
  <si>
    <t>器物損壊等</t>
  </si>
  <si>
    <t>建造物等損壊</t>
  </si>
  <si>
    <t>盗品等</t>
  </si>
  <si>
    <t>信用毀損・威力業務妨害</t>
  </si>
  <si>
    <t>住居侵入</t>
  </si>
  <si>
    <t>公務執行妨害</t>
  </si>
  <si>
    <t>業務上過失致死傷</t>
  </si>
  <si>
    <t>占有離脱物横領</t>
  </si>
  <si>
    <t>その他の刑法犯</t>
  </si>
  <si>
    <t>わいせつ</t>
  </si>
  <si>
    <t>賭博</t>
  </si>
  <si>
    <t>風俗犯</t>
  </si>
  <si>
    <t>背任</t>
  </si>
  <si>
    <t>汚職</t>
  </si>
  <si>
    <t>偽造</t>
  </si>
  <si>
    <t>横領</t>
  </si>
  <si>
    <t>詐欺</t>
  </si>
  <si>
    <t>知能犯</t>
  </si>
  <si>
    <t>非侵入盗</t>
  </si>
  <si>
    <t>乗り物盗</t>
  </si>
  <si>
    <t>侵入盗</t>
  </si>
  <si>
    <t>窃盗犯</t>
  </si>
  <si>
    <t>恐喝</t>
  </si>
  <si>
    <t>脅迫</t>
  </si>
  <si>
    <t>傷害</t>
  </si>
  <si>
    <t>暴行</t>
  </si>
  <si>
    <t>凶器準備集合</t>
  </si>
  <si>
    <t>粗暴犯</t>
  </si>
  <si>
    <t>強制性交等</t>
  </si>
  <si>
    <t>放火</t>
  </si>
  <si>
    <t>強盗</t>
  </si>
  <si>
    <t>殺人</t>
  </si>
  <si>
    <t>凶悪犯</t>
  </si>
  <si>
    <t>うち
少年</t>
  </si>
  <si>
    <t>人員</t>
  </si>
  <si>
    <t>検挙</t>
  </si>
  <si>
    <t>認知</t>
  </si>
  <si>
    <t>犯罪種類</t>
  </si>
  <si>
    <t>刑法犯の状況</t>
  </si>
  <si>
    <t>資料　京都府舞鶴警察署</t>
  </si>
  <si>
    <t>20 ～ 64歳</t>
  </si>
  <si>
    <t>16 ～ 19歳</t>
  </si>
  <si>
    <t>13 ～ 15歳</t>
  </si>
  <si>
    <t xml:space="preserve"> 6 ～ 12歳</t>
  </si>
  <si>
    <t xml:space="preserve"> 0 ～  5歳</t>
  </si>
  <si>
    <t>負傷者数</t>
  </si>
  <si>
    <t>死者数</t>
  </si>
  <si>
    <t>年齢別交通事故死傷者数</t>
  </si>
  <si>
    <t>9月</t>
  </si>
  <si>
    <t>8月</t>
  </si>
  <si>
    <t>7月</t>
  </si>
  <si>
    <t>6月</t>
  </si>
  <si>
    <t>5月</t>
  </si>
  <si>
    <t>4月</t>
  </si>
  <si>
    <t>3月</t>
  </si>
  <si>
    <t>2月</t>
  </si>
  <si>
    <t>1月</t>
  </si>
  <si>
    <t>死傷者数計</t>
  </si>
  <si>
    <t>発生件数</t>
  </si>
  <si>
    <t>月別交通事故死傷者数</t>
  </si>
  <si>
    <t>過労運転</t>
  </si>
  <si>
    <t>その他安全運転義務違反</t>
  </si>
  <si>
    <t>優先通行妨害</t>
  </si>
  <si>
    <t>安全不確認</t>
  </si>
  <si>
    <t>前方不注視</t>
  </si>
  <si>
    <t>ハンドル・ブレーキ操作不適当</t>
  </si>
  <si>
    <t>安全速度違反</t>
  </si>
  <si>
    <t>飲酒運転</t>
  </si>
  <si>
    <t>歩行者妨害</t>
  </si>
  <si>
    <t>追い越し不適当</t>
  </si>
  <si>
    <t>一時停止違反</t>
  </si>
  <si>
    <t>原因</t>
  </si>
  <si>
    <t>原因別交通事故発生状況</t>
  </si>
  <si>
    <t>列車</t>
  </si>
  <si>
    <t>車両単独事故</t>
  </si>
  <si>
    <t>車両相互事故</t>
  </si>
  <si>
    <t>人対車両事故</t>
  </si>
  <si>
    <t>交通事故発生件数</t>
  </si>
  <si>
    <t>運転免許保有者数</t>
  </si>
  <si>
    <t>資料　警察職員の定員に関する規則</t>
  </si>
  <si>
    <t>巡査</t>
  </si>
  <si>
    <t>巡査部長</t>
  </si>
  <si>
    <t>警部補</t>
  </si>
  <si>
    <t>警部</t>
  </si>
  <si>
    <t>警視</t>
  </si>
  <si>
    <t>警察官以外の職員</t>
  </si>
  <si>
    <t>警察官</t>
  </si>
  <si>
    <t>警察職員数</t>
  </si>
  <si>
    <t>資料　京都家庭裁判所</t>
  </si>
  <si>
    <t>少年事件は、綾部市、福知山市以北を管轄する。</t>
  </si>
  <si>
    <t>移送</t>
  </si>
  <si>
    <t>不処分</t>
  </si>
  <si>
    <t>審判不開始</t>
  </si>
  <si>
    <t>検察官送致</t>
  </si>
  <si>
    <t>児童相談所送致</t>
  </si>
  <si>
    <t>少年院送致</t>
  </si>
  <si>
    <t>児童自立支援・
児童養護施設送致</t>
  </si>
  <si>
    <t>保護観察</t>
  </si>
  <si>
    <t>少年事件処分件数</t>
  </si>
  <si>
    <t>毒物及び
劇物取締法違反</t>
  </si>
  <si>
    <t>道路交通法違反</t>
  </si>
  <si>
    <t>遺失物横領</t>
  </si>
  <si>
    <t>窃盗</t>
  </si>
  <si>
    <t>少年事件受理件数</t>
  </si>
  <si>
    <t>親子関係
不存在確認</t>
  </si>
  <si>
    <t>協議離婚無効
・取消</t>
  </si>
  <si>
    <t>離縁</t>
  </si>
  <si>
    <t>親族間の紛争</t>
  </si>
  <si>
    <t>離婚後の慰謝料等</t>
  </si>
  <si>
    <t>婚姻外の男女関係</t>
  </si>
  <si>
    <t>婚姻中の夫婦関係</t>
  </si>
  <si>
    <t>遺産分割</t>
  </si>
  <si>
    <t>扶養</t>
  </si>
  <si>
    <t>親権者変更等</t>
  </si>
  <si>
    <t>子の監護養育費等</t>
  </si>
  <si>
    <t>家事調停事件受理件数</t>
  </si>
  <si>
    <t>保護者選任等</t>
  </si>
  <si>
    <t>戸籍法の名の変更</t>
  </si>
  <si>
    <t>遺言書の検認</t>
  </si>
  <si>
    <t>相続人不存在
相続財産管理人</t>
  </si>
  <si>
    <t>相続放棄</t>
  </si>
  <si>
    <t>後見人等選任</t>
  </si>
  <si>
    <t>利益相反特別
代理人選任</t>
  </si>
  <si>
    <t>養子縁組・
特別養子縁組</t>
  </si>
  <si>
    <t>子の氏の変更</t>
  </si>
  <si>
    <t>不在者財産管理</t>
  </si>
  <si>
    <t>後見開始・
保佐開始等</t>
  </si>
  <si>
    <t>家事審判事件受理件数</t>
  </si>
  <si>
    <t>資料　京都地方裁判所</t>
  </si>
  <si>
    <t>調停</t>
  </si>
  <si>
    <t>督促</t>
  </si>
  <si>
    <t>通常訴訟</t>
  </si>
  <si>
    <t>舞鶴簡易裁判所</t>
  </si>
  <si>
    <t>第一審通常訴訟</t>
  </si>
  <si>
    <t>京都地方裁判所舞鶴支部</t>
  </si>
  <si>
    <t>事件</t>
  </si>
  <si>
    <t>裁判所</t>
  </si>
  <si>
    <t>民事事件受理状況</t>
  </si>
  <si>
    <t>略式</t>
  </si>
  <si>
    <t>通常第一審</t>
  </si>
  <si>
    <t>刑事事件受理状況</t>
  </si>
  <si>
    <t>資料　市土木課</t>
  </si>
  <si>
    <t>歴史公園</t>
  </si>
  <si>
    <t>字北吸</t>
  </si>
  <si>
    <t>舞鶴赤れんがﾊﾟｰｸ</t>
  </si>
  <si>
    <t>若宮公園</t>
  </si>
  <si>
    <t>南浜町</t>
  </si>
  <si>
    <t>東舞鶴駅南公園</t>
  </si>
  <si>
    <t>字溝尻・市場</t>
  </si>
  <si>
    <t>松島公園</t>
  </si>
  <si>
    <t>浜町</t>
  </si>
  <si>
    <t>東舞鶴駅西公園</t>
  </si>
  <si>
    <t>街区公園</t>
  </si>
  <si>
    <t>字浜</t>
  </si>
  <si>
    <t>八島公園</t>
  </si>
  <si>
    <t>字余部下</t>
  </si>
  <si>
    <t>西門公園</t>
  </si>
  <si>
    <t>字千歳</t>
  </si>
  <si>
    <t>舞鶴親海公園</t>
  </si>
  <si>
    <t>田中町</t>
  </si>
  <si>
    <t>泉源寺公園</t>
  </si>
  <si>
    <t>舞鶴自然文化園</t>
  </si>
  <si>
    <t>東門公園</t>
  </si>
  <si>
    <t>鹿原公園</t>
  </si>
  <si>
    <t>字松陰</t>
  </si>
  <si>
    <t>島崎公園</t>
  </si>
  <si>
    <t>字平</t>
  </si>
  <si>
    <t>引揚記念公園</t>
  </si>
  <si>
    <t>溝尻町</t>
  </si>
  <si>
    <t>貴船公園</t>
  </si>
  <si>
    <t>字青井・東神崎</t>
  </si>
  <si>
    <t>槇山公園</t>
  </si>
  <si>
    <t>大内野町</t>
  </si>
  <si>
    <t>大内野公園</t>
  </si>
  <si>
    <t>風致公園</t>
  </si>
  <si>
    <t>字和田・下安久・上安</t>
  </si>
  <si>
    <t>五老ヶ岳公園</t>
  </si>
  <si>
    <t>三宅公園</t>
  </si>
  <si>
    <t>夕潮台公園</t>
  </si>
  <si>
    <t>朝来西町</t>
  </si>
  <si>
    <t>朝来西公園</t>
  </si>
  <si>
    <t>地区公園</t>
  </si>
  <si>
    <t>字下安久</t>
  </si>
  <si>
    <t>匂崎公園</t>
  </si>
  <si>
    <t>大迫公園</t>
  </si>
  <si>
    <t>中舞鶴公園</t>
  </si>
  <si>
    <t>清美ヶ丘</t>
  </si>
  <si>
    <t>清美が丘公園</t>
  </si>
  <si>
    <t>字余部上・余部下</t>
  </si>
  <si>
    <t>共楽公園</t>
  </si>
  <si>
    <t>大宮公園</t>
  </si>
  <si>
    <t>近隣公園</t>
  </si>
  <si>
    <t>字南田辺</t>
  </si>
  <si>
    <t>舞鶴公園</t>
  </si>
  <si>
    <t>丸山口町</t>
  </si>
  <si>
    <t>丸山公園</t>
  </si>
  <si>
    <t>字上安久・円満寺</t>
  </si>
  <si>
    <t>伊佐津川運動公園</t>
  </si>
  <si>
    <t>溝尻公園</t>
  </si>
  <si>
    <t>前島みなと公園</t>
  </si>
  <si>
    <t>常新町</t>
  </si>
  <si>
    <t>常公園</t>
  </si>
  <si>
    <t>舞鶴文化公園</t>
  </si>
  <si>
    <t>愛宕浜町</t>
  </si>
  <si>
    <t>竜宮公園</t>
  </si>
  <si>
    <t>字岡安</t>
  </si>
  <si>
    <t>青葉山ろく公園</t>
  </si>
  <si>
    <t>行永東町</t>
  </si>
  <si>
    <t>桜ヶ坪公園</t>
  </si>
  <si>
    <t>総合公園</t>
  </si>
  <si>
    <t>字行永・森</t>
  </si>
  <si>
    <t>東舞鶴公園</t>
  </si>
  <si>
    <t>字市場</t>
  </si>
  <si>
    <t>市場公園</t>
  </si>
  <si>
    <t>39(箇所)</t>
  </si>
  <si>
    <t>場所</t>
  </si>
  <si>
    <t>公園の設置状況</t>
  </si>
  <si>
    <t>契約数は、有料・無料の合計。</t>
  </si>
  <si>
    <t>衛星契約数（再掲）</t>
  </si>
  <si>
    <t>放送受信契約数</t>
  </si>
  <si>
    <t>テレビ受信契約数</t>
  </si>
  <si>
    <t>資料　『京都府統計書』</t>
  </si>
  <si>
    <t>教派</t>
  </si>
  <si>
    <t>神社</t>
  </si>
  <si>
    <t>諸教</t>
  </si>
  <si>
    <t>キリスト教</t>
  </si>
  <si>
    <t>仏教</t>
  </si>
  <si>
    <t>神道</t>
  </si>
  <si>
    <t>宗教法人数</t>
  </si>
  <si>
    <t>資料　舞鶴引揚記念館</t>
  </si>
  <si>
    <t>小計</t>
  </si>
  <si>
    <t>大人</t>
  </si>
  <si>
    <t>（単位＝人、日）</t>
  </si>
  <si>
    <t>資料　赤れんが博物館</t>
  </si>
  <si>
    <t>(1)小学生～大学生。</t>
  </si>
  <si>
    <t>幼児</t>
  </si>
  <si>
    <t>学生(1)</t>
  </si>
  <si>
    <t>一般</t>
  </si>
  <si>
    <t>展示品数（点）</t>
  </si>
  <si>
    <t>開館日数（日）</t>
  </si>
  <si>
    <t>入館者数（人）</t>
  </si>
  <si>
    <t>五老スカイタワー入館者数</t>
  </si>
  <si>
    <t>資料　市文化振興課</t>
  </si>
  <si>
    <t>陶芸館利用者数</t>
  </si>
  <si>
    <t>資料　市地域づくり支援課</t>
  </si>
  <si>
    <t>利用者数</t>
  </si>
  <si>
    <t>団体数</t>
  </si>
  <si>
    <t>日帰り(人)</t>
  </si>
  <si>
    <t>宿泊(人)</t>
  </si>
  <si>
    <t>市外</t>
  </si>
  <si>
    <t>市内</t>
  </si>
  <si>
    <t>（単位＝団体、人）</t>
  </si>
  <si>
    <t>グリーンスポーツセンター利用状況</t>
  </si>
  <si>
    <t>資料　市スポーツ振興課</t>
  </si>
  <si>
    <t>小・中学生</t>
  </si>
  <si>
    <t>文化公園プール利用者数</t>
  </si>
  <si>
    <t>テニスコート</t>
  </si>
  <si>
    <t>人口芝グラウンド</t>
  </si>
  <si>
    <t>多目的グラウンド</t>
  </si>
  <si>
    <t>弓道場</t>
  </si>
  <si>
    <t>陸上競技場</t>
  </si>
  <si>
    <t>野球場</t>
  </si>
  <si>
    <t>東舞鶴運動公園</t>
  </si>
  <si>
    <t>運動公園利用者数</t>
  </si>
  <si>
    <t>その他の催物</t>
  </si>
  <si>
    <t>その他のスポーツ</t>
  </si>
  <si>
    <t>器具トレーニング</t>
  </si>
  <si>
    <t>空手</t>
  </si>
  <si>
    <t>エアロビクス</t>
  </si>
  <si>
    <t>ソフトバレーボール</t>
  </si>
  <si>
    <t>柔道</t>
  </si>
  <si>
    <t>剣道</t>
  </si>
  <si>
    <t>卓球</t>
  </si>
  <si>
    <t>バスケットボール</t>
  </si>
  <si>
    <t>テニス</t>
  </si>
  <si>
    <t>バレーボール</t>
  </si>
  <si>
    <t>フットサル</t>
  </si>
  <si>
    <t>バドミントン</t>
  </si>
  <si>
    <t>スポーツ</t>
  </si>
  <si>
    <t>文化公園
体育館</t>
  </si>
  <si>
    <t>東体育館</t>
  </si>
  <si>
    <t>市体育館利用状況</t>
  </si>
  <si>
    <t>郷土資料館入館者数等</t>
  </si>
  <si>
    <t>田辺城資料館入館者数等</t>
  </si>
  <si>
    <t>(1)府登録文化財・暫定登録文化財と重複するものがある。</t>
  </si>
  <si>
    <t>国重要美術品</t>
  </si>
  <si>
    <t>府文化財環境保全地区</t>
  </si>
  <si>
    <t>府暫定登録文化財</t>
  </si>
  <si>
    <t>府登録文化財</t>
  </si>
  <si>
    <t>国登録文化財</t>
  </si>
  <si>
    <t>登録</t>
  </si>
  <si>
    <t>市指定文化財(1)</t>
  </si>
  <si>
    <t>府指定文化財</t>
  </si>
  <si>
    <t>天然記念物</t>
  </si>
  <si>
    <t>重要文化財</t>
  </si>
  <si>
    <t>国宝</t>
  </si>
  <si>
    <t>国指定
文化財</t>
  </si>
  <si>
    <t>指定</t>
  </si>
  <si>
    <t>歴史資料</t>
  </si>
  <si>
    <t>考古資料</t>
  </si>
  <si>
    <t>古文書</t>
  </si>
  <si>
    <t>書籍典籍</t>
  </si>
  <si>
    <t>工芸品</t>
  </si>
  <si>
    <t>彫刻</t>
  </si>
  <si>
    <t>絵画</t>
  </si>
  <si>
    <t>名勝</t>
  </si>
  <si>
    <t>史跡</t>
  </si>
  <si>
    <t>無形</t>
  </si>
  <si>
    <t>有形</t>
  </si>
  <si>
    <t>美術工芸品</t>
  </si>
  <si>
    <t>建造物</t>
  </si>
  <si>
    <t>文化財環境保全区</t>
  </si>
  <si>
    <t>記念物</t>
  </si>
  <si>
    <t>民俗文化財</t>
  </si>
  <si>
    <t>有形文化財</t>
  </si>
  <si>
    <t>文化財の状況</t>
  </si>
  <si>
    <t>資料　舞鶴商工会議所</t>
  </si>
  <si>
    <t>(1)貸館を含む。</t>
  </si>
  <si>
    <t>来館者数(1)</t>
  </si>
  <si>
    <t>和室2</t>
  </si>
  <si>
    <t>和室1</t>
  </si>
  <si>
    <t>会議室3</t>
  </si>
  <si>
    <t>会議室2</t>
  </si>
  <si>
    <t>会議室1</t>
  </si>
  <si>
    <t>大会議室</t>
  </si>
  <si>
    <t>OA研修室</t>
  </si>
  <si>
    <t>展示交流室</t>
  </si>
  <si>
    <t>ホワイエ</t>
  </si>
  <si>
    <t>コンベンションホール</t>
  </si>
  <si>
    <t>利用人数</t>
  </si>
  <si>
    <t>利用件数</t>
  </si>
  <si>
    <t>商工観光センター利用状況</t>
  </si>
  <si>
    <t>人数</t>
  </si>
  <si>
    <t>うち予約
外一般</t>
  </si>
  <si>
    <t>図書情報ｺｰﾅｰ
交流サロン</t>
  </si>
  <si>
    <t>相談ルーム</t>
  </si>
  <si>
    <t>託児ルーム</t>
  </si>
  <si>
    <t>ミーティング
ルーム</t>
  </si>
  <si>
    <t>セミナー
ルーム</t>
  </si>
  <si>
    <t>多目的
ルーム</t>
  </si>
  <si>
    <t>男女共同参画センター利用状況</t>
  </si>
  <si>
    <t>(1)平成26年4月から総合文化会館(東ｺﾐｭﾆﾃｨｾﾝﾀｰ)内に仮移転したため、東ｺﾐｭﾆﾃｨｾﾝﾀｰ等での公民館活動を掲載。</t>
  </si>
  <si>
    <t>参加人数</t>
  </si>
  <si>
    <t>回数</t>
  </si>
  <si>
    <t>その他の団体</t>
  </si>
  <si>
    <t>官公庁</t>
  </si>
  <si>
    <t>自治団体</t>
  </si>
  <si>
    <t>社会教育
関係団体</t>
  </si>
  <si>
    <t>各　種　団　体</t>
  </si>
  <si>
    <t>その他の事業</t>
  </si>
  <si>
    <t>定期講座</t>
  </si>
  <si>
    <t>学級講座</t>
  </si>
  <si>
    <t>公　民　館</t>
  </si>
  <si>
    <t>大浦</t>
  </si>
  <si>
    <t>加佐</t>
  </si>
  <si>
    <t>南</t>
  </si>
  <si>
    <t>東 (1)</t>
  </si>
  <si>
    <t>中</t>
  </si>
  <si>
    <t>（単位＝回、人）</t>
  </si>
  <si>
    <t>公民館利用状況</t>
  </si>
  <si>
    <t>ホール</t>
  </si>
  <si>
    <t>応接室</t>
  </si>
  <si>
    <t>和室</t>
  </si>
  <si>
    <t>研修室</t>
  </si>
  <si>
    <t>会議室</t>
  </si>
  <si>
    <t>林業センター</t>
  </si>
  <si>
    <t>区　　　分</t>
  </si>
  <si>
    <t>林業センター利用状況</t>
  </si>
  <si>
    <t>(2)展示、映画、芸能、その他。</t>
  </si>
  <si>
    <t>(1)ショー、演劇、舞踊。</t>
  </si>
  <si>
    <t>利用者総数</t>
  </si>
  <si>
    <t>展示室</t>
  </si>
  <si>
    <t>コミュニティ
センター</t>
  </si>
  <si>
    <t>その他(2)</t>
  </si>
  <si>
    <t>各種大会</t>
  </si>
  <si>
    <t>講演会</t>
  </si>
  <si>
    <t>音楽会</t>
  </si>
  <si>
    <t>小ホール</t>
  </si>
  <si>
    <t>ホワイエ他</t>
  </si>
  <si>
    <t>練習室</t>
  </si>
  <si>
    <t>映画会</t>
  </si>
  <si>
    <t>演劇・演芸(1)</t>
  </si>
  <si>
    <t>大ホール</t>
  </si>
  <si>
    <t>利用件数総数</t>
  </si>
  <si>
    <t>総合文化会館利用状況</t>
  </si>
  <si>
    <t>資料　舞鶴観光協会</t>
  </si>
  <si>
    <t>(2)パーティー、リハーサル等。</t>
  </si>
  <si>
    <t>(1)式典等の会議を含む。</t>
  </si>
  <si>
    <t>特別会議室</t>
  </si>
  <si>
    <t>展示会</t>
  </si>
  <si>
    <t>各種大会(1)</t>
  </si>
  <si>
    <t>演劇・演芸</t>
  </si>
  <si>
    <t>市政記念館利用状況</t>
  </si>
  <si>
    <t>資料　市図書館課</t>
  </si>
  <si>
    <t>(2)東、西どちらかの図書館が開館している日数。</t>
  </si>
  <si>
    <t>(1)貸出冊数は団体を含む。また、他図書館との相互貸借による借受図書を含む。</t>
  </si>
  <si>
    <t>分館を含む。</t>
  </si>
  <si>
    <t>西図書館</t>
  </si>
  <si>
    <t>東図書館</t>
  </si>
  <si>
    <t>開館日数(日)
(2)</t>
  </si>
  <si>
    <t>貸出冊数(冊)(1)</t>
  </si>
  <si>
    <t>貸出者数(人)</t>
  </si>
  <si>
    <t>図書貸出状況</t>
  </si>
  <si>
    <t>2.登録者数は実登録者で分館を含まない。</t>
  </si>
  <si>
    <t>1.蔵書冊数は分館を含む。</t>
  </si>
  <si>
    <t>中学生</t>
  </si>
  <si>
    <t>幼児・小学生</t>
  </si>
  <si>
    <t>児童書</t>
  </si>
  <si>
    <t>登録団体</t>
  </si>
  <si>
    <t>登録者数（人）</t>
  </si>
  <si>
    <t>蔵書冊数（冊）</t>
  </si>
  <si>
    <t>図書館蔵書冊数及び登録者数</t>
  </si>
  <si>
    <t>資料　市子ども支援課</t>
  </si>
  <si>
    <t>6年</t>
  </si>
  <si>
    <t>4年</t>
  </si>
  <si>
    <t>3年</t>
  </si>
  <si>
    <t>1年</t>
  </si>
  <si>
    <t>児童数</t>
  </si>
  <si>
    <t>クラブ数</t>
  </si>
  <si>
    <t>（単位＝箇所、人）</t>
  </si>
  <si>
    <t>（各年5月1日現在）</t>
  </si>
  <si>
    <t>放課後児童クラブの状況</t>
  </si>
  <si>
    <t>(1)子どもの健康、成長に必要な生活の環境、生活に関わる福祉をいう。</t>
  </si>
  <si>
    <t>件数は相談に対する延べ対応件数とする。</t>
  </si>
  <si>
    <t>訪問相談</t>
  </si>
  <si>
    <t>電話相談</t>
  </si>
  <si>
    <t>来所相談</t>
  </si>
  <si>
    <t>虐待</t>
  </si>
  <si>
    <t>子育て
・育児</t>
  </si>
  <si>
    <t>不登校</t>
  </si>
  <si>
    <t>いじめ</t>
  </si>
  <si>
    <t>非行</t>
  </si>
  <si>
    <t>健康
･医療</t>
  </si>
  <si>
    <t>環境
福祉
(1)</t>
  </si>
  <si>
    <t>障害</t>
  </si>
  <si>
    <t>家庭環境</t>
  </si>
  <si>
    <t>学校生活</t>
  </si>
  <si>
    <t>子ども総合相談センター相談状況</t>
  </si>
  <si>
    <t>両方会員</t>
  </si>
  <si>
    <t>まかせて会員</t>
  </si>
  <si>
    <t>おねがい会員</t>
  </si>
  <si>
    <t>活動件数</t>
  </si>
  <si>
    <t>会員の種類</t>
  </si>
  <si>
    <t>（単位＝人、件）</t>
  </si>
  <si>
    <t>ファミリー・サポート・センターの活動状況</t>
  </si>
  <si>
    <t>資料　市教育委員会学校教育課</t>
  </si>
  <si>
    <t>(2)Ａは両眼とも1.0の指標3つのうち2個が正しく判別できるもの。
　 Ｂは両眼とも0.7の指標3つのうち2個が正しく判別できるもの。
　 Ｃは両眼とも0.3の指標3つのうち2個が正しく判別できるもの。
　 Ｄは両眼とも0.3の指標が正しく判別できないもの。</t>
  </si>
  <si>
    <t>(1)要精密検査・要経過観察の合計である。</t>
  </si>
  <si>
    <t>心臓疾患</t>
  </si>
  <si>
    <t>その他の歯疾患</t>
  </si>
  <si>
    <t>未処置歯のある者</t>
  </si>
  <si>
    <t>処置完了者</t>
  </si>
  <si>
    <t>う歯</t>
  </si>
  <si>
    <t>歯・口</t>
  </si>
  <si>
    <t>口腔・咽喉頭疾患</t>
  </si>
  <si>
    <t>鼻・副鼻腔疾患</t>
  </si>
  <si>
    <t>耳疾患</t>
  </si>
  <si>
    <t>両耳難聴</t>
  </si>
  <si>
    <t>耳鼻咽喉</t>
  </si>
  <si>
    <t>その他の眼疾患</t>
  </si>
  <si>
    <t>伝染性眼疾患</t>
  </si>
  <si>
    <t>Ｄ</t>
  </si>
  <si>
    <t>(2)</t>
  </si>
  <si>
    <t>Ｃ</t>
  </si>
  <si>
    <t>Ｂ</t>
  </si>
  <si>
    <t>Ａ</t>
  </si>
  <si>
    <t>裸眼視力</t>
  </si>
  <si>
    <t>目</t>
  </si>
  <si>
    <t>中学校</t>
  </si>
  <si>
    <t>小学校</t>
  </si>
  <si>
    <t>（単位＝%）</t>
  </si>
  <si>
    <t>児童・生徒の疾病状況（つづき）</t>
  </si>
  <si>
    <t>しゃがみ込み</t>
  </si>
  <si>
    <t>(1)</t>
  </si>
  <si>
    <t>片脚立ち</t>
  </si>
  <si>
    <t>下肢の異常</t>
  </si>
  <si>
    <t>上肢の異常</t>
  </si>
  <si>
    <t>腰の異常</t>
  </si>
  <si>
    <t>胸郭異常</t>
  </si>
  <si>
    <t>側わん</t>
  </si>
  <si>
    <t>脊柱・胸郭・四肢</t>
  </si>
  <si>
    <t>肥満傾向</t>
  </si>
  <si>
    <t>栄養不良</t>
  </si>
  <si>
    <t>栄養　</t>
  </si>
  <si>
    <t>児童・生徒の疾病状況</t>
  </si>
  <si>
    <t>全国</t>
  </si>
  <si>
    <t>体重</t>
  </si>
  <si>
    <t>身長</t>
  </si>
  <si>
    <t>（単位＝cm、kg）</t>
  </si>
  <si>
    <t>児童・生徒の体位</t>
  </si>
  <si>
    <t>資料　市内各高等学校</t>
  </si>
  <si>
    <t>(A)(B)(C)(D)
のうち就職者</t>
  </si>
  <si>
    <t>無業者
・死亡
・不詳</t>
  </si>
  <si>
    <t>就職者</t>
  </si>
  <si>
    <t>公共職業能力
開発施設等
入学者(D)</t>
  </si>
  <si>
    <t>専修学校
（一般課程）
等入学者(C)</t>
  </si>
  <si>
    <t>専修学校
（専門課程）
進学者(B)</t>
  </si>
  <si>
    <t>大学等進学者
(A)</t>
  </si>
  <si>
    <t>高等学校卒業者の進路</t>
  </si>
  <si>
    <t>進学率(b/a)</t>
  </si>
  <si>
    <t>進学者数(b)</t>
  </si>
  <si>
    <t>卒業者(a)</t>
  </si>
  <si>
    <t>卒業年度</t>
  </si>
  <si>
    <t>（単位＝人、%）</t>
  </si>
  <si>
    <t>中学校卒業者の進学状況</t>
  </si>
  <si>
    <t>資料　京都職業能力開発短期大学校</t>
  </si>
  <si>
    <t>CAD/CAM
技術科</t>
  </si>
  <si>
    <t>情報通信
ｻｰﾋﾞｽ科</t>
  </si>
  <si>
    <t>電子情報
技術科</t>
  </si>
  <si>
    <t>生産
技術科</t>
  </si>
  <si>
    <t>兼務</t>
  </si>
  <si>
    <t>本務</t>
  </si>
  <si>
    <t>課程別</t>
  </si>
  <si>
    <t>職員数</t>
  </si>
  <si>
    <t>教員数</t>
  </si>
  <si>
    <t>学生数</t>
  </si>
  <si>
    <t>京都職業能力開発短期大学校の状況</t>
  </si>
  <si>
    <t>資料　舞鶴工業高等専門学校</t>
  </si>
  <si>
    <t>建設ｼｽﾃﾑ工学ｺｰｽ</t>
  </si>
  <si>
    <t>機械
・制御ｼｽﾃﾑ工学ｺｰｽ</t>
  </si>
  <si>
    <t>電気
・電子ｼｽﾃﾑ工学ｺｰｽ</t>
  </si>
  <si>
    <t>総合ｼｽﾃﾑ工学専攻</t>
  </si>
  <si>
    <t>建設ｼｽﾃﾑ工学科</t>
  </si>
  <si>
    <t>電子制御工学科</t>
  </si>
  <si>
    <t>電気情報工学科</t>
  </si>
  <si>
    <t>機械
工学科</t>
  </si>
  <si>
    <t>専攻科</t>
  </si>
  <si>
    <t>本科</t>
  </si>
  <si>
    <t>舞鶴工業高等専門学校の状況</t>
  </si>
  <si>
    <t>通信制</t>
  </si>
  <si>
    <t>定時制</t>
  </si>
  <si>
    <t>全日制</t>
  </si>
  <si>
    <t>看護科5年課程専攻科</t>
  </si>
  <si>
    <t>看護科5年課程</t>
  </si>
  <si>
    <t>理数探究</t>
  </si>
  <si>
    <t>高等学校課程別生徒数</t>
  </si>
  <si>
    <t>日星</t>
  </si>
  <si>
    <t>西舞鶴</t>
  </si>
  <si>
    <t>東舞鶴浮島分校</t>
  </si>
  <si>
    <t>東舞鶴</t>
  </si>
  <si>
    <t>生徒数</t>
  </si>
  <si>
    <t>高等学校の状況</t>
  </si>
  <si>
    <t>若浦</t>
  </si>
  <si>
    <t>城北</t>
  </si>
  <si>
    <t>白糸</t>
  </si>
  <si>
    <t>学級数</t>
  </si>
  <si>
    <t>中学校の状況</t>
  </si>
  <si>
    <t>岡田</t>
  </si>
  <si>
    <t>福井</t>
  </si>
  <si>
    <t>吉原</t>
  </si>
  <si>
    <t>明倫</t>
  </si>
  <si>
    <t>小学校の状況（つづき）</t>
  </si>
  <si>
    <t>倉梯第二</t>
  </si>
  <si>
    <t>小学校の状況</t>
  </si>
  <si>
    <t>私立</t>
  </si>
  <si>
    <t>公立</t>
  </si>
  <si>
    <t>園児数</t>
  </si>
  <si>
    <t>幼稚園の状況</t>
  </si>
  <si>
    <t>資料　市内各学校、学校基本調査</t>
  </si>
  <si>
    <t>(1)在籍生徒がないため休校中。</t>
  </si>
  <si>
    <t>各種学校</t>
  </si>
  <si>
    <t>専修学校</t>
  </si>
  <si>
    <t>支援学校</t>
  </si>
  <si>
    <t>ろう学校</t>
  </si>
  <si>
    <t>盲学校(1)</t>
  </si>
  <si>
    <t>高等専門学校</t>
  </si>
  <si>
    <t>高等学校</t>
  </si>
  <si>
    <t>幼稚園</t>
  </si>
  <si>
    <t>分校</t>
  </si>
  <si>
    <t>本校</t>
  </si>
  <si>
    <t>園児・児童・生徒・学生数</t>
  </si>
  <si>
    <t>学校数</t>
  </si>
  <si>
    <t>学校種別</t>
  </si>
  <si>
    <t>学校の状況</t>
  </si>
  <si>
    <t>資料　市生活環境課</t>
  </si>
  <si>
    <t>農村還元</t>
  </si>
  <si>
    <t>し尿処理場</t>
  </si>
  <si>
    <t>年間処理量</t>
  </si>
  <si>
    <t>年間収集量</t>
  </si>
  <si>
    <t>収集地域</t>
  </si>
  <si>
    <t>（単位＝㎘）</t>
  </si>
  <si>
    <t>し尿の収集及び処理量</t>
  </si>
  <si>
    <t>再利用</t>
  </si>
  <si>
    <t>焼却</t>
  </si>
  <si>
    <t>再資源化</t>
  </si>
  <si>
    <t>埋立</t>
  </si>
  <si>
    <t>不燃ごみ及び粗大ごみの処理方法別処理量</t>
  </si>
  <si>
    <t>持込量</t>
  </si>
  <si>
    <t>収集量</t>
  </si>
  <si>
    <t>粗大ごみ</t>
  </si>
  <si>
    <t>不燃ごみ</t>
  </si>
  <si>
    <t>年間排出量</t>
  </si>
  <si>
    <t>不燃ごみ及び粗大ごみの排出量</t>
  </si>
  <si>
    <t>再生利用</t>
  </si>
  <si>
    <t>焼却量</t>
  </si>
  <si>
    <t>処理方法</t>
  </si>
  <si>
    <t>可燃ごみの排出量及び処理方法別処理量</t>
  </si>
  <si>
    <t>(3)予備車を含む。</t>
  </si>
  <si>
    <t>(2)不燃物収集業者を含む。</t>
  </si>
  <si>
    <t>(1)宿直員、委託業者を含む。</t>
  </si>
  <si>
    <t>ﾊﾞｷｭｰﾑ車</t>
  </si>
  <si>
    <t>貨物
自動車</t>
  </si>
  <si>
    <t>し尿</t>
  </si>
  <si>
    <t>ごみ
(2)</t>
  </si>
  <si>
    <t>従業者数
(1)</t>
  </si>
  <si>
    <t>1日当たり
能力(kl)</t>
  </si>
  <si>
    <t>1日当たり
能力(t)</t>
  </si>
  <si>
    <t>保有台数(3)</t>
  </si>
  <si>
    <t>業者数</t>
  </si>
  <si>
    <t>リサイクル事務所</t>
  </si>
  <si>
    <t>清掃事務所</t>
  </si>
  <si>
    <t>許可・委託業者</t>
  </si>
  <si>
    <t>市直営</t>
  </si>
  <si>
    <t>ごみ及びし尿の処理状況</t>
  </si>
  <si>
    <t>処理率(%)</t>
  </si>
  <si>
    <t>他機関へ移送等件数</t>
  </si>
  <si>
    <t>未処理件数</t>
  </si>
  <si>
    <t>処理件数</t>
  </si>
  <si>
    <t>受理件数</t>
  </si>
  <si>
    <t>悪臭</t>
  </si>
  <si>
    <t>騒音・振動</t>
  </si>
  <si>
    <t>水質汚濁</t>
  </si>
  <si>
    <t>大気汚染</t>
  </si>
  <si>
    <t>公害苦情受理及び処理件数</t>
  </si>
  <si>
    <t>(1)12歳未満。</t>
  </si>
  <si>
    <t>胎児</t>
  </si>
  <si>
    <t>小人(1)</t>
  </si>
  <si>
    <t>斎場使用状況</t>
  </si>
  <si>
    <t>資料　府中丹東保健所</t>
  </si>
  <si>
    <t>(1)登録犬の累計。</t>
  </si>
  <si>
    <t>綾部市を含む。</t>
  </si>
  <si>
    <t>咬傷犬検診数</t>
  </si>
  <si>
    <t>動物愛護ｾﾝﾀｰ
への搬送数</t>
  </si>
  <si>
    <t>返還数</t>
  </si>
  <si>
    <t>捕獲数</t>
  </si>
  <si>
    <t>犬の引取頭数</t>
  </si>
  <si>
    <t>予防注射延数</t>
  </si>
  <si>
    <t>登録数
(1)</t>
  </si>
  <si>
    <t>（単位＝匹）</t>
  </si>
  <si>
    <t>狂犬病の予防状況</t>
  </si>
  <si>
    <t>2.感染症の種別は以下のとおり。</t>
  </si>
  <si>
    <t>1.綾部市を含む。</t>
  </si>
  <si>
    <t>発生</t>
  </si>
  <si>
    <t>感染症患者発生状況</t>
  </si>
  <si>
    <t>資料　市健康づくり課</t>
  </si>
  <si>
    <t>市内の献血状況</t>
  </si>
  <si>
    <t>歯周疾患検診</t>
  </si>
  <si>
    <t>大腸がん検診</t>
  </si>
  <si>
    <t>結核検診</t>
  </si>
  <si>
    <t>肺がん検診</t>
  </si>
  <si>
    <t>乳がん検診</t>
  </si>
  <si>
    <t>子宮頸がん検診</t>
  </si>
  <si>
    <t>胃がん検診</t>
  </si>
  <si>
    <t>健康診査</t>
  </si>
  <si>
    <t>要精検者</t>
  </si>
  <si>
    <t>受診者</t>
  </si>
  <si>
    <t>健康診査実施状況</t>
  </si>
  <si>
    <t>3歳児</t>
  </si>
  <si>
    <t>1歳6か月児</t>
  </si>
  <si>
    <t>10か月児</t>
  </si>
  <si>
    <t>3か月児</t>
  </si>
  <si>
    <t>受診率</t>
  </si>
  <si>
    <t>対象者</t>
  </si>
  <si>
    <t>（単位＝人、％）</t>
  </si>
  <si>
    <t>乳幼児健康診断実施状況</t>
  </si>
  <si>
    <t>子宮頸がん予防</t>
  </si>
  <si>
    <t>日本脳炎</t>
  </si>
  <si>
    <t>水痘</t>
  </si>
  <si>
    <t>小児用肺炎球菌</t>
  </si>
  <si>
    <t>ヒブワクチン</t>
  </si>
  <si>
    <t>予防接種実施状況</t>
  </si>
  <si>
    <t>(注)　綾部市を含む。</t>
  </si>
  <si>
    <t>50歳以上</t>
  </si>
  <si>
    <t>45～49</t>
  </si>
  <si>
    <t>40～44</t>
  </si>
  <si>
    <t>35～39</t>
  </si>
  <si>
    <t>30～34</t>
  </si>
  <si>
    <t>25～29</t>
  </si>
  <si>
    <t>20～24</t>
  </si>
  <si>
    <t>20歳未満</t>
  </si>
  <si>
    <t>年齢別人工妊娠中絶数</t>
  </si>
  <si>
    <t>資料　人口動態調査</t>
  </si>
  <si>
    <t>白血病</t>
  </si>
  <si>
    <t>子宮</t>
  </si>
  <si>
    <t>乳房</t>
  </si>
  <si>
    <t>気管・気管
支及び肺</t>
  </si>
  <si>
    <t>膵臓</t>
  </si>
  <si>
    <t>胆のう及び
他の胆道</t>
  </si>
  <si>
    <t>肝臓</t>
  </si>
  <si>
    <t>直腸・S状
結腸移行部</t>
  </si>
  <si>
    <t>結腸</t>
  </si>
  <si>
    <t>胃</t>
  </si>
  <si>
    <t>食道</t>
  </si>
  <si>
    <t>悪性新生物部位別死亡者数</t>
  </si>
  <si>
    <t>乳児死亡者数</t>
  </si>
  <si>
    <t>95 ～ 99</t>
  </si>
  <si>
    <t>90 ～ 94</t>
  </si>
  <si>
    <t>85 ～ 89</t>
  </si>
  <si>
    <t>80 ～ 84</t>
  </si>
  <si>
    <t>75 ～ 79</t>
  </si>
  <si>
    <t>70 ～ 74</t>
  </si>
  <si>
    <t>65 ～ 69</t>
  </si>
  <si>
    <t>60 ～ 64</t>
  </si>
  <si>
    <t>55 ～ 59</t>
  </si>
  <si>
    <t>50 ～ 54</t>
  </si>
  <si>
    <t>45 ～ 49</t>
  </si>
  <si>
    <t>40 ～ 44</t>
  </si>
  <si>
    <t>35 ～ 39</t>
  </si>
  <si>
    <t>30 ～ 34</t>
  </si>
  <si>
    <t>25 ～ 29</t>
  </si>
  <si>
    <t>20 ～ 24</t>
  </si>
  <si>
    <t>15 ～ 19</t>
  </si>
  <si>
    <t>10 ～ 14</t>
  </si>
  <si>
    <t xml:space="preserve"> 5 ～  9</t>
  </si>
  <si>
    <t xml:space="preserve"> 1 ～  4</t>
  </si>
  <si>
    <t>0歳</t>
  </si>
  <si>
    <t>年齢別死亡者数</t>
  </si>
  <si>
    <t>(1)肺炎及び慢性閉塞性肺疾患を含む。</t>
  </si>
  <si>
    <t>結核</t>
  </si>
  <si>
    <t>肝疾患</t>
  </si>
  <si>
    <t>自殺</t>
  </si>
  <si>
    <t>高血圧
性疾患</t>
  </si>
  <si>
    <t>肺疾患
(1)</t>
  </si>
  <si>
    <t>不慮の
事故</t>
  </si>
  <si>
    <t>老衰</t>
  </si>
  <si>
    <t>心疾患</t>
  </si>
  <si>
    <t>悪性
新生物</t>
  </si>
  <si>
    <t>脳血管
疾患</t>
  </si>
  <si>
    <t>主要死因別死亡者数</t>
  </si>
  <si>
    <t>資料　舞鶴市民病院</t>
  </si>
  <si>
    <t>歯科</t>
  </si>
  <si>
    <t>医科（1）</t>
  </si>
  <si>
    <t>加佐診療所の診療患者数</t>
  </si>
  <si>
    <t>(1)入院患者は延在院患者数。</t>
  </si>
  <si>
    <t>診療科</t>
  </si>
  <si>
    <t>市民病院の診療患者数</t>
  </si>
  <si>
    <t>(1)准看護師を含む。　　(2)管理栄養士を含む。　　(3)理学療法士、作業療法士、言語聴覚士を含む。</t>
  </si>
  <si>
    <t>1.非常勤・臨時職員を含む。　　2.加佐診療所を含む。</t>
  </si>
  <si>
    <t>その他の
職員</t>
  </si>
  <si>
    <t>事務職員</t>
  </si>
  <si>
    <t>ﾘﾊﾋﾞﾘ職員
(3)</t>
  </si>
  <si>
    <t>給食職員
(2)</t>
  </si>
  <si>
    <t>検査技師</t>
  </si>
  <si>
    <t>放射線
技師</t>
  </si>
  <si>
    <t>薬剤師</t>
  </si>
  <si>
    <t>看護師
(1)</t>
  </si>
  <si>
    <t>医師</t>
  </si>
  <si>
    <t>市民病院の従事者数</t>
  </si>
  <si>
    <t>(1)季節的簡易宿舎を含む。　　　(2)取次所を含む。</t>
  </si>
  <si>
    <t>ｸﾘｰﾆﾝｸﾞ所(2)</t>
  </si>
  <si>
    <t>美容所</t>
  </si>
  <si>
    <t>理容所</t>
  </si>
  <si>
    <t>興行場</t>
  </si>
  <si>
    <t>公衆浴場</t>
  </si>
  <si>
    <t>旅館(1)</t>
  </si>
  <si>
    <t>（単位＝施設）</t>
  </si>
  <si>
    <t>環境衛生営業施設数</t>
  </si>
  <si>
    <t>薬剤師(3)</t>
  </si>
  <si>
    <t>歯科医師(2)</t>
  </si>
  <si>
    <t>医師(1)</t>
  </si>
  <si>
    <t>医療関係従事者数</t>
  </si>
  <si>
    <t>(注）　出張専門を含む。</t>
  </si>
  <si>
    <t>病床数</t>
  </si>
  <si>
    <t>助産所</t>
  </si>
  <si>
    <t>歯科診療所</t>
  </si>
  <si>
    <t>診療所</t>
  </si>
  <si>
    <t>病院</t>
  </si>
  <si>
    <t>（単位＝施設、床）</t>
  </si>
  <si>
    <t>医療施設の状況</t>
  </si>
  <si>
    <t>500人以上</t>
  </si>
  <si>
    <t>200 ～ 499人</t>
  </si>
  <si>
    <t>100 ～ 199人</t>
  </si>
  <si>
    <t xml:space="preserve"> 30 ～  99人</t>
  </si>
  <si>
    <t xml:space="preserve">  1 ～  29人</t>
  </si>
  <si>
    <t>組合員数</t>
  </si>
  <si>
    <t>組合数</t>
  </si>
  <si>
    <t>（単位＝組合、人）</t>
  </si>
  <si>
    <t>規模別労働組合数及び組合員数</t>
  </si>
  <si>
    <t>地公法</t>
  </si>
  <si>
    <t>国公法</t>
  </si>
  <si>
    <t>地公労法</t>
  </si>
  <si>
    <t>行労法</t>
  </si>
  <si>
    <t>労組法</t>
  </si>
  <si>
    <t>（各年6月30日現在）</t>
  </si>
  <si>
    <t>法規別労働組合数及び組合員数</t>
  </si>
  <si>
    <t>資料　近畿運輸局京都運輸支局</t>
  </si>
  <si>
    <t>成立数</t>
  </si>
  <si>
    <t>紹介数</t>
  </si>
  <si>
    <t>求職数</t>
  </si>
  <si>
    <t>求人数</t>
  </si>
  <si>
    <t>船員職業紹介状況</t>
  </si>
  <si>
    <t>資料　舞鶴公共職業安定所</t>
  </si>
  <si>
    <t xml:space="preserve">      -</t>
  </si>
  <si>
    <t>日雇労働求職者給付金支給額（千円）</t>
  </si>
  <si>
    <t>就職促進給付
支給額（千円）</t>
  </si>
  <si>
    <t>一般求職者給付
支給額（千円）</t>
  </si>
  <si>
    <t>受給資格決定
件数（件）</t>
  </si>
  <si>
    <t>被保険者数
（人）</t>
  </si>
  <si>
    <t>適用事業所数
（事業所）</t>
  </si>
  <si>
    <t>雇用保険適用給付状況</t>
  </si>
  <si>
    <t>中高年齢者は「一般職業紹介状況」の内数で、45歳以上である。</t>
  </si>
  <si>
    <t>臨時･ﾊﾟｰﾄ</t>
  </si>
  <si>
    <t>常用</t>
  </si>
  <si>
    <t>全数</t>
  </si>
  <si>
    <t>就職件数</t>
  </si>
  <si>
    <t>紹介件数</t>
  </si>
  <si>
    <t>新規求職申込件数</t>
  </si>
  <si>
    <t>中高年齢者職業紹介状況</t>
  </si>
  <si>
    <t>計には性別不詳を含む。</t>
  </si>
  <si>
    <t>新規求人数</t>
  </si>
  <si>
    <t>一般職業紹介状況</t>
  </si>
  <si>
    <t>資料　市保険医療課</t>
  </si>
  <si>
    <t>(1)総数の件数には、「食事療養費」を含まない。</t>
  </si>
  <si>
    <t>移送費</t>
  </si>
  <si>
    <t>療養費</t>
  </si>
  <si>
    <t>療養費等</t>
  </si>
  <si>
    <t>訪問看護</t>
  </si>
  <si>
    <t>食事療養費</t>
  </si>
  <si>
    <t>調剤</t>
  </si>
  <si>
    <t>入院外</t>
  </si>
  <si>
    <t>入院</t>
  </si>
  <si>
    <t>療養の給付
（診療費）</t>
  </si>
  <si>
    <t>総数 (1)</t>
  </si>
  <si>
    <t>（単位＝件、千円）</t>
  </si>
  <si>
    <t>国民健康保険給付状況</t>
  </si>
  <si>
    <t>(件)</t>
  </si>
  <si>
    <t>受診率(100人当たり件数)</t>
  </si>
  <si>
    <t>(円)</t>
  </si>
  <si>
    <t>1人当たり保険者負担額</t>
  </si>
  <si>
    <t>1世帯当たり費用額</t>
  </si>
  <si>
    <t>1件当たり費用額</t>
  </si>
  <si>
    <t>1人当たり費用額</t>
  </si>
  <si>
    <t>(千円)</t>
  </si>
  <si>
    <t>保険者負担額</t>
  </si>
  <si>
    <t>総費用額</t>
  </si>
  <si>
    <t>総件数</t>
  </si>
  <si>
    <t>国民健康保険療養諸費の状況</t>
  </si>
  <si>
    <t>四捨五入により総額と内訳は一致しない。</t>
  </si>
  <si>
    <t>後期高齢
者支援金</t>
  </si>
  <si>
    <t>保険
給付費</t>
  </si>
  <si>
    <t>保険料</t>
  </si>
  <si>
    <t>差引
過不足</t>
  </si>
  <si>
    <t>支出</t>
  </si>
  <si>
    <t>収入</t>
  </si>
  <si>
    <t>被保険
者数</t>
  </si>
  <si>
    <t>（単位＝人、千円）</t>
  </si>
  <si>
    <t>国民健康保険収支状況</t>
  </si>
  <si>
    <t>資料　市障害福祉・国民年金課</t>
  </si>
  <si>
    <t>(3)遺族年金は新法・旧法の遺族給付及び寡婦年金を合計したもの。</t>
  </si>
  <si>
    <t>(2)障害年金は新法・旧法の障害給付を合計したもの。</t>
  </si>
  <si>
    <t>(1)老齢年金は新法・旧法の老齢給付を合計したもの。</t>
  </si>
  <si>
    <t>死亡一時金</t>
  </si>
  <si>
    <t>特別一時金</t>
  </si>
  <si>
    <t>老齢福祉年金</t>
  </si>
  <si>
    <t>遺族年金(3)</t>
  </si>
  <si>
    <t>障害年金(2)</t>
  </si>
  <si>
    <t>老齢年金(1)</t>
  </si>
  <si>
    <t>国民年金支給状況</t>
  </si>
  <si>
    <t>高齢</t>
  </si>
  <si>
    <t>若齢</t>
  </si>
  <si>
    <t>第三号</t>
  </si>
  <si>
    <t>第一号</t>
  </si>
  <si>
    <t>免除率
(%)</t>
  </si>
  <si>
    <t>申請</t>
  </si>
  <si>
    <t>法定</t>
  </si>
  <si>
    <t>任意加入被保険者</t>
  </si>
  <si>
    <t>強制加入被保険者</t>
  </si>
  <si>
    <t>免除者</t>
  </si>
  <si>
    <t>被保険者</t>
  </si>
  <si>
    <t>国民年金加入状況</t>
  </si>
  <si>
    <t>家事</t>
  </si>
  <si>
    <t>民事</t>
  </si>
  <si>
    <t>行政</t>
  </si>
  <si>
    <t>その3　弁護士による専門相談</t>
  </si>
  <si>
    <t>市民相談の状況（つづき）</t>
  </si>
  <si>
    <t>その他の商品</t>
  </si>
  <si>
    <t>他の行政サービス</t>
  </si>
  <si>
    <t>土地・建物・設備</t>
  </si>
  <si>
    <t>内職・副業・相場</t>
  </si>
  <si>
    <t>車両・乗り物</t>
  </si>
  <si>
    <t>その他の役務</t>
  </si>
  <si>
    <t>教養娯楽品</t>
  </si>
  <si>
    <t>保健・福祉サービス</t>
  </si>
  <si>
    <t>保健衛生品</t>
  </si>
  <si>
    <t>教養・娯楽サービス</t>
  </si>
  <si>
    <t>被服品</t>
  </si>
  <si>
    <t>教育サービス</t>
  </si>
  <si>
    <t>光熱水品</t>
  </si>
  <si>
    <t>運輸・通信サービス</t>
  </si>
  <si>
    <t>住居品</t>
  </si>
  <si>
    <t>金融・保険サービス</t>
  </si>
  <si>
    <t>工賃･建築･加工･修理･管理等</t>
  </si>
  <si>
    <t>商品一般</t>
  </si>
  <si>
    <t>商品</t>
  </si>
  <si>
    <t>レンタル・リース・賃貸</t>
  </si>
  <si>
    <t>クリーニング</t>
  </si>
  <si>
    <t>役務</t>
  </si>
  <si>
    <t>要望</t>
  </si>
  <si>
    <t>問合せ</t>
  </si>
  <si>
    <t>苦情</t>
  </si>
  <si>
    <t>その2　消費生活相談</t>
  </si>
  <si>
    <t>市市民課扱いの件数である。</t>
  </si>
  <si>
    <t>登記</t>
  </si>
  <si>
    <t>国府行政</t>
  </si>
  <si>
    <t>市行政</t>
  </si>
  <si>
    <t>その1　一般市民相談</t>
  </si>
  <si>
    <t>市民相談の状況</t>
  </si>
  <si>
    <t>資料　福知山児童相談所</t>
  </si>
  <si>
    <t>電話相談件数を含む。</t>
  </si>
  <si>
    <t>知的障害相談</t>
  </si>
  <si>
    <t>しつけ相談</t>
  </si>
  <si>
    <t>重症心身障害相談</t>
  </si>
  <si>
    <t>適性相談</t>
  </si>
  <si>
    <t>言語発達障害等相談</t>
  </si>
  <si>
    <t>不登校相談</t>
  </si>
  <si>
    <t>視聴覚障害相談</t>
  </si>
  <si>
    <t>性格行動相談</t>
  </si>
  <si>
    <t>肢体不自由相談</t>
  </si>
  <si>
    <t>触法行為等相談</t>
  </si>
  <si>
    <t>保健相談</t>
  </si>
  <si>
    <t>ぐ犯行相談</t>
  </si>
  <si>
    <t>養護相談</t>
  </si>
  <si>
    <t>発達障害相談</t>
  </si>
  <si>
    <t>児童相談受付件数</t>
  </si>
  <si>
    <t>(1)「盛り場はいかい」を含む。</t>
  </si>
  <si>
    <t>喫煙</t>
  </si>
  <si>
    <t>暴走行為</t>
  </si>
  <si>
    <t>飲酒</t>
  </si>
  <si>
    <t>薬物乱用</t>
  </si>
  <si>
    <t>怠学・怠業</t>
  </si>
  <si>
    <t>夜遊び･深夜はいかい</t>
  </si>
  <si>
    <t>無断外泊</t>
  </si>
  <si>
    <t>金品持ち出し</t>
  </si>
  <si>
    <t>家出</t>
  </si>
  <si>
    <t>不健全娯楽(1)</t>
  </si>
  <si>
    <t>乱暴・けんか</t>
  </si>
  <si>
    <t>不良交遊</t>
  </si>
  <si>
    <t>犯罪種別</t>
  </si>
  <si>
    <t>不良行為少年補導件数</t>
  </si>
  <si>
    <t>資料　市福祉企画課</t>
  </si>
  <si>
    <t>達成率(%)</t>
  </si>
  <si>
    <t>収納額</t>
  </si>
  <si>
    <t>目標額</t>
  </si>
  <si>
    <t>日赤社資収納実績</t>
  </si>
  <si>
    <t>資料　市社会福祉協議会</t>
  </si>
  <si>
    <t>(2)募金箱や他の募金方法に該当しない募金。</t>
  </si>
  <si>
    <t>(1)戸別募金以外の振込、持参等の個人寄付。</t>
  </si>
  <si>
    <t>個人(1)</t>
  </si>
  <si>
    <t>イベント</t>
  </si>
  <si>
    <t>職域</t>
  </si>
  <si>
    <t>学校</t>
  </si>
  <si>
    <t>法人</t>
  </si>
  <si>
    <t>街頭</t>
  </si>
  <si>
    <t>戸別</t>
  </si>
  <si>
    <t>配分額</t>
  </si>
  <si>
    <t>達成率
(%)</t>
  </si>
  <si>
    <t>募金実績</t>
  </si>
  <si>
    <t>共同募金の実績</t>
  </si>
  <si>
    <t>資料　市高齢者支援課</t>
  </si>
  <si>
    <t>（人）</t>
  </si>
  <si>
    <t>介護予防通所介護相当サービス</t>
  </si>
  <si>
    <t>介護予防訪問介護相当サービス</t>
  </si>
  <si>
    <t>その3　介護予防・日常生活支援総合事業</t>
  </si>
  <si>
    <t>認知症対応型共同生活介護</t>
  </si>
  <si>
    <t>小規模多機能型居宅介護</t>
  </si>
  <si>
    <t>（回）</t>
  </si>
  <si>
    <t>認知症対応型通所介護</t>
  </si>
  <si>
    <t>その2　地域密着型サービス</t>
  </si>
  <si>
    <t>住宅改修</t>
  </si>
  <si>
    <t>福祉用具購入</t>
  </si>
  <si>
    <t>居宅療養管理指導</t>
  </si>
  <si>
    <t>特定施設入所者生活介護</t>
  </si>
  <si>
    <t>（日）</t>
  </si>
  <si>
    <t>短期入所療養介護</t>
  </si>
  <si>
    <t>短期入所生活介護</t>
  </si>
  <si>
    <t>福祉用具貸与</t>
  </si>
  <si>
    <t>通所リハビリテーション（予防給付）</t>
  </si>
  <si>
    <t>通所リハビリテーション（介護給付）</t>
  </si>
  <si>
    <t>通所介護（予防給付）</t>
  </si>
  <si>
    <t>通所介護（介護給付）</t>
  </si>
  <si>
    <t>訪問リハビリテーション</t>
  </si>
  <si>
    <t>訪問入浴介護</t>
  </si>
  <si>
    <t>訪問介護（予防給付）</t>
  </si>
  <si>
    <t>訪問介護（介護給付）</t>
  </si>
  <si>
    <t>その1　居宅サービス</t>
  </si>
  <si>
    <t>介護保険のサービス利用状況</t>
  </si>
  <si>
    <t>第2号被保険者</t>
  </si>
  <si>
    <t>第1号被保険者</t>
  </si>
  <si>
    <t>要介護5</t>
  </si>
  <si>
    <t>要介護4</t>
  </si>
  <si>
    <t>要介護3</t>
  </si>
  <si>
    <t>要介護2</t>
  </si>
  <si>
    <t>要介護1</t>
  </si>
  <si>
    <t>要支援2</t>
  </si>
  <si>
    <t>要支援1</t>
  </si>
  <si>
    <t>要介護</t>
  </si>
  <si>
    <t>要支援</t>
  </si>
  <si>
    <t>介護保険の介護認定者数</t>
  </si>
  <si>
    <t>(1)各年度の月平均人数である。</t>
  </si>
  <si>
    <t>京都府後期高齢者医療広域連合で運営されているため、各数値は広域連合から提供されたものである。</t>
  </si>
  <si>
    <t>市負担</t>
  </si>
  <si>
    <t>自己負担</t>
  </si>
  <si>
    <t>金額（千円）</t>
  </si>
  <si>
    <t>件数（件）</t>
  </si>
  <si>
    <t>医療費（費用額）</t>
  </si>
  <si>
    <t>被保険者数(1)
（人）</t>
  </si>
  <si>
    <t>後期高齢者医療費状況</t>
  </si>
  <si>
    <t>90歳代</t>
  </si>
  <si>
    <t>80歳代</t>
  </si>
  <si>
    <t>70歳代</t>
  </si>
  <si>
    <t>60歳代</t>
  </si>
  <si>
    <t>開園日数</t>
  </si>
  <si>
    <t>由良川学園</t>
  </si>
  <si>
    <t>文庫山学園</t>
  </si>
  <si>
    <t>文庫山学園等利用状況</t>
  </si>
  <si>
    <t>内部障害</t>
  </si>
  <si>
    <t>肢体不自由</t>
  </si>
  <si>
    <t>音声言語機能障害</t>
  </si>
  <si>
    <t>聴覚平衡機能障害</t>
  </si>
  <si>
    <t>視覚障害</t>
  </si>
  <si>
    <t>身体障害者手帳所持者数</t>
  </si>
  <si>
    <t>資料　市福祉援護課</t>
  </si>
  <si>
    <t>(1)3月31日現在。</t>
  </si>
  <si>
    <t>保護実数(1)</t>
  </si>
  <si>
    <t>延人員</t>
  </si>
  <si>
    <t>介護扶助</t>
  </si>
  <si>
    <t>医療扶助</t>
  </si>
  <si>
    <t>施設事務費及び委託事務費</t>
  </si>
  <si>
    <t>進学給付準備金</t>
  </si>
  <si>
    <t>就労自立給付金</t>
  </si>
  <si>
    <t>葬祭扶助</t>
  </si>
  <si>
    <t>生業扶助</t>
  </si>
  <si>
    <t>出産扶助</t>
  </si>
  <si>
    <t>教育扶助</t>
  </si>
  <si>
    <t>住宅扶助</t>
  </si>
  <si>
    <t>生活扶助</t>
  </si>
  <si>
    <t>扶助別</t>
  </si>
  <si>
    <t>生活保護法による保護状況</t>
  </si>
  <si>
    <t>(1)年間妊産婦と乳児別の合計。</t>
  </si>
  <si>
    <t>実人員は、各年度3月31日現在。</t>
  </si>
  <si>
    <t>実人員(1)</t>
  </si>
  <si>
    <t>母子保健法（栄養強化）</t>
  </si>
  <si>
    <t>障害者総合支援法</t>
  </si>
  <si>
    <t>実人員</t>
  </si>
  <si>
    <t>老人福祉法（施設収容）</t>
  </si>
  <si>
    <t>児童福祉法（保育所）</t>
  </si>
  <si>
    <t>生活保護法</t>
  </si>
  <si>
    <t>社会福祉関係法による保護・措置・給付状況</t>
  </si>
  <si>
    <t>資料　市幼稚園・保育所課</t>
  </si>
  <si>
    <t>(2)職員数は城屋園舎含む。</t>
  </si>
  <si>
    <t>(1)常勤の専任職員数。</t>
  </si>
  <si>
    <t>字溝尻</t>
  </si>
  <si>
    <t>字公文名</t>
  </si>
  <si>
    <t>平こども園</t>
  </si>
  <si>
    <t>八雲保育園</t>
  </si>
  <si>
    <t>字志高</t>
  </si>
  <si>
    <t>岡田こども園</t>
  </si>
  <si>
    <t>昭光保育園</t>
  </si>
  <si>
    <t>七条中町</t>
  </si>
  <si>
    <t>さくらこども園</t>
  </si>
  <si>
    <t>字倉谷</t>
  </si>
  <si>
    <t>東山こども園</t>
  </si>
  <si>
    <t>永福こども園（城屋園舎）</t>
  </si>
  <si>
    <t>永福こども園(2)</t>
  </si>
  <si>
    <t>字寺内</t>
  </si>
  <si>
    <t>ルンビニ保育園</t>
  </si>
  <si>
    <t>字魚屋</t>
  </si>
  <si>
    <t>字円満寺</t>
  </si>
  <si>
    <t>舞鶴こども園</t>
  </si>
  <si>
    <t>うみべのもり保育所</t>
  </si>
  <si>
    <t>市立</t>
  </si>
  <si>
    <t>中保育所</t>
  </si>
  <si>
    <t>総             数</t>
  </si>
  <si>
    <t>現在員</t>
  </si>
  <si>
    <t>入所人員</t>
  </si>
  <si>
    <t>職員数(1)</t>
  </si>
  <si>
    <t>設置区分</t>
  </si>
  <si>
    <t>所在地</t>
  </si>
  <si>
    <t>保育所の状況</t>
  </si>
  <si>
    <t>社会福祉法人</t>
  </si>
  <si>
    <t>みずなぎ学園</t>
  </si>
  <si>
    <t>入所施設</t>
  </si>
  <si>
    <t>障害者福祉施設</t>
  </si>
  <si>
    <t>地域福祉センター</t>
  </si>
  <si>
    <t>地域福祉施設</t>
  </si>
  <si>
    <t>ケアハウスグリーンパーク愛宕</t>
  </si>
  <si>
    <t>ケアハウスグリーンプラザ博愛</t>
  </si>
  <si>
    <t>ケアハウスシティコーポ安寿</t>
  </si>
  <si>
    <t>軽費老人ホーム</t>
  </si>
  <si>
    <t>老人福祉センター</t>
  </si>
  <si>
    <t>やすらぎの郷</t>
  </si>
  <si>
    <t>グリーンパーク愛宕</t>
  </si>
  <si>
    <t>ライフ・ステージ舞夢</t>
  </si>
  <si>
    <t>グレイスヴィルまいづる</t>
  </si>
  <si>
    <t>グリーンプラザ博愛苑</t>
  </si>
  <si>
    <t>真愛の家寿荘</t>
  </si>
  <si>
    <t>特別養護老人ホーム</t>
  </si>
  <si>
    <t>養護老人ホーム</t>
  </si>
  <si>
    <t>老人福祉施設
(1)</t>
  </si>
  <si>
    <t>兼任</t>
  </si>
  <si>
    <t>専任</t>
  </si>
  <si>
    <t>従事者数</t>
  </si>
  <si>
    <t>経営主体</t>
  </si>
  <si>
    <t>施設の種類</t>
  </si>
  <si>
    <t>社会福祉施設の状況</t>
  </si>
  <si>
    <t>資料　国土交通省地価公示</t>
  </si>
  <si>
    <t>工業地域</t>
  </si>
  <si>
    <t>字倉谷小字大縄1350番2</t>
  </si>
  <si>
    <t>字大波上小字寺ノ下530番3外</t>
  </si>
  <si>
    <t>準工業地域</t>
  </si>
  <si>
    <t>字下福井小字新宮1183番26</t>
  </si>
  <si>
    <t>字福来小字幸尻188番6</t>
  </si>
  <si>
    <t>近隣商業地域、準防火地域</t>
  </si>
  <si>
    <t>森町18番15</t>
  </si>
  <si>
    <t>商業地域、防火地域</t>
  </si>
  <si>
    <t>商業地域、準防火地域</t>
  </si>
  <si>
    <t>字引土小字笹浪233番6外</t>
  </si>
  <si>
    <t>第二種住居地域</t>
  </si>
  <si>
    <t>字伊佐津小字ミゾクロ西112番3外</t>
  </si>
  <si>
    <t>字浜小字浜981番2</t>
  </si>
  <si>
    <t>市街化調整区域</t>
  </si>
  <si>
    <t>字八戸地小字村中西556番1</t>
  </si>
  <si>
    <t>字上福井小字三田地1032番2</t>
  </si>
  <si>
    <t>白屋町17番3外</t>
  </si>
  <si>
    <t>字木ノ下小字木下362番・367番合併</t>
  </si>
  <si>
    <t>第一種住居地域、準防火地域</t>
  </si>
  <si>
    <t>字浜小字浜1019番1</t>
  </si>
  <si>
    <t>字上安久小字洲崎651番36</t>
  </si>
  <si>
    <t>第一種低層住居専用地域</t>
  </si>
  <si>
    <t>田中町24番14</t>
  </si>
  <si>
    <t>亀岩町119番</t>
  </si>
  <si>
    <t>第一種住居地域</t>
  </si>
  <si>
    <t>字下安久小字村ノ内717番2</t>
  </si>
  <si>
    <t>第一種中高層住居専用地域</t>
  </si>
  <si>
    <t>愛宕下町2番16</t>
  </si>
  <si>
    <t>字七日市小字中才150番4</t>
  </si>
  <si>
    <t>第二種中高層住居専用地域</t>
  </si>
  <si>
    <t>字倉谷小字滝元1316番4</t>
  </si>
  <si>
    <t>字余部上小字余部上76番6</t>
  </si>
  <si>
    <t>字北吸小字糸1007番3</t>
  </si>
  <si>
    <t>溝尻中町9番17</t>
  </si>
  <si>
    <t>第二種中高層住居専用地域、準防火地域</t>
  </si>
  <si>
    <t>字南田辺小字北表町126番20</t>
  </si>
  <si>
    <t>行永東町13番１外</t>
  </si>
  <si>
    <t>31年</t>
  </si>
  <si>
    <t>用途地域</t>
  </si>
  <si>
    <t>価格</t>
  </si>
  <si>
    <t>標準値の所在及び地番</t>
  </si>
  <si>
    <t>（単位＝円/㎡）</t>
  </si>
  <si>
    <t>地価公示法による公示地価</t>
  </si>
  <si>
    <t>水洗化率(%)</t>
  </si>
  <si>
    <t>水洗化人口(人)</t>
  </si>
  <si>
    <t>水洗可能人口(人)</t>
  </si>
  <si>
    <t>排水面積比率(%)</t>
  </si>
  <si>
    <t>施行済排水面積(ha)</t>
  </si>
  <si>
    <t>計画排水面積(ha)</t>
  </si>
  <si>
    <t>整備比率(%)</t>
  </si>
  <si>
    <t>施行済管渠延長(m)</t>
  </si>
  <si>
    <t>計画管渠延長(m)</t>
  </si>
  <si>
    <t>公設浄化槽
事業</t>
  </si>
  <si>
    <t>農業集落
排水事業</t>
  </si>
  <si>
    <t>漁業集落
排水事業</t>
  </si>
  <si>
    <t>特定環境保全
公共下水道事業</t>
  </si>
  <si>
    <t>公共下水道事業</t>
  </si>
  <si>
    <t>下水道事業整備状況</t>
  </si>
  <si>
    <t>資料　府中丹東土木事務所、市都市計画課</t>
  </si>
  <si>
    <t>福来</t>
  </si>
  <si>
    <t>高迫</t>
  </si>
  <si>
    <t>浮島</t>
  </si>
  <si>
    <t>白鳥</t>
  </si>
  <si>
    <t>朝来西</t>
  </si>
  <si>
    <t>大迫</t>
  </si>
  <si>
    <t>行永</t>
  </si>
  <si>
    <t>市場</t>
  </si>
  <si>
    <t>芥子谷</t>
  </si>
  <si>
    <t>寿山</t>
  </si>
  <si>
    <t>府営住宅</t>
  </si>
  <si>
    <t>市営住宅</t>
  </si>
  <si>
    <t>団地名</t>
  </si>
  <si>
    <t>団地別公営住宅戸数</t>
  </si>
  <si>
    <t>公営住宅建設状況</t>
  </si>
  <si>
    <t>非課税家屋を除く。</t>
  </si>
  <si>
    <t>木造以外の家屋</t>
  </si>
  <si>
    <t>木造家屋</t>
  </si>
  <si>
    <t>1㎡当たり価格(円)</t>
  </si>
  <si>
    <t>評価額(千円)</t>
  </si>
  <si>
    <t>床面積(㎡)</t>
  </si>
  <si>
    <t>棟数(棟)</t>
  </si>
  <si>
    <t>家屋課税台帳による家屋数</t>
  </si>
  <si>
    <t>資料　建築着工統計調査</t>
  </si>
  <si>
    <t>ｺﾝｸﾘｰﾄ
ﾌﾞﾛｯｸ造</t>
  </si>
  <si>
    <t>鉄骨造</t>
  </si>
  <si>
    <t>鉄筋
ｺﾝｸﾘｰﾄ造</t>
  </si>
  <si>
    <t>鉄骨・鉄筋
ｺﾝｸﾘｰﾄ造</t>
  </si>
  <si>
    <t>木造</t>
  </si>
  <si>
    <t>延床面積</t>
  </si>
  <si>
    <t>（単位＝㎡）</t>
  </si>
  <si>
    <t>構造別着工建築物床面積</t>
  </si>
  <si>
    <t>資料　府中丹東土木事務所</t>
  </si>
  <si>
    <t>海岸</t>
  </si>
  <si>
    <t>公園</t>
  </si>
  <si>
    <t>都市計画</t>
  </si>
  <si>
    <t>砂防</t>
  </si>
  <si>
    <t>道路･橋りょう</t>
  </si>
  <si>
    <t>府単独事業の状況</t>
  </si>
  <si>
    <t>一般公共事業の状況</t>
  </si>
  <si>
    <t>資料　市建設総務課・水産課</t>
  </si>
  <si>
    <t>単独事業費を含む。</t>
  </si>
  <si>
    <t>道路</t>
  </si>
  <si>
    <t>災害復旧工事の状況</t>
  </si>
  <si>
    <t>資料　市建設総務課、上下水道部経営企画課</t>
  </si>
  <si>
    <t>(1)特定環境保全公共下水道を含まない。</t>
  </si>
  <si>
    <t>街路</t>
  </si>
  <si>
    <t>都市
下水路</t>
  </si>
  <si>
    <t>公共下水道(1)</t>
  </si>
  <si>
    <t>災害復旧</t>
  </si>
  <si>
    <t>河川改修</t>
  </si>
  <si>
    <t>橋りょう
修繕</t>
  </si>
  <si>
    <t>道路修繕</t>
  </si>
  <si>
    <t>道路改良</t>
  </si>
  <si>
    <t>市単独事業の状況</t>
  </si>
  <si>
    <t>都市災害</t>
  </si>
  <si>
    <t>都市下水路</t>
  </si>
  <si>
    <t>都市計画事業の状況</t>
  </si>
  <si>
    <t>工業専用地域</t>
  </si>
  <si>
    <t>商業地域</t>
  </si>
  <si>
    <t>近隣商業地域</t>
  </si>
  <si>
    <t>準住居地域</t>
  </si>
  <si>
    <t>第２種
住居地域</t>
  </si>
  <si>
    <t>第１種
住居地域</t>
  </si>
  <si>
    <t>第２種中高層
住居専用地域</t>
  </si>
  <si>
    <t>第１種中高層
住居専用地域</t>
  </si>
  <si>
    <t>第２種低層
住居専用地域</t>
  </si>
  <si>
    <t>第１種低層
住居専用地域</t>
  </si>
  <si>
    <t>用途地域面積</t>
  </si>
  <si>
    <t>市街化区域</t>
  </si>
  <si>
    <t>都市計画区域外</t>
  </si>
  <si>
    <t>都市計画区域</t>
  </si>
  <si>
    <t>行政区域面積</t>
  </si>
  <si>
    <t>都市計画区域面積</t>
  </si>
  <si>
    <t>資料　市選挙管理委員会事務局</t>
  </si>
  <si>
    <t>自由民主党</t>
  </si>
  <si>
    <t>山本治兵衛</t>
  </si>
  <si>
    <t>無所属</t>
  </si>
  <si>
    <t>井川勝右</t>
  </si>
  <si>
    <t>谷川眞司</t>
  </si>
  <si>
    <t>篠田広文</t>
  </si>
  <si>
    <t>公明党</t>
  </si>
  <si>
    <t>杉島久敏</t>
  </si>
  <si>
    <t>坂根寿枝</t>
  </si>
  <si>
    <t>川口孝文</t>
  </si>
  <si>
    <t>西野新一</t>
  </si>
  <si>
    <t>.882</t>
  </si>
  <si>
    <t>日本共産党</t>
  </si>
  <si>
    <t>石束悦子</t>
  </si>
  <si>
    <t>自由党</t>
  </si>
  <si>
    <t>下村直資</t>
  </si>
  <si>
    <t>小谷繁雄</t>
  </si>
  <si>
    <t>荒木慎司</t>
  </si>
  <si>
    <t>尾関善之</t>
  </si>
  <si>
    <t>岡本幸三</t>
  </si>
  <si>
    <t>上野修身</t>
  </si>
  <si>
    <t>藤川直樹</t>
  </si>
  <si>
    <t>野瀬貴則</t>
  </si>
  <si>
    <t>肝付隆治</t>
  </si>
  <si>
    <t>小西洋一</t>
  </si>
  <si>
    <t>.454</t>
  </si>
  <si>
    <t>小杉悦子</t>
  </si>
  <si>
    <t>上羽和幸</t>
  </si>
  <si>
    <t>水嶋一明</t>
  </si>
  <si>
    <t>髙橋秀策</t>
  </si>
  <si>
    <t>鯛慶一</t>
  </si>
  <si>
    <t>田畑篤子</t>
  </si>
  <si>
    <t>西村正之</t>
  </si>
  <si>
    <t>松田弘幸</t>
  </si>
  <si>
    <t>田村優樹</t>
  </si>
  <si>
    <t>今西克己</t>
  </si>
  <si>
    <t>.663</t>
  </si>
  <si>
    <t>伊田悦子</t>
  </si>
  <si>
    <t>鴨田秋津</t>
  </si>
  <si>
    <t>伊藤清美</t>
  </si>
  <si>
    <t>眞下隆史</t>
  </si>
  <si>
    <t>仲井玲子</t>
  </si>
  <si>
    <t>.999</t>
  </si>
  <si>
    <t>所属党派名</t>
  </si>
  <si>
    <t>候補者名</t>
  </si>
  <si>
    <t>得票数</t>
  </si>
  <si>
    <t>候補者</t>
  </si>
  <si>
    <t>（平成30年11月18日執行）</t>
  </si>
  <si>
    <t>その8　舞鶴市議会議員選挙</t>
  </si>
  <si>
    <t>各種選挙候補者別得票数（つづき）</t>
  </si>
  <si>
    <t>多々見　良三</t>
  </si>
  <si>
    <t>塚﨑　泰史</t>
  </si>
  <si>
    <t>（平成31年2月3日執行）</t>
  </si>
  <si>
    <t>その7　舞鶴市長選挙</t>
  </si>
  <si>
    <t>後野　和史</t>
  </si>
  <si>
    <t>池田　正義</t>
  </si>
  <si>
    <t>小原　舞</t>
  </si>
  <si>
    <t>（平成31年4月7日執行）</t>
  </si>
  <si>
    <t>その6　京都府議会議員選挙</t>
  </si>
  <si>
    <t>西脇　隆俊</t>
  </si>
  <si>
    <t>福山　和人</t>
  </si>
  <si>
    <t>（平成30年4月8日執行）</t>
  </si>
  <si>
    <t>その5　京都府知事選挙</t>
  </si>
  <si>
    <t>幸福実現党</t>
  </si>
  <si>
    <t>立憲民主党</t>
  </si>
  <si>
    <t>社会民主党</t>
  </si>
  <si>
    <t>日本維新の会</t>
  </si>
  <si>
    <t>党派名</t>
  </si>
  <si>
    <t>その4　衆議院比例代表選出議員選挙</t>
  </si>
  <si>
    <t>井上　一徳</t>
  </si>
  <si>
    <t>本田　太郎</t>
  </si>
  <si>
    <t>その3　衆議院小選挙区選出議員選挙</t>
  </si>
  <si>
    <t>れいわ新選組</t>
  </si>
  <si>
    <t>国民民主党</t>
  </si>
  <si>
    <t>安楽死制度を考える会</t>
  </si>
  <si>
    <t>NHKから国民を守る党</t>
  </si>
  <si>
    <t>労働の解放をめざす労働者党</t>
  </si>
  <si>
    <t>オリーブの木</t>
  </si>
  <si>
    <t>（令和元年7月21日執行）</t>
  </si>
  <si>
    <t>その2　参議院比例代表選出議員選挙</t>
  </si>
  <si>
    <t>その1～6は舞鶴市開票分</t>
  </si>
  <si>
    <t>三上　隆</t>
  </si>
  <si>
    <t>倉林明子</t>
  </si>
  <si>
    <t>山田　彰久</t>
  </si>
  <si>
    <t>西田昌司</t>
  </si>
  <si>
    <t>増原　裕子</t>
  </si>
  <si>
    <t>その1　参議院京都府選挙区選出議員選挙</t>
  </si>
  <si>
    <t>各種選挙候補者別得票数</t>
  </si>
  <si>
    <t>30.11.18</t>
  </si>
  <si>
    <t>26.11.16</t>
  </si>
  <si>
    <t>22.11.14</t>
  </si>
  <si>
    <t>市議会議員</t>
  </si>
  <si>
    <t>31. 2. 3</t>
  </si>
  <si>
    <t>27. 2. 8</t>
  </si>
  <si>
    <t>23. 2. 6</t>
  </si>
  <si>
    <t>市長</t>
  </si>
  <si>
    <t>31. 4. 7</t>
  </si>
  <si>
    <t>27. 4.12</t>
  </si>
  <si>
    <t>23. 4.10</t>
  </si>
  <si>
    <t>府議会議員</t>
  </si>
  <si>
    <t>30. 4. 8</t>
  </si>
  <si>
    <t>26. 4. 6</t>
  </si>
  <si>
    <t>22. 4.11</t>
  </si>
  <si>
    <t>府知事</t>
  </si>
  <si>
    <t>元. 7.21</t>
  </si>
  <si>
    <t>（選挙区）</t>
  </si>
  <si>
    <t>28. 7.10</t>
  </si>
  <si>
    <t>25. 7.21</t>
  </si>
  <si>
    <t>参議院議員</t>
  </si>
  <si>
    <t>29.10.22</t>
  </si>
  <si>
    <t>（京都府5区）</t>
  </si>
  <si>
    <t>衆議院議員</t>
  </si>
  <si>
    <t>女性</t>
  </si>
  <si>
    <t>男性</t>
  </si>
  <si>
    <t>投票率（％）</t>
  </si>
  <si>
    <t>投票者数</t>
  </si>
  <si>
    <t>当日の有権者数</t>
  </si>
  <si>
    <t>執行年月日</t>
  </si>
  <si>
    <t>選挙区分</t>
  </si>
  <si>
    <t>各種選挙投票状況</t>
  </si>
  <si>
    <t>和田中学校</t>
  </si>
  <si>
    <t>旧神崎小学校</t>
  </si>
  <si>
    <t>蒲江公民館</t>
  </si>
  <si>
    <t>中総合会館</t>
  </si>
  <si>
    <t>さくらんぼ園</t>
  </si>
  <si>
    <t>下東公民館</t>
  </si>
  <si>
    <t>大浦会館</t>
  </si>
  <si>
    <t>久田美集会所</t>
  </si>
  <si>
    <t>上佐波賀集会所</t>
  </si>
  <si>
    <t>舞鶴市加佐分室</t>
  </si>
  <si>
    <t>大丹生コミュニティセンター</t>
  </si>
  <si>
    <t>上漆原自治会館</t>
  </si>
  <si>
    <t>瀬崎集会所</t>
  </si>
  <si>
    <t>岡田中基幹集落センター</t>
  </si>
  <si>
    <t>旧丸山小学校</t>
  </si>
  <si>
    <t>西方寺ふれあい会館</t>
  </si>
  <si>
    <t>野原公民館</t>
  </si>
  <si>
    <t>岡田由里公民館</t>
  </si>
  <si>
    <t>田井漁村センター</t>
  </si>
  <si>
    <t>大俣二班集会所</t>
  </si>
  <si>
    <t>河辺集会所</t>
  </si>
  <si>
    <t>旧岡田上公民館</t>
  </si>
  <si>
    <t>登尾公会堂</t>
  </si>
  <si>
    <t>朝来小学校</t>
  </si>
  <si>
    <t>大波下集会所</t>
  </si>
  <si>
    <t>清美が丘団地集会所</t>
  </si>
  <si>
    <t>松尾寺駅</t>
  </si>
  <si>
    <t>余内小学校</t>
  </si>
  <si>
    <t>志楽小学校</t>
  </si>
  <si>
    <t>岸谷公民館</t>
  </si>
  <si>
    <t>常公園管理事務所</t>
  </si>
  <si>
    <t>上根公民館</t>
  </si>
  <si>
    <t>与保呂小学校</t>
  </si>
  <si>
    <t>池内小学校</t>
  </si>
  <si>
    <t>堂奥公会堂</t>
  </si>
  <si>
    <t>真倉公会堂</t>
  </si>
  <si>
    <t>青葉中学校</t>
  </si>
  <si>
    <t>中筋小学校</t>
  </si>
  <si>
    <t>白鳥団地集会所</t>
  </si>
  <si>
    <t>西舞鶴高等学校</t>
  </si>
  <si>
    <t>倉梯第二小学校</t>
  </si>
  <si>
    <t>城屋公民館</t>
  </si>
  <si>
    <t>倉梯小学校</t>
  </si>
  <si>
    <t>高野小学校</t>
  </si>
  <si>
    <t>北浜市民交流センター</t>
  </si>
  <si>
    <t>青井集会所</t>
  </si>
  <si>
    <t>吉田公会堂</t>
  </si>
  <si>
    <t>新舞鶴小学校</t>
  </si>
  <si>
    <t>福井小学校</t>
  </si>
  <si>
    <t>白糸中学校</t>
  </si>
  <si>
    <t>吉原小学校</t>
  </si>
  <si>
    <t>三笠小学校</t>
  </si>
  <si>
    <t>魚屋公民館</t>
  </si>
  <si>
    <t>舞鶴市役所</t>
  </si>
  <si>
    <t>舞鶴市西支所</t>
  </si>
  <si>
    <t>登録者数</t>
  </si>
  <si>
    <t>投票所</t>
  </si>
  <si>
    <t>投票区</t>
  </si>
  <si>
    <t>投票区別選挙人名簿登録者数</t>
  </si>
  <si>
    <t>（注）　</t>
  </si>
  <si>
    <t>元.9.2</t>
  </si>
  <si>
    <t>投票所数</t>
  </si>
  <si>
    <t>登録日</t>
  </si>
  <si>
    <t>（単位＝人、箇所）</t>
  </si>
  <si>
    <t>選挙人名簿登録者数及び投票所数</t>
  </si>
  <si>
    <t>資料　市議会事務局</t>
  </si>
  <si>
    <t>(2)延べ審査件数である。</t>
  </si>
  <si>
    <t>(1)委員会協議会の開催日数を含む。</t>
  </si>
  <si>
    <t>予算決算委員会</t>
  </si>
  <si>
    <t>市民文教委員会</t>
  </si>
  <si>
    <t>福祉健康委員会</t>
  </si>
  <si>
    <t>産業建設委員会</t>
  </si>
  <si>
    <t>総務消防委員会</t>
  </si>
  <si>
    <t>請願(2)</t>
  </si>
  <si>
    <t>議案</t>
  </si>
  <si>
    <t>審査件数</t>
  </si>
  <si>
    <t>行政視察日数</t>
  </si>
  <si>
    <t>委員会開催日数
(1)</t>
  </si>
  <si>
    <t>（単位＝日、件）</t>
  </si>
  <si>
    <t>常任委員会開催状況</t>
  </si>
  <si>
    <t>陳情受理件数</t>
  </si>
  <si>
    <t>継続審査</t>
  </si>
  <si>
    <t>不採択</t>
  </si>
  <si>
    <t>採択</t>
  </si>
  <si>
    <t>請願受理件数</t>
  </si>
  <si>
    <t>請願及び陳情の処理状況</t>
  </si>
  <si>
    <t>臨時会</t>
  </si>
  <si>
    <t>定例会</t>
  </si>
  <si>
    <t>否決</t>
  </si>
  <si>
    <t>修正可決</t>
  </si>
  <si>
    <t>同意</t>
  </si>
  <si>
    <t>承認</t>
  </si>
  <si>
    <t>認定</t>
  </si>
  <si>
    <t>可決</t>
  </si>
  <si>
    <t>議決件数</t>
  </si>
  <si>
    <t>2.選挙管理委員の選挙は、議長提案議案としている。</t>
  </si>
  <si>
    <t>1.選挙及び辞職許可、閉会中の継続審査、議案訂正、請願取り下げの件については、件数に含まない。</t>
  </si>
  <si>
    <t>決議</t>
  </si>
  <si>
    <t>意見書</t>
  </si>
  <si>
    <t>専決処分</t>
  </si>
  <si>
    <t>決算</t>
  </si>
  <si>
    <t>予算</t>
  </si>
  <si>
    <t>条例</t>
  </si>
  <si>
    <t>議会提出</t>
  </si>
  <si>
    <t>市長提出</t>
  </si>
  <si>
    <t>種類別付議件数</t>
  </si>
  <si>
    <t>会派別市議会議員数</t>
  </si>
  <si>
    <t>党派別市議会議員数</t>
  </si>
  <si>
    <t>傍聴者数(人)</t>
  </si>
  <si>
    <t>出席率(%)</t>
  </si>
  <si>
    <t>付議件数(件)</t>
  </si>
  <si>
    <t>本会議日数(日)</t>
  </si>
  <si>
    <t>会期日数(日)</t>
  </si>
  <si>
    <t>開会数</t>
  </si>
  <si>
    <t>市議会の状況</t>
  </si>
  <si>
    <t>資料　市人事課</t>
  </si>
  <si>
    <t>監査委員事務局</t>
  </si>
  <si>
    <t>議会事務局</t>
  </si>
  <si>
    <t>教育委員会</t>
  </si>
  <si>
    <t>市民病院</t>
  </si>
  <si>
    <t>上下水道部</t>
  </si>
  <si>
    <t>その他の部局</t>
  </si>
  <si>
    <t>技術他</t>
  </si>
  <si>
    <t>事務</t>
  </si>
  <si>
    <t>部課</t>
  </si>
  <si>
    <t>市職員数（つづき）</t>
  </si>
  <si>
    <t>図書館課</t>
  </si>
  <si>
    <t>スポーツ振興課</t>
  </si>
  <si>
    <t>文化振興課</t>
  </si>
  <si>
    <t>会計課</t>
  </si>
  <si>
    <t>会計管理者</t>
  </si>
  <si>
    <t>（会計関連）</t>
  </si>
  <si>
    <t>国・府事業推進課</t>
  </si>
  <si>
    <t>生活環境課</t>
  </si>
  <si>
    <t>国・府事業推進室長</t>
  </si>
  <si>
    <t>環境対策室長</t>
  </si>
  <si>
    <t>土木課</t>
  </si>
  <si>
    <t>市民交流センター</t>
  </si>
  <si>
    <t>都市計画課</t>
  </si>
  <si>
    <t>建設総務課</t>
  </si>
  <si>
    <t>次長</t>
  </si>
  <si>
    <t>加佐分室</t>
  </si>
  <si>
    <t>西支所</t>
  </si>
  <si>
    <t>建設部</t>
  </si>
  <si>
    <t>市民課</t>
  </si>
  <si>
    <t>みなと振興・国際交流課</t>
  </si>
  <si>
    <t>市民文化環境部</t>
  </si>
  <si>
    <t>産業創造室長</t>
  </si>
  <si>
    <t>舞鶴引揚記念館</t>
  </si>
  <si>
    <t>観光振興課</t>
  </si>
  <si>
    <t>指導検査課</t>
  </si>
  <si>
    <t>観光まちづくり室長</t>
  </si>
  <si>
    <t>契約課</t>
  </si>
  <si>
    <t>水産課</t>
  </si>
  <si>
    <t>契約検査室長</t>
  </si>
  <si>
    <t>農林課</t>
  </si>
  <si>
    <t>産業振興部</t>
  </si>
  <si>
    <t>総務課</t>
  </si>
  <si>
    <t>保育所</t>
  </si>
  <si>
    <t>総務部</t>
  </si>
  <si>
    <t>乳幼児教育センター</t>
  </si>
  <si>
    <t>幼稚園・保育所課</t>
  </si>
  <si>
    <t>財政課</t>
  </si>
  <si>
    <t>子ども支援課</t>
  </si>
  <si>
    <t>移住・定住促進課</t>
  </si>
  <si>
    <t>子ども総合対策室</t>
  </si>
  <si>
    <t>企画政策課</t>
  </si>
  <si>
    <t>地域医療課</t>
  </si>
  <si>
    <t>健康づくり課</t>
  </si>
  <si>
    <t>政策推進部</t>
  </si>
  <si>
    <t>健康・子ども部</t>
  </si>
  <si>
    <t>人事課</t>
  </si>
  <si>
    <t>人事室長</t>
  </si>
  <si>
    <t>福祉援護課</t>
  </si>
  <si>
    <t>危機管理・防災課</t>
  </si>
  <si>
    <t>危機管理室長</t>
  </si>
  <si>
    <t>障害福祉・国民年金課</t>
  </si>
  <si>
    <t>広報広聴課</t>
  </si>
  <si>
    <t>高齢者支援課</t>
  </si>
  <si>
    <t>秘書課</t>
  </si>
  <si>
    <t>福祉企画課</t>
  </si>
  <si>
    <t>公室長</t>
  </si>
  <si>
    <t>市長公室</t>
  </si>
  <si>
    <t>福祉部</t>
  </si>
  <si>
    <t xml:space="preserve"> 市長部局 </t>
  </si>
  <si>
    <t>市職員数</t>
  </si>
  <si>
    <t>「市長が価格等を決定したもの」の課税標準額である。</t>
  </si>
  <si>
    <t>工具･器具･備品</t>
  </si>
  <si>
    <t>車両・運搬具</t>
  </si>
  <si>
    <t>機械・装置</t>
  </si>
  <si>
    <t>構築物</t>
  </si>
  <si>
    <t>償却資産</t>
  </si>
  <si>
    <t>交付金を除く。</t>
  </si>
  <si>
    <t>家屋</t>
  </si>
  <si>
    <t>固定資産税の実納税義務者数</t>
  </si>
  <si>
    <t>均等割と所得割を納める者</t>
  </si>
  <si>
    <t>所得割のみを納める者</t>
  </si>
  <si>
    <t>均等割のみを納める者</t>
  </si>
  <si>
    <t>（各年7月1日現在）</t>
  </si>
  <si>
    <t>個人市民税の納税義務者数</t>
  </si>
  <si>
    <t>資料　大阪国税局統計情報、府中丹広域振興局、市税務課</t>
  </si>
  <si>
    <t>揮発油税及
       地方揮発油税</t>
  </si>
  <si>
    <t>ゴルフ場利用税</t>
  </si>
  <si>
    <t>たばこ税及
       たばこ特別税</t>
  </si>
  <si>
    <t>酒税</t>
  </si>
  <si>
    <t>不動産取得税</t>
  </si>
  <si>
    <t>消費税及地方消費税</t>
  </si>
  <si>
    <t>消費税</t>
  </si>
  <si>
    <t>軽油引取税</t>
  </si>
  <si>
    <t>相続税</t>
  </si>
  <si>
    <t>地方法人税</t>
  </si>
  <si>
    <t>狩猟税</t>
  </si>
  <si>
    <t>法人税</t>
  </si>
  <si>
    <t>申告所得税及
　　復興特別所得税</t>
  </si>
  <si>
    <t>個人事業税</t>
  </si>
  <si>
    <t>申告所得税</t>
  </si>
  <si>
    <t>源泉所得税及
　　復興特別所得税</t>
  </si>
  <si>
    <t>個人府民税</t>
  </si>
  <si>
    <t>源泉所得税</t>
  </si>
  <si>
    <t>B/A(%)</t>
  </si>
  <si>
    <t>収入額Ｂ</t>
  </si>
  <si>
    <t>調定額Ａ</t>
  </si>
  <si>
    <t>収納済額Ｂ</t>
  </si>
  <si>
    <t>徴収決定済額Ａ</t>
  </si>
  <si>
    <t>府税</t>
  </si>
  <si>
    <t>国税</t>
  </si>
  <si>
    <t>国税及び府税</t>
  </si>
  <si>
    <t>単位未満を四捨五入しているため総数は一致しない。</t>
  </si>
  <si>
    <t xml:space="preserve">        -</t>
  </si>
  <si>
    <t>特別土地保有税</t>
  </si>
  <si>
    <t>市たばこ税</t>
  </si>
  <si>
    <t>軽自動車税</t>
  </si>
  <si>
    <t>固定資産税</t>
  </si>
  <si>
    <t>市民税</t>
  </si>
  <si>
    <t>Ｃ／Ｂ
(%)</t>
  </si>
  <si>
    <t>Ｃ／Ａ
(%)</t>
  </si>
  <si>
    <t>収入未済額</t>
  </si>
  <si>
    <t>不納欠損額</t>
  </si>
  <si>
    <t>収納済額
Ｃ</t>
  </si>
  <si>
    <t>調定済額
Ｂ</t>
  </si>
  <si>
    <t>予算額
Ａ</t>
  </si>
  <si>
    <t>市税</t>
  </si>
  <si>
    <t>資料　市財政課</t>
  </si>
  <si>
    <t>駐車場債</t>
  </si>
  <si>
    <t>下水道債</t>
  </si>
  <si>
    <t>簡易水道債</t>
  </si>
  <si>
    <t>市民病院債</t>
  </si>
  <si>
    <t>上水道債</t>
  </si>
  <si>
    <t>臨時財政対策債</t>
  </si>
  <si>
    <t>臨時税収補てん債</t>
  </si>
  <si>
    <t>減税補てん債</t>
  </si>
  <si>
    <t>災害復旧債</t>
  </si>
  <si>
    <t>教育債</t>
  </si>
  <si>
    <t>消防債</t>
  </si>
  <si>
    <t>辺地債</t>
  </si>
  <si>
    <t>土木債</t>
  </si>
  <si>
    <t>商工債</t>
  </si>
  <si>
    <t>農林水産業債</t>
  </si>
  <si>
    <t>労働債</t>
  </si>
  <si>
    <t>衛生債</t>
  </si>
  <si>
    <t>民生債</t>
  </si>
  <si>
    <t>総務債</t>
  </si>
  <si>
    <t>用途</t>
  </si>
  <si>
    <t>市債借入現在高</t>
  </si>
  <si>
    <t>資料　市資産マネジメント推進課</t>
  </si>
  <si>
    <t>基金(千円)</t>
  </si>
  <si>
    <t>出資による
権利(千円)</t>
  </si>
  <si>
    <t>有価証券
(千円)</t>
  </si>
  <si>
    <t>地上権
(㎡)</t>
  </si>
  <si>
    <t>浮標(個)</t>
  </si>
  <si>
    <t>立木(㎥)</t>
  </si>
  <si>
    <t>建物(㎡)</t>
  </si>
  <si>
    <t>土地(㎡)</t>
  </si>
  <si>
    <t>資産の状況</t>
  </si>
  <si>
    <t>病院事業</t>
  </si>
  <si>
    <t>下水道事業</t>
  </si>
  <si>
    <t>水道事業</t>
  </si>
  <si>
    <t>資本的支出</t>
  </si>
  <si>
    <t>収益的支出</t>
  </si>
  <si>
    <t>資本的収入</t>
  </si>
  <si>
    <t>収益的収入</t>
  </si>
  <si>
    <t>支出（歳出）</t>
  </si>
  <si>
    <t>収入（歳入）</t>
  </si>
  <si>
    <t>会計</t>
  </si>
  <si>
    <t>公営企業会計決算額</t>
  </si>
  <si>
    <t>後期高齢者医療事業</t>
  </si>
  <si>
    <t>介護保険事業</t>
  </si>
  <si>
    <t>駐車場事業</t>
  </si>
  <si>
    <t>貯木事業</t>
  </si>
  <si>
    <t>国民健康保険事業</t>
  </si>
  <si>
    <t>歳出</t>
  </si>
  <si>
    <t>歳入</t>
  </si>
  <si>
    <t>特別会計決算額</t>
  </si>
  <si>
    <t>市債</t>
  </si>
  <si>
    <t>諸収入</t>
  </si>
  <si>
    <t>繰越金</t>
  </si>
  <si>
    <t>繰入金</t>
  </si>
  <si>
    <t>寄附金</t>
  </si>
  <si>
    <t>財産収入</t>
  </si>
  <si>
    <t>府支出金</t>
  </si>
  <si>
    <t>国庫支出金</t>
  </si>
  <si>
    <t>使用料・手数料</t>
  </si>
  <si>
    <t>分担金・負担金</t>
  </si>
  <si>
    <t>交通安全対策特別交付金</t>
  </si>
  <si>
    <t>災害復旧費</t>
  </si>
  <si>
    <t>地方交付税</t>
  </si>
  <si>
    <t>公債費</t>
  </si>
  <si>
    <t>地方特例交付金</t>
  </si>
  <si>
    <t>教育費</t>
  </si>
  <si>
    <t>国有提供施設等所在市町村助成交付金</t>
  </si>
  <si>
    <t>消防費</t>
  </si>
  <si>
    <t>土木費</t>
  </si>
  <si>
    <t>商工費</t>
  </si>
  <si>
    <t>農林水産業費</t>
  </si>
  <si>
    <t>労働費</t>
  </si>
  <si>
    <t>株式等譲渡所得割交付金</t>
  </si>
  <si>
    <t>衛生費</t>
  </si>
  <si>
    <t>配当割交付金</t>
  </si>
  <si>
    <t>民生費</t>
  </si>
  <si>
    <t>利子割交付金</t>
  </si>
  <si>
    <t>総務費</t>
  </si>
  <si>
    <t>地方譲与税</t>
  </si>
  <si>
    <t>議会費</t>
  </si>
  <si>
    <t>決算額</t>
  </si>
  <si>
    <t>項目</t>
  </si>
  <si>
    <t>一般会計決算額</t>
  </si>
  <si>
    <t>特別会計</t>
  </si>
  <si>
    <t>一般会計</t>
  </si>
  <si>
    <t>決算額の推移</t>
  </si>
  <si>
    <t>各年度とも当初予算である。</t>
  </si>
  <si>
    <t>予備費</t>
  </si>
  <si>
    <t>繰出金</t>
  </si>
  <si>
    <t>投資及び出資金貸付金</t>
  </si>
  <si>
    <t>積立金</t>
  </si>
  <si>
    <t>災害復旧事業費</t>
  </si>
  <si>
    <t>普通建設事業費</t>
  </si>
  <si>
    <t>投資的経費</t>
  </si>
  <si>
    <t>補助費等</t>
  </si>
  <si>
    <t>維持補修費</t>
  </si>
  <si>
    <t>物件費</t>
  </si>
  <si>
    <t>扶助費</t>
  </si>
  <si>
    <t>人件費</t>
  </si>
  <si>
    <t>消費的経費</t>
  </si>
  <si>
    <t>構成比(%)</t>
  </si>
  <si>
    <t>予算額</t>
  </si>
  <si>
    <t>2年度</t>
  </si>
  <si>
    <t>財源</t>
  </si>
  <si>
    <t>経費別歳出予算額（一般会計）</t>
  </si>
  <si>
    <t>自主財源</t>
  </si>
  <si>
    <t>国・府支出金等</t>
  </si>
  <si>
    <t>交付税</t>
  </si>
  <si>
    <t>依存財源</t>
  </si>
  <si>
    <t>財源別歳入予算額（一般会計）</t>
  </si>
  <si>
    <t>当初予算である。</t>
  </si>
  <si>
    <t>公営企業会計予算額</t>
  </si>
  <si>
    <t xml:space="preserve">各年度とも当初予算である。             </t>
  </si>
  <si>
    <t>特別会計予算額</t>
  </si>
  <si>
    <t>年度・項目</t>
  </si>
  <si>
    <t>一般会計予算額</t>
  </si>
  <si>
    <t>最深積雪</t>
    <phoneticPr fontId="4"/>
  </si>
  <si>
    <t>最高</t>
    <rPh sb="0" eb="2">
      <t>サイコウ</t>
    </rPh>
    <phoneticPr fontId="4"/>
  </si>
  <si>
    <t>最低</t>
    <rPh sb="0" eb="2">
      <t>サイテイ</t>
    </rPh>
    <phoneticPr fontId="4"/>
  </si>
  <si>
    <t>2年</t>
    <phoneticPr fontId="4"/>
  </si>
  <si>
    <t>平均気温</t>
    <rPh sb="2" eb="4">
      <t>キオン</t>
    </rPh>
    <phoneticPr fontId="4"/>
  </si>
  <si>
    <t>日最高気温
の平均</t>
    <rPh sb="0" eb="1">
      <t>ヒ</t>
    </rPh>
    <rPh sb="1" eb="3">
      <t>サイコウ</t>
    </rPh>
    <rPh sb="3" eb="5">
      <t>キオン</t>
    </rPh>
    <rPh sb="7" eb="9">
      <t>ヘイキン</t>
    </rPh>
    <phoneticPr fontId="4"/>
  </si>
  <si>
    <t>日最低気温
の平均</t>
    <rPh sb="0" eb="1">
      <t>ヒ</t>
    </rPh>
    <rPh sb="3" eb="5">
      <t>キオン</t>
    </rPh>
    <rPh sb="7" eb="9">
      <t>ヘイキン</t>
    </rPh>
    <phoneticPr fontId="4"/>
  </si>
  <si>
    <t>平均湿度
(%)</t>
    <rPh sb="2" eb="4">
      <t>シツド</t>
    </rPh>
    <phoneticPr fontId="4"/>
  </si>
  <si>
    <t>降水量の合計
(mm)</t>
    <rPh sb="4" eb="6">
      <t>ゴウケイ</t>
    </rPh>
    <phoneticPr fontId="4"/>
  </si>
  <si>
    <t>日照時間
(時間)</t>
    <phoneticPr fontId="4"/>
  </si>
  <si>
    <t>28年</t>
    <phoneticPr fontId="4"/>
  </si>
  <si>
    <t>30年</t>
    <phoneticPr fontId="4"/>
  </si>
  <si>
    <t>元年</t>
    <phoneticPr fontId="4"/>
  </si>
  <si>
    <t>61.3）</t>
    <phoneticPr fontId="4"/>
  </si>
  <si>
    <t>85.5）</t>
    <phoneticPr fontId="4"/>
  </si>
  <si>
    <t>0）</t>
    <phoneticPr fontId="4"/>
  </si>
  <si>
    <t>(1)日降水量0.5mm以上の日数。</t>
    <rPh sb="4" eb="7">
      <t>コウスイリョウ</t>
    </rPh>
    <rPh sb="12" eb="14">
      <t>イジョウ</t>
    </rPh>
    <rPh sb="15" eb="17">
      <t>ニッスウ</t>
    </rPh>
    <phoneticPr fontId="4"/>
  </si>
  <si>
    <t>(3)日最大風速が10m/s以上の日数。</t>
    <rPh sb="4" eb="6">
      <t>サイダイ</t>
    </rPh>
    <rPh sb="6" eb="8">
      <t>フウソク</t>
    </rPh>
    <rPh sb="14" eb="16">
      <t>イジョウ</t>
    </rPh>
    <rPh sb="17" eb="19">
      <t>ニッスウ</t>
    </rPh>
    <phoneticPr fontId="4"/>
  </si>
  <si>
    <t>元</t>
    <phoneticPr fontId="4"/>
  </si>
  <si>
    <t>(注)</t>
    <phoneticPr fontId="4"/>
  </si>
  <si>
    <t>(1)府行政造林地。　(2)学校造林地を含む。　(3)生産森林組合を含む。　(4)四捨五入により総数は一致しない。</t>
    <phoneticPr fontId="4"/>
  </si>
  <si>
    <t>-</t>
    <phoneticPr fontId="4"/>
  </si>
  <si>
    <t>2年</t>
    <rPh sb="1" eb="2">
      <t>ネン</t>
    </rPh>
    <phoneticPr fontId="4"/>
  </si>
  <si>
    <t>29年</t>
    <phoneticPr fontId="4"/>
  </si>
  <si>
    <t>13A(45MJ)</t>
    <phoneticPr fontId="4"/>
  </si>
  <si>
    <t>30年度</t>
    <phoneticPr fontId="4"/>
  </si>
  <si>
    <t>元年度</t>
    <phoneticPr fontId="4"/>
  </si>
  <si>
    <t>2年度</t>
    <rPh sb="1" eb="3">
      <t>ネンド</t>
    </rPh>
    <phoneticPr fontId="4"/>
  </si>
  <si>
    <t>30年</t>
    <rPh sb="2" eb="3">
      <t>ネン</t>
    </rPh>
    <phoneticPr fontId="4"/>
  </si>
  <si>
    <t>元年</t>
    <rPh sb="0" eb="1">
      <t>ガン</t>
    </rPh>
    <phoneticPr fontId="4"/>
  </si>
  <si>
    <t>元年</t>
    <rPh sb="0" eb="2">
      <t>ガンネン</t>
    </rPh>
    <phoneticPr fontId="4"/>
  </si>
  <si>
    <t>過失致死傷(含む業務場等)</t>
    <rPh sb="6" eb="7">
      <t>フク</t>
    </rPh>
    <rPh sb="8" eb="10">
      <t>ギョウム</t>
    </rPh>
    <rPh sb="10" eb="12">
      <t>ジョウナド</t>
    </rPh>
    <phoneticPr fontId="4"/>
  </si>
  <si>
    <t>児童福祉法</t>
    <rPh sb="0" eb="2">
      <t>ジドウ</t>
    </rPh>
    <rPh sb="2" eb="4">
      <t>フクシ</t>
    </rPh>
    <phoneticPr fontId="4"/>
  </si>
  <si>
    <t>麻薬等取締法</t>
    <rPh sb="0" eb="2">
      <t>マヤク</t>
    </rPh>
    <rPh sb="2" eb="3">
      <t>ナド</t>
    </rPh>
    <rPh sb="3" eb="5">
      <t>トリシマ</t>
    </rPh>
    <phoneticPr fontId="4"/>
  </si>
  <si>
    <t>暴力団排除条例</t>
    <rPh sb="0" eb="3">
      <t>ボウリョクダン</t>
    </rPh>
    <rPh sb="3" eb="5">
      <t>ハイジョ</t>
    </rPh>
    <rPh sb="5" eb="7">
      <t>ジョウレイ</t>
    </rPh>
    <phoneticPr fontId="4"/>
  </si>
  <si>
    <t>31年・令和元年</t>
    <phoneticPr fontId="4"/>
  </si>
  <si>
    <t>資料　市消防本部</t>
    <phoneticPr fontId="4"/>
  </si>
  <si>
    <t>2年度</t>
    <phoneticPr fontId="4"/>
  </si>
  <si>
    <t>時間</t>
    <phoneticPr fontId="4"/>
  </si>
  <si>
    <t>（注）</t>
    <rPh sb="1" eb="2">
      <t>チュウ</t>
    </rPh>
    <phoneticPr fontId="4"/>
  </si>
  <si>
    <t>伊佐津川運動公園</t>
    <phoneticPr fontId="4"/>
  </si>
  <si>
    <t>朝日幼稚園</t>
    <rPh sb="0" eb="2">
      <t>アサヒ</t>
    </rPh>
    <rPh sb="2" eb="5">
      <t>ヨウチエン</t>
    </rPh>
    <phoneticPr fontId="4"/>
  </si>
  <si>
    <t>字浜</t>
    <phoneticPr fontId="4"/>
  </si>
  <si>
    <t>相愛こども園</t>
    <phoneticPr fontId="4"/>
  </si>
  <si>
    <t>ルンビニこども園</t>
    <phoneticPr fontId="4"/>
  </si>
  <si>
    <t>タンポポこども園</t>
    <rPh sb="7" eb="8">
      <t>エン</t>
    </rPh>
    <phoneticPr fontId="4"/>
  </si>
  <si>
    <t>なかすじこども園</t>
    <phoneticPr fontId="4"/>
  </si>
  <si>
    <t>（回）</t>
    <rPh sb="1" eb="2">
      <t>カイ</t>
    </rPh>
    <phoneticPr fontId="4"/>
  </si>
  <si>
    <t>地域密着型特定施設入居者生活介護</t>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</si>
  <si>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</si>
  <si>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地域密着型通所介護</t>
    <rPh sb="0" eb="2">
      <t>チイキ</t>
    </rPh>
    <rPh sb="2" eb="4">
      <t>ミッチャク</t>
    </rPh>
    <rPh sb="4" eb="5">
      <t>ガタ</t>
    </rPh>
    <rPh sb="5" eb="7">
      <t>ツウショ</t>
    </rPh>
    <rPh sb="7" eb="9">
      <t>カイゴ</t>
    </rPh>
    <phoneticPr fontId="4"/>
  </si>
  <si>
    <t>資料　市高齢者支援課</t>
    <phoneticPr fontId="4"/>
  </si>
  <si>
    <t>元年度</t>
    <rPh sb="0" eb="2">
      <t>ガンネン</t>
    </rPh>
    <rPh sb="2" eb="3">
      <t>ド</t>
    </rPh>
    <phoneticPr fontId="4"/>
  </si>
  <si>
    <t>売渡本数</t>
    <rPh sb="0" eb="2">
      <t>ウリワタシ</t>
    </rPh>
    <rPh sb="2" eb="4">
      <t>ホンスウ</t>
    </rPh>
    <phoneticPr fontId="4"/>
  </si>
  <si>
    <t>売渡本数にかかる
たばこ税額</t>
    <phoneticPr fontId="4"/>
  </si>
  <si>
    <t>－</t>
    <phoneticPr fontId="4"/>
  </si>
  <si>
    <t>件数</t>
    <rPh sb="0" eb="2">
      <t>ケンスウ</t>
    </rPh>
    <phoneticPr fontId="4"/>
  </si>
  <si>
    <t>金額</t>
    <rPh sb="0" eb="2">
      <t>キンガク</t>
    </rPh>
    <phoneticPr fontId="4"/>
  </si>
  <si>
    <t>外来患者</t>
    <phoneticPr fontId="4"/>
  </si>
  <si>
    <t>入院患者 (1)</t>
    <phoneticPr fontId="4"/>
  </si>
  <si>
    <t>計</t>
    <phoneticPr fontId="4"/>
  </si>
  <si>
    <t>総　　　　　　　数</t>
    <phoneticPr fontId="4"/>
  </si>
  <si>
    <t>ＢＣＧ</t>
    <phoneticPr fontId="4"/>
  </si>
  <si>
    <t>Ｂ型肝炎</t>
    <phoneticPr fontId="4"/>
  </si>
  <si>
    <t>ポリオ(1)</t>
    <phoneticPr fontId="4"/>
  </si>
  <si>
    <t>ＭＲ(2)</t>
    <phoneticPr fontId="4"/>
  </si>
  <si>
    <t>二種混合</t>
    <phoneticPr fontId="4"/>
  </si>
  <si>
    <t>四種混合</t>
    <phoneticPr fontId="4"/>
  </si>
  <si>
    <t>ロタウイルスワクチン</t>
    <phoneticPr fontId="4"/>
  </si>
  <si>
    <t>30年度</t>
    <rPh sb="2" eb="4">
      <t>ネンド</t>
    </rPh>
    <phoneticPr fontId="4"/>
  </si>
  <si>
    <t>‐</t>
    <phoneticPr fontId="4"/>
  </si>
  <si>
    <t>(1)不活化ワクチン。</t>
    <phoneticPr fontId="4"/>
  </si>
  <si>
    <t>(2)風しんと麻しんの混合ワクチン。</t>
    <phoneticPr fontId="4"/>
  </si>
  <si>
    <t>要精検者について、健康診査にあっては保健指導該当者の人数である。</t>
    <phoneticPr fontId="4"/>
  </si>
  <si>
    <t>総数</t>
    <phoneticPr fontId="4"/>
  </si>
  <si>
    <t>1類感染症</t>
    <phoneticPr fontId="4"/>
  </si>
  <si>
    <t>2類感染症</t>
    <phoneticPr fontId="4"/>
  </si>
  <si>
    <t>結核</t>
    <phoneticPr fontId="4"/>
  </si>
  <si>
    <t>その他</t>
    <phoneticPr fontId="4"/>
  </si>
  <si>
    <t>3類感染症</t>
    <phoneticPr fontId="4"/>
  </si>
  <si>
    <t>次長</t>
    <rPh sb="0" eb="2">
      <t>ジチョウ</t>
    </rPh>
    <phoneticPr fontId="4"/>
  </si>
  <si>
    <t>東京事務所</t>
    <rPh sb="0" eb="2">
      <t>トウキョウ</t>
    </rPh>
    <rPh sb="2" eb="4">
      <t>ジム</t>
    </rPh>
    <rPh sb="4" eb="5">
      <t>ショ</t>
    </rPh>
    <phoneticPr fontId="4"/>
  </si>
  <si>
    <t>資産マネジメント推進課</t>
    <phoneticPr fontId="4"/>
  </si>
  <si>
    <t>債権管理課</t>
    <rPh sb="0" eb="2">
      <t>サイケン</t>
    </rPh>
    <rPh sb="2" eb="4">
      <t>カンリ</t>
    </rPh>
    <rPh sb="4" eb="5">
      <t>カ</t>
    </rPh>
    <phoneticPr fontId="4"/>
  </si>
  <si>
    <t>税務課</t>
    <rPh sb="0" eb="2">
      <t>ゼイム</t>
    </rPh>
    <rPh sb="2" eb="3">
      <t>カ</t>
    </rPh>
    <phoneticPr fontId="4"/>
  </si>
  <si>
    <t>デジタル推進課</t>
    <rPh sb="4" eb="6">
      <t>スイシン</t>
    </rPh>
    <rPh sb="6" eb="7">
      <t>カ</t>
    </rPh>
    <phoneticPr fontId="4"/>
  </si>
  <si>
    <t>人権啓発・地域づくり室長</t>
    <rPh sb="5" eb="7">
      <t>チイキ</t>
    </rPh>
    <phoneticPr fontId="4"/>
  </si>
  <si>
    <t>人権啓発推進課</t>
    <rPh sb="0" eb="2">
      <t>ジンケン</t>
    </rPh>
    <phoneticPr fontId="4"/>
  </si>
  <si>
    <t>地域づくり支援課</t>
    <phoneticPr fontId="4"/>
  </si>
  <si>
    <t>文化スポーツ室長</t>
    <phoneticPr fontId="4"/>
  </si>
  <si>
    <t>保険医療課</t>
    <rPh sb="0" eb="2">
      <t>ホケン</t>
    </rPh>
    <rPh sb="2" eb="4">
      <t>イリョウ</t>
    </rPh>
    <rPh sb="4" eb="5">
      <t>カ</t>
    </rPh>
    <phoneticPr fontId="4"/>
  </si>
  <si>
    <t>新型コロナウイルスワクチン接種推進課</t>
    <rPh sb="0" eb="2">
      <t>シンガタ</t>
    </rPh>
    <rPh sb="13" eb="15">
      <t>セッシュ</t>
    </rPh>
    <rPh sb="15" eb="17">
      <t>スイシン</t>
    </rPh>
    <rPh sb="17" eb="18">
      <t>カ</t>
    </rPh>
    <phoneticPr fontId="4"/>
  </si>
  <si>
    <t>産業創造・雇用促進課</t>
    <rPh sb="0" eb="2">
      <t>サンギョウ</t>
    </rPh>
    <phoneticPr fontId="4"/>
  </si>
  <si>
    <t>会派に所属
しない議員</t>
    <phoneticPr fontId="4"/>
  </si>
  <si>
    <t>市民クラブ舞鶴
議員団</t>
    <rPh sb="0" eb="2">
      <t>シミン</t>
    </rPh>
    <rPh sb="5" eb="7">
      <t>マイヅル</t>
    </rPh>
    <rPh sb="8" eb="10">
      <t>ギイン</t>
    </rPh>
    <rPh sb="10" eb="11">
      <t>ダン</t>
    </rPh>
    <phoneticPr fontId="4"/>
  </si>
  <si>
    <t>日本共産党
議員団</t>
    <rPh sb="0" eb="2">
      <t>ニホン</t>
    </rPh>
    <rPh sb="2" eb="5">
      <t>キョウサントウ</t>
    </rPh>
    <rPh sb="6" eb="8">
      <t>ギイン</t>
    </rPh>
    <rPh sb="8" eb="9">
      <t>ダン</t>
    </rPh>
    <phoneticPr fontId="4"/>
  </si>
  <si>
    <t>公明党議員団</t>
    <phoneticPr fontId="4"/>
  </si>
  <si>
    <t>創政クラブ
議員団</t>
    <phoneticPr fontId="4"/>
  </si>
  <si>
    <t>新政クラブ
議員団</t>
    <phoneticPr fontId="4"/>
  </si>
  <si>
    <t>法人事業税交付金</t>
    <rPh sb="0" eb="2">
      <t>ホウジン</t>
    </rPh>
    <phoneticPr fontId="4"/>
  </si>
  <si>
    <t>地方消費税交付金</t>
    <rPh sb="0" eb="2">
      <t>チホウ</t>
    </rPh>
    <rPh sb="2" eb="5">
      <t>ショウヒゼイ</t>
    </rPh>
    <rPh sb="5" eb="8">
      <t>コウフキン</t>
    </rPh>
    <phoneticPr fontId="4"/>
  </si>
  <si>
    <t>環境性能割交付金</t>
    <phoneticPr fontId="4"/>
  </si>
  <si>
    <t>ゴルフ場利用税交付金</t>
    <rPh sb="3" eb="4">
      <t>ジョウ</t>
    </rPh>
    <rPh sb="4" eb="6">
      <t>リヨウ</t>
    </rPh>
    <rPh sb="6" eb="7">
      <t>ゼイ</t>
    </rPh>
    <rPh sb="7" eb="10">
      <t>コウフキン</t>
    </rPh>
    <phoneticPr fontId="4"/>
  </si>
  <si>
    <t>3年度</t>
    <phoneticPr fontId="4"/>
  </si>
  <si>
    <t>3年度</t>
    <rPh sb="1" eb="3">
      <t>ネンド</t>
    </rPh>
    <phoneticPr fontId="4"/>
  </si>
  <si>
    <t>法人事業税交付金</t>
    <rPh sb="0" eb="2">
      <t>ホウジン</t>
    </rPh>
    <rPh sb="2" eb="5">
      <t>ジギョウゼイ</t>
    </rPh>
    <rPh sb="5" eb="8">
      <t>コウフキン</t>
    </rPh>
    <phoneticPr fontId="4"/>
  </si>
  <si>
    <t>‐1‐　沿革・土地</t>
    <rPh sb="4" eb="6">
      <t>エンカク</t>
    </rPh>
    <rPh sb="7" eb="9">
      <t>トチ</t>
    </rPh>
    <phoneticPr fontId="4"/>
  </si>
  <si>
    <t>（令和3年4月1日現在）</t>
    <phoneticPr fontId="4"/>
  </si>
  <si>
    <t>3.地区の面積の計と総数は、端数処理により一致しない。</t>
  </si>
  <si>
    <t>‐2‐　土地</t>
    <rPh sb="4" eb="6">
      <t>トチ</t>
    </rPh>
    <phoneticPr fontId="4"/>
  </si>
  <si>
    <t>(16,650)</t>
    <phoneticPr fontId="4"/>
  </si>
  <si>
    <t>‐3‐　土地・気象</t>
    <rPh sb="4" eb="6">
      <t>トチ</t>
    </rPh>
    <rPh sb="7" eb="9">
      <t>キショウ</t>
    </rPh>
    <phoneticPr fontId="4"/>
  </si>
  <si>
    <t>資料　国土交通省福知山河川国道事務所、府中丹東土木事務所、市土木課</t>
    <phoneticPr fontId="4"/>
  </si>
  <si>
    <t>雪の初日(月日)</t>
    <rPh sb="0" eb="1">
      <t>ユキ</t>
    </rPh>
    <rPh sb="2" eb="4">
      <t>ショニチ</t>
    </rPh>
    <phoneticPr fontId="4"/>
  </si>
  <si>
    <t>(1)</t>
    <phoneticPr fontId="4"/>
  </si>
  <si>
    <t>雪の終日(月日)</t>
    <rPh sb="0" eb="1">
      <t>ユキ</t>
    </rPh>
    <rPh sb="2" eb="4">
      <t>シュウジツ</t>
    </rPh>
    <phoneticPr fontId="4"/>
  </si>
  <si>
    <t>積雪(cm)</t>
    <rPh sb="0" eb="2">
      <t>セキセツ</t>
    </rPh>
    <phoneticPr fontId="4"/>
  </si>
  <si>
    <t>有感地震(回) (3)</t>
    <phoneticPr fontId="4"/>
  </si>
  <si>
    <t>2.雪の初終日及び最深積雪の年次統計期間は寒候期（前年の秋から当年の春に至る期間）による。</t>
    <rPh sb="14" eb="16">
      <t>ネンジ</t>
    </rPh>
    <phoneticPr fontId="4"/>
  </si>
  <si>
    <t>(2)1つの温度に対して期間内に起日が2日以上ある場合、最も新しい起日に*を付加して表示する。</t>
    <rPh sb="6" eb="8">
      <t>オンド</t>
    </rPh>
    <phoneticPr fontId="4"/>
  </si>
  <si>
    <t>(3)地方公共団体又は防災科学技術研究所の観測記録を含む。</t>
    <rPh sb="9" eb="10">
      <t>マタ</t>
    </rPh>
    <phoneticPr fontId="4"/>
  </si>
  <si>
    <t>‐4‐　気象</t>
    <rPh sb="4" eb="6">
      <t>キショウ</t>
    </rPh>
    <phoneticPr fontId="4"/>
  </si>
  <si>
    <t>降水
(1)</t>
    <phoneticPr fontId="4"/>
  </si>
  <si>
    <t>雪
(2)</t>
    <phoneticPr fontId="4"/>
  </si>
  <si>
    <t>強風
(3)</t>
    <phoneticPr fontId="4"/>
  </si>
  <si>
    <t>(2)雪又はみぞれが降った日数。年次の統計期間は寒候期（前年の秋から当年の春に至る期間）による。</t>
    <rPh sb="3" eb="4">
      <t>ユキ</t>
    </rPh>
    <rPh sb="4" eb="5">
      <t>マタ</t>
    </rPh>
    <rPh sb="10" eb="11">
      <t>フ</t>
    </rPh>
    <rPh sb="13" eb="15">
      <t>ニッスウ</t>
    </rPh>
    <rPh sb="16" eb="18">
      <t>ネンジ</t>
    </rPh>
    <rPh sb="19" eb="21">
      <t>トウケイ</t>
    </rPh>
    <rPh sb="21" eb="23">
      <t>キカン</t>
    </rPh>
    <rPh sb="24" eb="25">
      <t>サム</t>
    </rPh>
    <rPh sb="28" eb="30">
      <t>ゼンネン</t>
    </rPh>
    <rPh sb="31" eb="32">
      <t>アキ</t>
    </rPh>
    <rPh sb="34" eb="36">
      <t>トウネン</t>
    </rPh>
    <rPh sb="37" eb="38">
      <t>ハル</t>
    </rPh>
    <rPh sb="39" eb="40">
      <t>イタ</t>
    </rPh>
    <rPh sb="41" eb="43">
      <t>キカン</t>
    </rPh>
    <phoneticPr fontId="4"/>
  </si>
  <si>
    <t>‐5‐　気象</t>
    <rPh sb="4" eb="6">
      <t>キショウ</t>
    </rPh>
    <phoneticPr fontId="4"/>
  </si>
  <si>
    <t>（令和2年現在）</t>
    <phoneticPr fontId="4"/>
  </si>
  <si>
    <t>‐6‐　気象</t>
    <rPh sb="4" eb="6">
      <t>キショウ</t>
    </rPh>
    <phoneticPr fontId="4"/>
  </si>
  <si>
    <t>‐23‐　農業</t>
    <rPh sb="5" eb="7">
      <t>ノウギョウ</t>
    </rPh>
    <phoneticPr fontId="4"/>
  </si>
  <si>
    <t>販売農家
(2)</t>
    <phoneticPr fontId="4"/>
  </si>
  <si>
    <t>農業経営体のみ</t>
    <rPh sb="0" eb="2">
      <t>ノウギョウ</t>
    </rPh>
    <rPh sb="2" eb="4">
      <t>ケイエイ</t>
    </rPh>
    <rPh sb="4" eb="5">
      <t>タイ</t>
    </rPh>
    <phoneticPr fontId="4"/>
  </si>
  <si>
    <t>‐24‐　農業</t>
    <rPh sb="5" eb="7">
      <t>ノウギョウ</t>
    </rPh>
    <phoneticPr fontId="4"/>
  </si>
  <si>
    <t>100～300</t>
    <phoneticPr fontId="4"/>
  </si>
  <si>
    <t>300～500</t>
    <phoneticPr fontId="4"/>
  </si>
  <si>
    <t>500～1000</t>
    <phoneticPr fontId="4"/>
  </si>
  <si>
    <t>1,000万円以上</t>
    <phoneticPr fontId="4"/>
  </si>
  <si>
    <t>‐25‐　農業</t>
    <rPh sb="5" eb="7">
      <t>ノウギョウ</t>
    </rPh>
    <phoneticPr fontId="4"/>
  </si>
  <si>
    <t>‐26‐　農業</t>
    <rPh sb="5" eb="7">
      <t>ノウギョウ</t>
    </rPh>
    <phoneticPr fontId="4"/>
  </si>
  <si>
    <t>x</t>
    <phoneticPr fontId="4"/>
  </si>
  <si>
    <t>‐27‐　林業</t>
    <rPh sb="5" eb="7">
      <t>リンギョウ</t>
    </rPh>
    <phoneticPr fontId="4"/>
  </si>
  <si>
    <t>独立行政法人有</t>
    <rPh sb="0" eb="2">
      <t>ドクリツ</t>
    </rPh>
    <rPh sb="2" eb="4">
      <t>ギョウセイ</t>
    </rPh>
    <rPh sb="4" eb="6">
      <t>ホウジン</t>
    </rPh>
    <rPh sb="6" eb="7">
      <t>ユウ</t>
    </rPh>
    <phoneticPr fontId="4"/>
  </si>
  <si>
    <t>‐28‐　水産業</t>
    <rPh sb="5" eb="7">
      <t>スイサン</t>
    </rPh>
    <phoneticPr fontId="4"/>
  </si>
  <si>
    <t>（令和元年12月31日現在）</t>
    <rPh sb="1" eb="3">
      <t>レイワ</t>
    </rPh>
    <rPh sb="3" eb="4">
      <t>ガン</t>
    </rPh>
    <phoneticPr fontId="4"/>
  </si>
  <si>
    <t>‐29‐　水産業</t>
    <rPh sb="5" eb="7">
      <t>スイサン</t>
    </rPh>
    <phoneticPr fontId="4"/>
  </si>
  <si>
    <t>‐30‐　水産業</t>
    <rPh sb="5" eb="7">
      <t>スイサン</t>
    </rPh>
    <phoneticPr fontId="4"/>
  </si>
  <si>
    <t>貝類は主として殻付き重量、養殖かきはむき身重量。藻類は主として乾燥重量であるが、一部生重量も含む。</t>
    <rPh sb="43" eb="45">
      <t>ジュウリョウ</t>
    </rPh>
    <phoneticPr fontId="4"/>
  </si>
  <si>
    <t>‐31‐　事業所</t>
    <rPh sb="5" eb="7">
      <t>ジギョウ</t>
    </rPh>
    <rPh sb="7" eb="8">
      <t>ショ</t>
    </rPh>
    <phoneticPr fontId="4"/>
  </si>
  <si>
    <t>‐32‐　事業所</t>
    <rPh sb="5" eb="7">
      <t>ジギョウ</t>
    </rPh>
    <rPh sb="7" eb="8">
      <t>ショ</t>
    </rPh>
    <phoneticPr fontId="4"/>
  </si>
  <si>
    <t>‐33‐　事業所</t>
    <rPh sb="5" eb="7">
      <t>ジギョウ</t>
    </rPh>
    <rPh sb="7" eb="8">
      <t>ショ</t>
    </rPh>
    <phoneticPr fontId="4"/>
  </si>
  <si>
    <t>‐34‐　工業</t>
    <rPh sb="5" eb="7">
      <t>コウギョウ</t>
    </rPh>
    <phoneticPr fontId="4"/>
  </si>
  <si>
    <t>‐35‐　工業</t>
    <rPh sb="5" eb="7">
      <t>コウギョウ</t>
    </rPh>
    <phoneticPr fontId="4"/>
  </si>
  <si>
    <t>（令和2年6月1日現在）</t>
    <phoneticPr fontId="4"/>
  </si>
  <si>
    <t>　　x</t>
    <phoneticPr fontId="4"/>
  </si>
  <si>
    <t xml:space="preserve">    x</t>
    <phoneticPr fontId="4"/>
  </si>
  <si>
    <t>‐36‐　商業</t>
    <rPh sb="5" eb="7">
      <t>ショウギョウ</t>
    </rPh>
    <phoneticPr fontId="4"/>
  </si>
  <si>
    <t>焼酎</t>
    <rPh sb="0" eb="2">
      <t>ショウチュウ</t>
    </rPh>
    <phoneticPr fontId="4"/>
  </si>
  <si>
    <t>元</t>
    <rPh sb="0" eb="1">
      <t>ゲン</t>
    </rPh>
    <phoneticPr fontId="4"/>
  </si>
  <si>
    <t>たばこの売渡本数</t>
    <rPh sb="4" eb="6">
      <t>ウリワタシ</t>
    </rPh>
    <rPh sb="6" eb="8">
      <t>ホンスウ</t>
    </rPh>
    <phoneticPr fontId="4"/>
  </si>
  <si>
    <t>‐37‐　商業・貿易</t>
    <rPh sb="5" eb="7">
      <t>ショウギョウ</t>
    </rPh>
    <rPh sb="8" eb="10">
      <t>ボウエキ</t>
    </rPh>
    <phoneticPr fontId="4"/>
  </si>
  <si>
    <t>一般機械</t>
    <phoneticPr fontId="4"/>
  </si>
  <si>
    <t>穀物及び同調製品</t>
    <rPh sb="0" eb="2">
      <t>コクモツ</t>
    </rPh>
    <rPh sb="2" eb="3">
      <t>オヨ</t>
    </rPh>
    <rPh sb="4" eb="6">
      <t>ドウチョウ</t>
    </rPh>
    <rPh sb="6" eb="8">
      <t>セイヒン</t>
    </rPh>
    <phoneticPr fontId="4"/>
  </si>
  <si>
    <t>電気機器</t>
    <rPh sb="0" eb="2">
      <t>デンキ</t>
    </rPh>
    <rPh sb="2" eb="4">
      <t>キキ</t>
    </rPh>
    <phoneticPr fontId="4"/>
  </si>
  <si>
    <t>再輸出品</t>
    <phoneticPr fontId="4"/>
  </si>
  <si>
    <t>非鉄金属</t>
    <phoneticPr fontId="4"/>
  </si>
  <si>
    <t>衣類及び同附属品</t>
    <rPh sb="0" eb="3">
      <t>イルイオヨ</t>
    </rPh>
    <rPh sb="4" eb="5">
      <t>ドウ</t>
    </rPh>
    <rPh sb="5" eb="8">
      <t>フゾクヒン</t>
    </rPh>
    <phoneticPr fontId="4"/>
  </si>
  <si>
    <t>非鉄金属</t>
    <rPh sb="0" eb="2">
      <t>ヒテツ</t>
    </rPh>
    <rPh sb="2" eb="4">
      <t>キンゾク</t>
    </rPh>
    <phoneticPr fontId="4"/>
  </si>
  <si>
    <t>元素及び化合物</t>
    <phoneticPr fontId="4"/>
  </si>
  <si>
    <t>金属鉱及びくず</t>
    <rPh sb="0" eb="2">
      <t>キンゾク</t>
    </rPh>
    <rPh sb="2" eb="3">
      <t>コウ</t>
    </rPh>
    <rPh sb="3" eb="4">
      <t>オヨ</t>
    </rPh>
    <phoneticPr fontId="4"/>
  </si>
  <si>
    <t>織物用糸及び繊維製品</t>
    <rPh sb="0" eb="2">
      <t>オリモノ</t>
    </rPh>
    <rPh sb="2" eb="3">
      <t>ヨウ</t>
    </rPh>
    <rPh sb="3" eb="5">
      <t>イトオヨ</t>
    </rPh>
    <rPh sb="6" eb="10">
      <t>センイセイヒン</t>
    </rPh>
    <phoneticPr fontId="4"/>
  </si>
  <si>
    <t>飼料</t>
    <rPh sb="0" eb="2">
      <t>シリョウ</t>
    </rPh>
    <phoneticPr fontId="4"/>
  </si>
  <si>
    <t>電気機器</t>
    <rPh sb="0" eb="4">
      <t>デンキキキ</t>
    </rPh>
    <phoneticPr fontId="4"/>
  </si>
  <si>
    <t>果実及び野菜</t>
    <rPh sb="0" eb="2">
      <t>カジツ</t>
    </rPh>
    <rPh sb="2" eb="3">
      <t>オヨ</t>
    </rPh>
    <rPh sb="4" eb="6">
      <t>ヤサイ</t>
    </rPh>
    <phoneticPr fontId="4"/>
  </si>
  <si>
    <t>‐38‐　貿易・金融</t>
    <rPh sb="5" eb="7">
      <t>ボウエキ</t>
    </rPh>
    <rPh sb="8" eb="10">
      <t>キンユウ</t>
    </rPh>
    <phoneticPr fontId="4"/>
  </si>
  <si>
    <t>ロシア</t>
    <phoneticPr fontId="4"/>
  </si>
  <si>
    <t>リベリア</t>
    <phoneticPr fontId="4"/>
  </si>
  <si>
    <t>フランス</t>
    <phoneticPr fontId="4"/>
  </si>
  <si>
    <t>大韓民国</t>
    <phoneticPr fontId="4"/>
  </si>
  <si>
    <t>インドネシア</t>
    <phoneticPr fontId="4"/>
  </si>
  <si>
    <t>ベトナム</t>
    <phoneticPr fontId="4"/>
  </si>
  <si>
    <t>タイ</t>
    <phoneticPr fontId="4"/>
  </si>
  <si>
    <t>‐39‐　金融</t>
    <rPh sb="5" eb="7">
      <t>キンユウ</t>
    </rPh>
    <phoneticPr fontId="4"/>
  </si>
  <si>
    <t>（令和2年度）</t>
    <phoneticPr fontId="4"/>
  </si>
  <si>
    <t>‐40‐　交通</t>
    <rPh sb="5" eb="7">
      <t>コウツウ</t>
    </rPh>
    <phoneticPr fontId="4"/>
  </si>
  <si>
    <t>資料　京都交通㈱舞鶴営業所</t>
    <phoneticPr fontId="4"/>
  </si>
  <si>
    <t>自主運行バスとは、道路運送法第78条（有償運送）第3号の許可を受け、地域住民が主体となって運行するバスをいう。</t>
    <rPh sb="26" eb="27">
      <t>ゴウ</t>
    </rPh>
    <phoneticPr fontId="4"/>
  </si>
  <si>
    <t>‐41‐　交通</t>
    <rPh sb="5" eb="7">
      <t>コウツウ</t>
    </rPh>
    <phoneticPr fontId="4"/>
  </si>
  <si>
    <t>資料　WILLER TRAINS㈱</t>
    <phoneticPr fontId="4"/>
  </si>
  <si>
    <t>‐42‐　交通・海運</t>
    <rPh sb="5" eb="7">
      <t>コウツウ</t>
    </rPh>
    <rPh sb="8" eb="10">
      <t>カイウン</t>
    </rPh>
    <phoneticPr fontId="4"/>
  </si>
  <si>
    <t>‐43‐　海運</t>
    <rPh sb="5" eb="7">
      <t>カイウン</t>
    </rPh>
    <phoneticPr fontId="4"/>
  </si>
  <si>
    <t>トーゴ</t>
    <phoneticPr fontId="4"/>
  </si>
  <si>
    <t>韓国</t>
    <rPh sb="0" eb="2">
      <t>カンコク</t>
    </rPh>
    <phoneticPr fontId="4"/>
  </si>
  <si>
    <t>キプロス</t>
    <phoneticPr fontId="4"/>
  </si>
  <si>
    <t>日本</t>
    <rPh sb="0" eb="2">
      <t>ニホン</t>
    </rPh>
    <phoneticPr fontId="4"/>
  </si>
  <si>
    <t>バハマ</t>
    <phoneticPr fontId="4"/>
  </si>
  <si>
    <t>ベリーズ</t>
    <phoneticPr fontId="4"/>
  </si>
  <si>
    <t>シエラレオネ</t>
    <phoneticPr fontId="4"/>
  </si>
  <si>
    <t>イタリア</t>
    <phoneticPr fontId="4"/>
  </si>
  <si>
    <t>（令和2年）</t>
    <phoneticPr fontId="4"/>
  </si>
  <si>
    <t>‐44‐　海運</t>
    <rPh sb="5" eb="7">
      <t>カイウン</t>
    </rPh>
    <phoneticPr fontId="4"/>
  </si>
  <si>
    <t>南洋材</t>
    <rPh sb="0" eb="2">
      <t>ナンヨウ</t>
    </rPh>
    <rPh sb="2" eb="3">
      <t>ザイ</t>
    </rPh>
    <phoneticPr fontId="4"/>
  </si>
  <si>
    <t>‐45‐　通信</t>
    <rPh sb="5" eb="7">
      <t>ツウシン</t>
    </rPh>
    <phoneticPr fontId="4"/>
  </si>
  <si>
    <t>資料　日本郵便㈱市内各局</t>
    <phoneticPr fontId="4"/>
  </si>
  <si>
    <t>資料　西日本電信電話㈱関西事業本部</t>
    <rPh sb="3" eb="4">
      <t>ニシ</t>
    </rPh>
    <rPh sb="4" eb="6">
      <t>ニホン</t>
    </rPh>
    <phoneticPr fontId="4"/>
  </si>
  <si>
    <t>資料　西日本電信電話㈱関西事業本部</t>
    <rPh sb="6" eb="8">
      <t>デンシン</t>
    </rPh>
    <rPh sb="8" eb="10">
      <t>デンワ</t>
    </rPh>
    <phoneticPr fontId="4"/>
  </si>
  <si>
    <t>‐46‐　ガス</t>
    <phoneticPr fontId="4"/>
  </si>
  <si>
    <t>(2)</t>
    <phoneticPr fontId="4"/>
  </si>
  <si>
    <t>(1)経済産業局の導管の定義に基づき本・支管の延べ延長分。（供給管は除く。）</t>
    <phoneticPr fontId="4"/>
  </si>
  <si>
    <t>‐47‐　水道</t>
    <rPh sb="5" eb="7">
      <t>スイドウ</t>
    </rPh>
    <phoneticPr fontId="4"/>
  </si>
  <si>
    <t>‐48‐　司法</t>
    <rPh sb="5" eb="7">
      <t>シホウ</t>
    </rPh>
    <phoneticPr fontId="4"/>
  </si>
  <si>
    <t>‐49‐　司法・警察</t>
    <rPh sb="5" eb="7">
      <t>シホウ</t>
    </rPh>
    <rPh sb="8" eb="10">
      <t>ケイサツ</t>
    </rPh>
    <phoneticPr fontId="4"/>
  </si>
  <si>
    <t>資料　市市民課（京都府警察本部『交通統計』より）</t>
    <phoneticPr fontId="4"/>
  </si>
  <si>
    <t>‐50‐　警察</t>
    <rPh sb="5" eb="7">
      <t>ケイサツ</t>
    </rPh>
    <phoneticPr fontId="4"/>
  </si>
  <si>
    <t>資料　市市民課（『舞鶴市交通統計』より）</t>
    <phoneticPr fontId="4"/>
  </si>
  <si>
    <t>‐51‐　警察</t>
    <rPh sb="5" eb="7">
      <t>ケイサツ</t>
    </rPh>
    <phoneticPr fontId="4"/>
  </si>
  <si>
    <t>資料　市市民課（京都府警察本部『犯罪統計書』より）</t>
    <phoneticPr fontId="4"/>
  </si>
  <si>
    <t>‐52‐　警察・消防</t>
    <rPh sb="5" eb="7">
      <t>ケイサツ</t>
    </rPh>
    <rPh sb="8" eb="10">
      <t>ショウボウ</t>
    </rPh>
    <phoneticPr fontId="4"/>
  </si>
  <si>
    <t>‐53‐　消防</t>
    <rPh sb="5" eb="7">
      <t>ショウボウ</t>
    </rPh>
    <phoneticPr fontId="4"/>
  </si>
  <si>
    <t>（令和2年12月31日現在）</t>
    <phoneticPr fontId="4"/>
  </si>
  <si>
    <t>‐54‐　消防</t>
    <rPh sb="5" eb="7">
      <t>ショウボウ</t>
    </rPh>
    <phoneticPr fontId="4"/>
  </si>
  <si>
    <t>‐55‐　教育</t>
    <rPh sb="5" eb="7">
      <t>キョウイク</t>
    </rPh>
    <phoneticPr fontId="4"/>
  </si>
  <si>
    <t>（令和3年5月1日現在）</t>
    <phoneticPr fontId="4"/>
  </si>
  <si>
    <t>認定こども園</t>
    <rPh sb="0" eb="2">
      <t>ニンテイ</t>
    </rPh>
    <phoneticPr fontId="4"/>
  </si>
  <si>
    <t>‐56‐　教育</t>
    <rPh sb="5" eb="7">
      <t>キョウイク</t>
    </rPh>
    <phoneticPr fontId="4"/>
  </si>
  <si>
    <t>‐57‐　教育</t>
    <rPh sb="5" eb="7">
      <t>キョウイク</t>
    </rPh>
    <phoneticPr fontId="4"/>
  </si>
  <si>
    <t>‐58‐　教育</t>
    <rPh sb="5" eb="7">
      <t>キョウイク</t>
    </rPh>
    <phoneticPr fontId="4"/>
  </si>
  <si>
    <t>令和2年度は京都府公表なし。（新型コロナウイルス感染症の拡大防止のため健康診断を未実施の自治体があるため。）</t>
    <rPh sb="0" eb="2">
      <t>レイワ</t>
    </rPh>
    <rPh sb="3" eb="5">
      <t>ネンド</t>
    </rPh>
    <rPh sb="6" eb="9">
      <t>キョウトフ</t>
    </rPh>
    <rPh sb="9" eb="11">
      <t>コウヒョウ</t>
    </rPh>
    <rPh sb="15" eb="17">
      <t>シンガタ</t>
    </rPh>
    <rPh sb="24" eb="27">
      <t>カンセンショウ</t>
    </rPh>
    <rPh sb="28" eb="30">
      <t>カクダイ</t>
    </rPh>
    <rPh sb="30" eb="32">
      <t>ボウシ</t>
    </rPh>
    <rPh sb="35" eb="37">
      <t>ケンコウ</t>
    </rPh>
    <rPh sb="37" eb="39">
      <t>シンダン</t>
    </rPh>
    <rPh sb="40" eb="43">
      <t>ミジッシ</t>
    </rPh>
    <rPh sb="44" eb="47">
      <t>ジチタイ</t>
    </rPh>
    <phoneticPr fontId="4"/>
  </si>
  <si>
    <t>‐59‐　教育</t>
    <rPh sb="5" eb="7">
      <t>キョウイク</t>
    </rPh>
    <phoneticPr fontId="4"/>
  </si>
  <si>
    <t>‐60‐　教育・文化</t>
    <rPh sb="5" eb="7">
      <t>キョウイク</t>
    </rPh>
    <rPh sb="8" eb="10">
      <t>ブンカ</t>
    </rPh>
    <phoneticPr fontId="4"/>
  </si>
  <si>
    <t>‐61‐　文化</t>
    <rPh sb="5" eb="7">
      <t>ブンカ</t>
    </rPh>
    <phoneticPr fontId="4"/>
  </si>
  <si>
    <t>資料　市文化振興課</t>
    <rPh sb="3" eb="4">
      <t>シ</t>
    </rPh>
    <rPh sb="4" eb="6">
      <t>ブンカ</t>
    </rPh>
    <rPh sb="6" eb="8">
      <t>シンコウ</t>
    </rPh>
    <rPh sb="8" eb="9">
      <t>カ</t>
    </rPh>
    <phoneticPr fontId="4"/>
  </si>
  <si>
    <t>資料　市農林課</t>
    <rPh sb="3" eb="4">
      <t>シ</t>
    </rPh>
    <phoneticPr fontId="4"/>
  </si>
  <si>
    <t>西駅交流センター利用状況</t>
    <phoneticPr fontId="4"/>
  </si>
  <si>
    <t>‐62‐　文化</t>
    <rPh sb="5" eb="7">
      <t>ブンカ</t>
    </rPh>
    <phoneticPr fontId="4"/>
  </si>
  <si>
    <t>西市民プラザ利用状況</t>
    <rPh sb="1" eb="3">
      <t>シミン</t>
    </rPh>
    <phoneticPr fontId="4"/>
  </si>
  <si>
    <t>展示室</t>
    <rPh sb="0" eb="2">
      <t>テンジ</t>
    </rPh>
    <rPh sb="2" eb="3">
      <t>シツ</t>
    </rPh>
    <phoneticPr fontId="4"/>
  </si>
  <si>
    <t>料理室</t>
    <rPh sb="0" eb="2">
      <t>リョウリ</t>
    </rPh>
    <rPh sb="2" eb="3">
      <t>シツ</t>
    </rPh>
    <phoneticPr fontId="4"/>
  </si>
  <si>
    <t>市民活動団体作業ｿﾞｰﾝ</t>
    <rPh sb="0" eb="2">
      <t>シミン</t>
    </rPh>
    <rPh sb="2" eb="4">
      <t>カツドウ</t>
    </rPh>
    <rPh sb="4" eb="6">
      <t>ダンタイ</t>
    </rPh>
    <rPh sb="6" eb="8">
      <t>サギョウ</t>
    </rPh>
    <phoneticPr fontId="4"/>
  </si>
  <si>
    <t>いきいき交流室</t>
    <rPh sb="4" eb="6">
      <t>コウリュウ</t>
    </rPh>
    <rPh sb="6" eb="7">
      <t>シツ</t>
    </rPh>
    <phoneticPr fontId="4"/>
  </si>
  <si>
    <t>集会室</t>
    <rPh sb="0" eb="3">
      <t>シュウカイシツ</t>
    </rPh>
    <phoneticPr fontId="4"/>
  </si>
  <si>
    <t>催し場</t>
    <rPh sb="0" eb="1">
      <t>モヨオ</t>
    </rPh>
    <rPh sb="2" eb="3">
      <t>バ</t>
    </rPh>
    <phoneticPr fontId="4"/>
  </si>
  <si>
    <t>スタジオ</t>
    <phoneticPr fontId="4"/>
  </si>
  <si>
    <t>多目的室</t>
    <rPh sb="0" eb="3">
      <t>タモクテキ</t>
    </rPh>
    <rPh sb="3" eb="4">
      <t>シツ</t>
    </rPh>
    <phoneticPr fontId="4"/>
  </si>
  <si>
    <t>A</t>
    <phoneticPr fontId="4"/>
  </si>
  <si>
    <t>B</t>
    <phoneticPr fontId="4"/>
  </si>
  <si>
    <t>C</t>
    <phoneticPr fontId="4"/>
  </si>
  <si>
    <t>フレキシブルスペース、FMまいづるの利用者を除く。</t>
    <rPh sb="18" eb="21">
      <t>リヨウシャ</t>
    </rPh>
    <rPh sb="22" eb="23">
      <t>ノゾ</t>
    </rPh>
    <phoneticPr fontId="4"/>
  </si>
  <si>
    <t>大丹生コミュニティセンター利用状況</t>
    <rPh sb="0" eb="3">
      <t>オオニュウ</t>
    </rPh>
    <phoneticPr fontId="4"/>
  </si>
  <si>
    <t>多目的広場</t>
    <rPh sb="0" eb="3">
      <t>タモクテキ</t>
    </rPh>
    <rPh sb="3" eb="5">
      <t>ヒロバ</t>
    </rPh>
    <phoneticPr fontId="4"/>
  </si>
  <si>
    <t>アリーナ</t>
    <phoneticPr fontId="4"/>
  </si>
  <si>
    <t>プール</t>
    <phoneticPr fontId="4"/>
  </si>
  <si>
    <t>屋内ゲートボール場</t>
    <rPh sb="0" eb="2">
      <t>オクナイ</t>
    </rPh>
    <rPh sb="8" eb="9">
      <t>バ</t>
    </rPh>
    <phoneticPr fontId="4"/>
  </si>
  <si>
    <t>ミーティングルーム</t>
    <phoneticPr fontId="4"/>
  </si>
  <si>
    <t>-</t>
    <phoneticPr fontId="24"/>
  </si>
  <si>
    <t>令和2年度は新型コロナウイルス感染症対策のためプールを開設せず。</t>
    <phoneticPr fontId="4"/>
  </si>
  <si>
    <t>‐63‐　文化</t>
    <rPh sb="5" eb="7">
      <t>ブンカ</t>
    </rPh>
    <phoneticPr fontId="4"/>
  </si>
  <si>
    <t>令和2年度から託児ルーム、相談ルーム、図書情報コーナー・交流サロン利用状況をカウント対象から除外。</t>
    <rPh sb="0" eb="2">
      <t>レイワ</t>
    </rPh>
    <rPh sb="3" eb="5">
      <t>ネンド</t>
    </rPh>
    <rPh sb="7" eb="9">
      <t>タクジ</t>
    </rPh>
    <rPh sb="13" eb="15">
      <t>ソウダン</t>
    </rPh>
    <rPh sb="19" eb="21">
      <t>トショ</t>
    </rPh>
    <rPh sb="21" eb="23">
      <t>ジョウホウ</t>
    </rPh>
    <rPh sb="28" eb="30">
      <t>コウリュウ</t>
    </rPh>
    <rPh sb="33" eb="35">
      <t>リヨウ</t>
    </rPh>
    <rPh sb="35" eb="37">
      <t>ジョウキョウ</t>
    </rPh>
    <rPh sb="42" eb="44">
      <t>タイショウ</t>
    </rPh>
    <rPh sb="46" eb="48">
      <t>ジョガイ</t>
    </rPh>
    <phoneticPr fontId="4"/>
  </si>
  <si>
    <t>資料　市人権啓発推進課</t>
    <rPh sb="4" eb="6">
      <t>ジンケン</t>
    </rPh>
    <phoneticPr fontId="4"/>
  </si>
  <si>
    <t>勤労者福祉センター利用状況</t>
    <rPh sb="0" eb="3">
      <t>キンロウシャ</t>
    </rPh>
    <rPh sb="3" eb="5">
      <t>フクシ</t>
    </rPh>
    <phoneticPr fontId="4"/>
  </si>
  <si>
    <t>ホール</t>
    <phoneticPr fontId="4"/>
  </si>
  <si>
    <t>洋室1</t>
    <rPh sb="0" eb="2">
      <t>ヨウシツ</t>
    </rPh>
    <phoneticPr fontId="4"/>
  </si>
  <si>
    <t>洋室2</t>
    <rPh sb="0" eb="2">
      <t>ヨウシツ</t>
    </rPh>
    <phoneticPr fontId="4"/>
  </si>
  <si>
    <t>和室1</t>
    <rPh sb="0" eb="2">
      <t>ワシツ</t>
    </rPh>
    <phoneticPr fontId="4"/>
  </si>
  <si>
    <t>資料　市産業創造・雇用促進課</t>
    <rPh sb="3" eb="4">
      <t>シ</t>
    </rPh>
    <rPh sb="4" eb="6">
      <t>サンギョウ</t>
    </rPh>
    <rPh sb="6" eb="8">
      <t>ソウゾウ</t>
    </rPh>
    <rPh sb="9" eb="11">
      <t>コヨウ</t>
    </rPh>
    <rPh sb="11" eb="13">
      <t>ソクシン</t>
    </rPh>
    <rPh sb="13" eb="14">
      <t>カ</t>
    </rPh>
    <phoneticPr fontId="4"/>
  </si>
  <si>
    <t>‐64‐　文化</t>
    <rPh sb="5" eb="7">
      <t>ブンカ</t>
    </rPh>
    <phoneticPr fontId="4"/>
  </si>
  <si>
    <t>東地区中心市街地複合施設利用状況</t>
    <rPh sb="0" eb="1">
      <t>ヒガシ</t>
    </rPh>
    <rPh sb="1" eb="3">
      <t>チク</t>
    </rPh>
    <rPh sb="3" eb="5">
      <t>チュウシン</t>
    </rPh>
    <rPh sb="5" eb="8">
      <t>シガイチ</t>
    </rPh>
    <rPh sb="8" eb="10">
      <t>フクゴウ</t>
    </rPh>
    <rPh sb="10" eb="12">
      <t>シセツ</t>
    </rPh>
    <rPh sb="12" eb="14">
      <t>リヨウ</t>
    </rPh>
    <phoneticPr fontId="4"/>
  </si>
  <si>
    <t>その1　五条立体駐車場</t>
    <rPh sb="4" eb="6">
      <t>ゴジョウ</t>
    </rPh>
    <rPh sb="6" eb="8">
      <t>リッタイ</t>
    </rPh>
    <rPh sb="8" eb="11">
      <t>チュウシャジョウ</t>
    </rPh>
    <phoneticPr fontId="4"/>
  </si>
  <si>
    <t>（単位＝台）</t>
    <rPh sb="4" eb="5">
      <t>ダイ</t>
    </rPh>
    <phoneticPr fontId="4"/>
  </si>
  <si>
    <t>利用台数</t>
    <rPh sb="2" eb="4">
      <t>ダイスウ</t>
    </rPh>
    <phoneticPr fontId="4"/>
  </si>
  <si>
    <t>その2　中心市街地コミュニティ施設</t>
    <rPh sb="4" eb="6">
      <t>チュウシン</t>
    </rPh>
    <rPh sb="6" eb="9">
      <t>シガイチ</t>
    </rPh>
    <rPh sb="15" eb="17">
      <t>シセツ</t>
    </rPh>
    <phoneticPr fontId="4"/>
  </si>
  <si>
    <t>スペース1</t>
    <phoneticPr fontId="4"/>
  </si>
  <si>
    <t>スペース2</t>
    <phoneticPr fontId="4"/>
  </si>
  <si>
    <t>スペース3</t>
    <phoneticPr fontId="4"/>
  </si>
  <si>
    <t>‐65‐　文化</t>
    <rPh sb="5" eb="7">
      <t>ブンカ</t>
    </rPh>
    <phoneticPr fontId="4"/>
  </si>
  <si>
    <t>学生(1)、未就学児</t>
    <rPh sb="0" eb="2">
      <t>ガクセイ</t>
    </rPh>
    <rPh sb="6" eb="9">
      <t>ミシュウガク</t>
    </rPh>
    <phoneticPr fontId="4"/>
  </si>
  <si>
    <t>一般</t>
    <rPh sb="0" eb="2">
      <t>イッパン</t>
    </rPh>
    <phoneticPr fontId="4"/>
  </si>
  <si>
    <t>学生(1)、未就学児</t>
    <rPh sb="6" eb="10">
      <t>ミシュウガクジ</t>
    </rPh>
    <phoneticPr fontId="4"/>
  </si>
  <si>
    <t>‐66‐　文化</t>
    <rPh sb="5" eb="7">
      <t>ブンカ</t>
    </rPh>
    <phoneticPr fontId="4"/>
  </si>
  <si>
    <t>令和2年度は新型コロナウイルス感染症対策のため開設せず。</t>
    <phoneticPr fontId="4"/>
  </si>
  <si>
    <t>大人</t>
    <rPh sb="0" eb="2">
      <t>オトナ</t>
    </rPh>
    <phoneticPr fontId="4"/>
  </si>
  <si>
    <t>小・中学生、未就学児</t>
    <rPh sb="0" eb="1">
      <t>ショウ</t>
    </rPh>
    <rPh sb="2" eb="5">
      <t>チュウガクセイ</t>
    </rPh>
    <rPh sb="6" eb="10">
      <t>ミシュウガクジ</t>
    </rPh>
    <phoneticPr fontId="4"/>
  </si>
  <si>
    <t>小・中学生、未就学児</t>
    <rPh sb="0" eb="1">
      <t>ショウ</t>
    </rPh>
    <rPh sb="2" eb="3">
      <t>チュウ</t>
    </rPh>
    <rPh sb="3" eb="5">
      <t>ガクセイ</t>
    </rPh>
    <rPh sb="6" eb="10">
      <t>ミシュウガクジ</t>
    </rPh>
    <phoneticPr fontId="4"/>
  </si>
  <si>
    <t>‐67‐　文化</t>
    <rPh sb="5" eb="7">
      <t>ブンカ</t>
    </rPh>
    <phoneticPr fontId="4"/>
  </si>
  <si>
    <t>赤れんが博物館入館者数等</t>
    <rPh sb="11" eb="12">
      <t>トウ</t>
    </rPh>
    <phoneticPr fontId="4"/>
  </si>
  <si>
    <t>未就学児</t>
    <rPh sb="0" eb="4">
      <t>ミシュウガクジ</t>
    </rPh>
    <phoneticPr fontId="4"/>
  </si>
  <si>
    <t>引揚記念館入館者数等</t>
    <rPh sb="9" eb="10">
      <t>トウ</t>
    </rPh>
    <phoneticPr fontId="4"/>
  </si>
  <si>
    <t>展示品数（点）(2)</t>
    <phoneticPr fontId="4"/>
  </si>
  <si>
    <t>学生(1)</t>
    <phoneticPr fontId="4"/>
  </si>
  <si>
    <t>(1)小学生～大学生。</t>
    <rPh sb="3" eb="6">
      <t>ショウガクセイ</t>
    </rPh>
    <rPh sb="7" eb="10">
      <t>ダイガクセイ</t>
    </rPh>
    <phoneticPr fontId="4"/>
  </si>
  <si>
    <t xml:space="preserve">(2)概数である。 </t>
    <rPh sb="3" eb="5">
      <t>ガイスウ</t>
    </rPh>
    <phoneticPr fontId="4"/>
  </si>
  <si>
    <t>資料　『放送受信契約数統計要覧』</t>
    <phoneticPr fontId="4"/>
  </si>
  <si>
    <t>‐68‐　文化</t>
    <rPh sb="5" eb="7">
      <t>ブンカ</t>
    </rPh>
    <phoneticPr fontId="4"/>
  </si>
  <si>
    <t>‐69‐　社会福祉</t>
    <rPh sb="5" eb="7">
      <t>シャカイ</t>
    </rPh>
    <rPh sb="7" eb="9">
      <t>フクシ</t>
    </rPh>
    <phoneticPr fontId="4"/>
  </si>
  <si>
    <t>（令和2年10月1日現在）</t>
    <phoneticPr fontId="4"/>
  </si>
  <si>
    <t>(1)老人福祉法に基づく設置施設のうち、入所施設等を掲載。</t>
    <phoneticPr fontId="4"/>
  </si>
  <si>
    <t>資料　市地域づくり支援課、高齢者支援課、障害福祉・国民年金課</t>
    <rPh sb="3" eb="4">
      <t>シ</t>
    </rPh>
    <rPh sb="4" eb="6">
      <t>チイキ</t>
    </rPh>
    <rPh sb="9" eb="11">
      <t>シエン</t>
    </rPh>
    <rPh sb="11" eb="12">
      <t>カ</t>
    </rPh>
    <phoneticPr fontId="4"/>
  </si>
  <si>
    <t>私立</t>
    <rPh sb="0" eb="2">
      <t>ワタクシリツ</t>
    </rPh>
    <phoneticPr fontId="4"/>
  </si>
  <si>
    <t>やまもも保育園</t>
  </si>
  <si>
    <t>‐70‐　社会福祉</t>
    <rPh sb="5" eb="7">
      <t>シャカイ</t>
    </rPh>
    <rPh sb="7" eb="9">
      <t>フクシ</t>
    </rPh>
    <phoneticPr fontId="4"/>
  </si>
  <si>
    <t>認定こども園の状況</t>
    <rPh sb="0" eb="2">
      <t>ニンテイ</t>
    </rPh>
    <rPh sb="5" eb="6">
      <t>エン</t>
    </rPh>
    <phoneticPr fontId="4"/>
  </si>
  <si>
    <t>計</t>
    <rPh sb="0" eb="1">
      <t>ケイ</t>
    </rPh>
    <phoneticPr fontId="4"/>
  </si>
  <si>
    <t>1号</t>
    <rPh sb="1" eb="2">
      <t>ゴウ</t>
    </rPh>
    <phoneticPr fontId="4"/>
  </si>
  <si>
    <t>2・3号</t>
    <rPh sb="3" eb="4">
      <t>ゴウ</t>
    </rPh>
    <phoneticPr fontId="4"/>
  </si>
  <si>
    <t>市立</t>
    <rPh sb="0" eb="1">
      <t>イチ</t>
    </rPh>
    <rPh sb="1" eb="2">
      <t>リツ</t>
    </rPh>
    <phoneticPr fontId="4"/>
  </si>
  <si>
    <t>子ども・子育て支援法
（認定こども園１号）</t>
    <rPh sb="0" eb="1">
      <t>コ</t>
    </rPh>
    <rPh sb="4" eb="6">
      <t>コソダ</t>
    </rPh>
    <rPh sb="7" eb="9">
      <t>シエン</t>
    </rPh>
    <rPh sb="12" eb="14">
      <t>ニンテイ</t>
    </rPh>
    <rPh sb="17" eb="18">
      <t>エン</t>
    </rPh>
    <rPh sb="19" eb="20">
      <t>ゴウ</t>
    </rPh>
    <phoneticPr fontId="4"/>
  </si>
  <si>
    <t>子ども・子育て支援法
（認定こども園２・３号）</t>
    <rPh sb="0" eb="1">
      <t>コ</t>
    </rPh>
    <rPh sb="4" eb="6">
      <t>コソダ</t>
    </rPh>
    <rPh sb="7" eb="9">
      <t>シエン</t>
    </rPh>
    <rPh sb="12" eb="14">
      <t>ニンテイ</t>
    </rPh>
    <rPh sb="17" eb="18">
      <t>エン</t>
    </rPh>
    <rPh sb="21" eb="22">
      <t>ゴウ</t>
    </rPh>
    <phoneticPr fontId="4"/>
  </si>
  <si>
    <t>資料　市高齢者支援課、障害福祉・国民年金課、福祉援護課、幼稚園・保育所課、健康づくり課</t>
    <phoneticPr fontId="4"/>
  </si>
  <si>
    <t>‐71‐　社会福祉</t>
    <rPh sb="5" eb="7">
      <t>シャカイ</t>
    </rPh>
    <rPh sb="7" eb="9">
      <t>フクシ</t>
    </rPh>
    <phoneticPr fontId="4"/>
  </si>
  <si>
    <t>‐72‐　社会福祉</t>
    <rPh sb="5" eb="7">
      <t>シャカイ</t>
    </rPh>
    <rPh sb="7" eb="9">
      <t>フクシ</t>
    </rPh>
    <phoneticPr fontId="4"/>
  </si>
  <si>
    <t>資料　市地域づくり支援課、高齢者支援課</t>
    <rPh sb="3" eb="4">
      <t>シ</t>
    </rPh>
    <rPh sb="4" eb="6">
      <t>チイキ</t>
    </rPh>
    <rPh sb="9" eb="11">
      <t>シエン</t>
    </rPh>
    <rPh sb="11" eb="12">
      <t>カ</t>
    </rPh>
    <rPh sb="13" eb="16">
      <t>コウレイシャ</t>
    </rPh>
    <rPh sb="16" eb="18">
      <t>シエン</t>
    </rPh>
    <rPh sb="18" eb="19">
      <t>カ</t>
    </rPh>
    <phoneticPr fontId="4"/>
  </si>
  <si>
    <t>‐73‐　社会福祉</t>
    <rPh sb="5" eb="7">
      <t>シャカイ</t>
    </rPh>
    <rPh sb="7" eb="9">
      <t>フクシ</t>
    </rPh>
    <phoneticPr fontId="4"/>
  </si>
  <si>
    <r>
      <rPr>
        <sz val="11"/>
        <color theme="1"/>
        <rFont val="ＭＳ 明朝"/>
        <family val="1"/>
        <charset val="128"/>
      </rPr>
      <t>その他</t>
    </r>
    <r>
      <rPr>
        <sz val="12"/>
        <color theme="1"/>
        <rFont val="ＭＳ 明朝"/>
        <family val="1"/>
        <charset val="128"/>
      </rPr>
      <t xml:space="preserve">
(2)</t>
    </r>
    <phoneticPr fontId="4"/>
  </si>
  <si>
    <t>‐74‐　広聴・相談</t>
    <rPh sb="5" eb="7">
      <t>コウチョウ</t>
    </rPh>
    <rPh sb="8" eb="10">
      <t>ソウダン</t>
    </rPh>
    <phoneticPr fontId="4"/>
  </si>
  <si>
    <t>‐75‐　広聴・相談・年金</t>
    <rPh sb="5" eb="7">
      <t>コウチョウ</t>
    </rPh>
    <rPh sb="8" eb="10">
      <t>ソウダン</t>
    </rPh>
    <rPh sb="11" eb="13">
      <t>ネンキン</t>
    </rPh>
    <phoneticPr fontId="4"/>
  </si>
  <si>
    <t>‐76‐　国民健康保険・労働</t>
    <rPh sb="5" eb="7">
      <t>コクミン</t>
    </rPh>
    <rPh sb="7" eb="9">
      <t>ケンコウ</t>
    </rPh>
    <rPh sb="9" eb="11">
      <t>ホケン</t>
    </rPh>
    <rPh sb="12" eb="14">
      <t>ロウドウ</t>
    </rPh>
    <phoneticPr fontId="4"/>
  </si>
  <si>
    <t>‐77‐　労働</t>
    <rPh sb="5" eb="7">
      <t>ロウドウ</t>
    </rPh>
    <phoneticPr fontId="4"/>
  </si>
  <si>
    <t>資料　府労働政策課</t>
    <phoneticPr fontId="4"/>
  </si>
  <si>
    <t>（令和3年6月30日現在）</t>
    <phoneticPr fontId="4"/>
  </si>
  <si>
    <t>‐78‐　衛生</t>
    <rPh sb="5" eb="7">
      <t>エイセイ</t>
    </rPh>
    <phoneticPr fontId="4"/>
  </si>
  <si>
    <t>保健師(4)</t>
    <phoneticPr fontId="4"/>
  </si>
  <si>
    <t>看護師(5)</t>
    <phoneticPr fontId="4"/>
  </si>
  <si>
    <t>准看護師(6)</t>
    <phoneticPr fontId="4"/>
  </si>
  <si>
    <t>助産師(7)</t>
    <phoneticPr fontId="4"/>
  </si>
  <si>
    <t>(1)(2)(3)は免許所有者、(4)(5)(6)(7)は従事者である。</t>
    <phoneticPr fontId="4"/>
  </si>
  <si>
    <t>(4)(5)(6)(7)は綾部市を含む。</t>
    <rPh sb="13" eb="16">
      <t>アヤベシ</t>
    </rPh>
    <rPh sb="17" eb="18">
      <t>フク</t>
    </rPh>
    <phoneticPr fontId="4"/>
  </si>
  <si>
    <t>(4)(5)(6)(7)は中丹東保健所提出分のみ。</t>
    <rPh sb="13" eb="15">
      <t>チュウタン</t>
    </rPh>
    <rPh sb="15" eb="16">
      <t>ヒガシ</t>
    </rPh>
    <rPh sb="16" eb="19">
      <t>ホケンショ</t>
    </rPh>
    <rPh sb="19" eb="21">
      <t>テイシュツ</t>
    </rPh>
    <rPh sb="21" eb="22">
      <t>ブン</t>
    </rPh>
    <phoneticPr fontId="4"/>
  </si>
  <si>
    <t>資料　医師・歯科医師・薬剤師統計、府中丹東保健所</t>
    <rPh sb="14" eb="16">
      <t>トウケイ</t>
    </rPh>
    <phoneticPr fontId="4"/>
  </si>
  <si>
    <t>‐79‐　衛生</t>
    <rPh sb="5" eb="7">
      <t>エイセイ</t>
    </rPh>
    <phoneticPr fontId="4"/>
  </si>
  <si>
    <t>(1)内科、整形外科。</t>
    <phoneticPr fontId="4"/>
  </si>
  <si>
    <t>‐80‐　衛生</t>
    <rPh sb="5" eb="7">
      <t>エイセイ</t>
    </rPh>
    <phoneticPr fontId="4"/>
  </si>
  <si>
    <t>高齢者インフルエンザ</t>
    <phoneticPr fontId="4"/>
  </si>
  <si>
    <t>高齢者用肺炎球菌</t>
    <rPh sb="3" eb="4">
      <t>ヨウ</t>
    </rPh>
    <phoneticPr fontId="4"/>
  </si>
  <si>
    <t>‐81‐　衛生</t>
    <rPh sb="5" eb="7">
      <t>エイセイ</t>
    </rPh>
    <phoneticPr fontId="4"/>
  </si>
  <si>
    <t>指定感染症</t>
    <rPh sb="0" eb="2">
      <t>シテイ</t>
    </rPh>
    <rPh sb="2" eb="5">
      <t>カンセンショウ</t>
    </rPh>
    <phoneticPr fontId="4"/>
  </si>
  <si>
    <t>1類感染症…エボラ出血熱、クリミア・コンゴ出血熱、ペスト他4種類。
2類感染症…急性灰白髄炎、結核、ジフテリア、鳥インフルエンザ(H5N1)、重症急性呼吸器症候群（病原体がｺﾛﾅｳｲﾙｽ属SARSｺﾛﾅｳｲﾙｽであるものに限る。）
3類感染症…コレラ、細菌性赤痢、腸管出血性大腸菌感染症(O-157等)、腸チフス、パラチフス。
指定感染症…新型コロナウイルス感染症。</t>
    <rPh sb="164" eb="166">
      <t>シテイ</t>
    </rPh>
    <rPh sb="166" eb="169">
      <t>カンセンショウ</t>
    </rPh>
    <rPh sb="170" eb="172">
      <t>シンガタ</t>
    </rPh>
    <rPh sb="179" eb="182">
      <t>カンセンショウ</t>
    </rPh>
    <phoneticPr fontId="4"/>
  </si>
  <si>
    <t>‐82‐　衛生・公害・廃棄物</t>
    <rPh sb="5" eb="7">
      <t>エイセイ</t>
    </rPh>
    <rPh sb="8" eb="10">
      <t>コウガイ</t>
    </rPh>
    <rPh sb="11" eb="14">
      <t>ハイキブツ</t>
    </rPh>
    <phoneticPr fontId="4"/>
  </si>
  <si>
    <t>‐83‐　公害・廃棄物</t>
    <rPh sb="5" eb="7">
      <t>コウガイ</t>
    </rPh>
    <rPh sb="8" eb="11">
      <t>ハイキブツ</t>
    </rPh>
    <phoneticPr fontId="4"/>
  </si>
  <si>
    <t>‐84‐　土木</t>
    <rPh sb="5" eb="7">
      <t>ドボク</t>
    </rPh>
    <phoneticPr fontId="4"/>
  </si>
  <si>
    <t>69.0</t>
    <phoneticPr fontId="4"/>
  </si>
  <si>
    <t>48.0</t>
    <phoneticPr fontId="4"/>
  </si>
  <si>
    <t>84.0</t>
    <phoneticPr fontId="4"/>
  </si>
  <si>
    <t>(1)市単独事業を含む。（特定環境保全公共下水道は除く。）</t>
    <phoneticPr fontId="4"/>
  </si>
  <si>
    <t>‐85‐　土木・建設</t>
    <rPh sb="5" eb="7">
      <t>ドボク</t>
    </rPh>
    <rPh sb="8" eb="10">
      <t>ケンセツ</t>
    </rPh>
    <phoneticPr fontId="4"/>
  </si>
  <si>
    <t>…</t>
    <phoneticPr fontId="4"/>
  </si>
  <si>
    <t>令和2年から市町村別の公表が中止。</t>
    <rPh sb="0" eb="2">
      <t>レイワ</t>
    </rPh>
    <rPh sb="3" eb="4">
      <t>ネン</t>
    </rPh>
    <rPh sb="6" eb="9">
      <t>シチョウソン</t>
    </rPh>
    <rPh sb="9" eb="10">
      <t>ベツ</t>
    </rPh>
    <rPh sb="11" eb="13">
      <t>コウヒョウ</t>
    </rPh>
    <rPh sb="14" eb="16">
      <t>チュウシ</t>
    </rPh>
    <phoneticPr fontId="4"/>
  </si>
  <si>
    <t>‐86‐　建設</t>
    <rPh sb="5" eb="7">
      <t>ケンセツ</t>
    </rPh>
    <phoneticPr fontId="4"/>
  </si>
  <si>
    <t>（令和2年度末）</t>
    <phoneticPr fontId="4"/>
  </si>
  <si>
    <t>‐87‐　建設</t>
    <rPh sb="5" eb="7">
      <t>ケンセツ</t>
    </rPh>
    <phoneticPr fontId="4"/>
  </si>
  <si>
    <t>3年</t>
    <phoneticPr fontId="4"/>
  </si>
  <si>
    <t>‐88‐　行政</t>
    <rPh sb="5" eb="7">
      <t>ギョウセイ</t>
    </rPh>
    <phoneticPr fontId="4"/>
  </si>
  <si>
    <t>‐89‐　行政</t>
    <rPh sb="5" eb="7">
      <t>ギョウセイ</t>
    </rPh>
    <phoneticPr fontId="4"/>
  </si>
  <si>
    <t>短時間勤務職員、会計年度任用職員等を除く。</t>
    <rPh sb="0" eb="3">
      <t>タンジカン</t>
    </rPh>
    <rPh sb="3" eb="5">
      <t>キンム</t>
    </rPh>
    <rPh sb="5" eb="7">
      <t>ショクイン</t>
    </rPh>
    <rPh sb="8" eb="10">
      <t>カイケイ</t>
    </rPh>
    <rPh sb="10" eb="12">
      <t>ネンド</t>
    </rPh>
    <rPh sb="12" eb="14">
      <t>ニンヨウ</t>
    </rPh>
    <rPh sb="14" eb="16">
      <t>ショクイン</t>
    </rPh>
    <rPh sb="16" eb="17">
      <t>トウ</t>
    </rPh>
    <rPh sb="18" eb="19">
      <t>ノゾ</t>
    </rPh>
    <phoneticPr fontId="4"/>
  </si>
  <si>
    <t>（令和3年12月31日現在）</t>
    <phoneticPr fontId="4"/>
  </si>
  <si>
    <t>‐90‐　行政・選挙</t>
    <rPh sb="5" eb="7">
      <t>ギョウセイ</t>
    </rPh>
    <rPh sb="8" eb="10">
      <t>センキョ</t>
    </rPh>
    <phoneticPr fontId="4"/>
  </si>
  <si>
    <t xml:space="preserve"> 2.9.1</t>
    <phoneticPr fontId="4"/>
  </si>
  <si>
    <t xml:space="preserve"> 3.9.1</t>
    <phoneticPr fontId="4"/>
  </si>
  <si>
    <t>登録日は、毎年3月、6月、9月及び12月の1日で、1日が休日の場合は次の平日。</t>
    <phoneticPr fontId="4"/>
  </si>
  <si>
    <t>‐91‐　選挙</t>
    <rPh sb="5" eb="7">
      <t>センキョ</t>
    </rPh>
    <phoneticPr fontId="4"/>
  </si>
  <si>
    <t>（令和3年9月1日現在）</t>
    <phoneticPr fontId="4"/>
  </si>
  <si>
    <t>‐92‐　選挙</t>
    <rPh sb="5" eb="7">
      <t>センキョ</t>
    </rPh>
    <phoneticPr fontId="4"/>
  </si>
  <si>
    <t>26.12.14</t>
    <phoneticPr fontId="4"/>
  </si>
  <si>
    <t>3.10.31</t>
    <phoneticPr fontId="4"/>
  </si>
  <si>
    <t>※</t>
    <phoneticPr fontId="4"/>
  </si>
  <si>
    <t>‐93‐　選挙</t>
    <rPh sb="5" eb="7">
      <t>センキョ</t>
    </rPh>
    <phoneticPr fontId="4"/>
  </si>
  <si>
    <t>（令和3年10月31日執行）</t>
    <rPh sb="1" eb="3">
      <t>レイワ</t>
    </rPh>
    <phoneticPr fontId="4"/>
  </si>
  <si>
    <t>山本　わか子</t>
    <rPh sb="0" eb="2">
      <t>ヤマモト</t>
    </rPh>
    <rPh sb="5" eb="6">
      <t>コ</t>
    </rPh>
    <phoneticPr fontId="4"/>
  </si>
  <si>
    <t>立憲民主党</t>
    <rPh sb="0" eb="5">
      <t>リッケンミンシュトウ</t>
    </rPh>
    <phoneticPr fontId="4"/>
  </si>
  <si>
    <t>山内　健</t>
    <rPh sb="0" eb="2">
      <t>ヤマウチ</t>
    </rPh>
    <rPh sb="3" eb="4">
      <t>ケン</t>
    </rPh>
    <phoneticPr fontId="4"/>
  </si>
  <si>
    <t>日本共産党</t>
    <rPh sb="0" eb="5">
      <t>ニホンキョウサントウ</t>
    </rPh>
    <phoneticPr fontId="4"/>
  </si>
  <si>
    <t>無所属</t>
    <rPh sb="0" eb="3">
      <t>ムショゾク</t>
    </rPh>
    <phoneticPr fontId="4"/>
  </si>
  <si>
    <t>（令和3年10月31日執行）</t>
    <phoneticPr fontId="4"/>
  </si>
  <si>
    <t>国民民主党</t>
    <rPh sb="0" eb="5">
      <t>コクミンミンシュトウ</t>
    </rPh>
    <phoneticPr fontId="4"/>
  </si>
  <si>
    <t>日本維新の会</t>
    <rPh sb="0" eb="2">
      <t>ニホン</t>
    </rPh>
    <rPh sb="2" eb="4">
      <t>イシン</t>
    </rPh>
    <rPh sb="5" eb="6">
      <t>カイ</t>
    </rPh>
    <phoneticPr fontId="4"/>
  </si>
  <si>
    <t>れいわ新選組</t>
    <rPh sb="3" eb="6">
      <t>シンセングミ</t>
    </rPh>
    <phoneticPr fontId="4"/>
  </si>
  <si>
    <t>‐94‐　選挙</t>
    <rPh sb="5" eb="7">
      <t>センキョ</t>
    </rPh>
    <phoneticPr fontId="4"/>
  </si>
  <si>
    <t>‐95‐　財政</t>
    <rPh sb="5" eb="7">
      <t>ザイセイ</t>
    </rPh>
    <phoneticPr fontId="4"/>
  </si>
  <si>
    <t>（令和3年度）</t>
    <phoneticPr fontId="4"/>
  </si>
  <si>
    <t>‐96‐　財政</t>
    <rPh sb="5" eb="7">
      <t>ザイセイ</t>
    </rPh>
    <phoneticPr fontId="4"/>
  </si>
  <si>
    <t>‐97‐　財政</t>
    <rPh sb="5" eb="7">
      <t>ザイセイ</t>
    </rPh>
    <phoneticPr fontId="4"/>
  </si>
  <si>
    <t>市債</t>
    <phoneticPr fontId="4"/>
  </si>
  <si>
    <t>自動車取得税交付金</t>
    <rPh sb="0" eb="3">
      <t>ジドウシャ</t>
    </rPh>
    <rPh sb="3" eb="6">
      <t>シュトクゼイ</t>
    </rPh>
    <rPh sb="6" eb="9">
      <t>コウフキン</t>
    </rPh>
    <phoneticPr fontId="4"/>
  </si>
  <si>
    <t>‐98‐　財政</t>
    <rPh sb="5" eb="7">
      <t>ザイセイ</t>
    </rPh>
    <phoneticPr fontId="4"/>
  </si>
  <si>
    <t>特別会計の計及び総計については、会計毎の端数処理により合致しない場合がある。</t>
    <phoneticPr fontId="4"/>
  </si>
  <si>
    <t>（令和3年3月31日現在）</t>
    <phoneticPr fontId="4"/>
  </si>
  <si>
    <t>‐99‐　財政・租税</t>
    <rPh sb="5" eb="7">
      <t>ザイセイ</t>
    </rPh>
    <rPh sb="8" eb="10">
      <t>ソゼイ</t>
    </rPh>
    <phoneticPr fontId="4"/>
  </si>
  <si>
    <t>‐100‐　租税</t>
    <rPh sb="6" eb="8">
      <t>ソゼイ</t>
    </rPh>
    <phoneticPr fontId="4"/>
  </si>
  <si>
    <t>元</t>
    <rPh sb="0" eb="1">
      <t>ガン</t>
    </rPh>
    <phoneticPr fontId="4"/>
  </si>
  <si>
    <t>‐7‐　人口</t>
    <phoneticPr fontId="4"/>
  </si>
  <si>
    <t>‐8‐　人口</t>
    <phoneticPr fontId="4"/>
  </si>
  <si>
    <t>令和元年10月 1日</t>
    <phoneticPr fontId="4"/>
  </si>
  <si>
    <t>国勢調査</t>
    <phoneticPr fontId="4"/>
  </si>
  <si>
    <t>　　 3年10月 1日</t>
    <phoneticPr fontId="4"/>
  </si>
  <si>
    <t>推計人口</t>
    <phoneticPr fontId="4"/>
  </si>
  <si>
    <t>‐9‐　人口</t>
    <phoneticPr fontId="4"/>
  </si>
  <si>
    <t>（令和2年10月1日現在）</t>
    <rPh sb="1" eb="3">
      <t>レイワ</t>
    </rPh>
    <phoneticPr fontId="4"/>
  </si>
  <si>
    <t>‐10‐　人口</t>
    <phoneticPr fontId="4"/>
  </si>
  <si>
    <t>‐11‐　人口</t>
    <phoneticPr fontId="4"/>
  </si>
  <si>
    <t xml:space="preserve">     -</t>
    <phoneticPr fontId="4"/>
  </si>
  <si>
    <t>‐12‐　人口</t>
    <phoneticPr fontId="4"/>
  </si>
  <si>
    <t>‐13‐　人口</t>
    <phoneticPr fontId="4"/>
  </si>
  <si>
    <t>‐14‐　人口</t>
    <phoneticPr fontId="4"/>
  </si>
  <si>
    <t>‐15‐　人口</t>
    <phoneticPr fontId="4"/>
  </si>
  <si>
    <t>‐16‐　人口</t>
    <phoneticPr fontId="4"/>
  </si>
  <si>
    <t>（令和3年10月1日現在）</t>
    <phoneticPr fontId="4"/>
  </si>
  <si>
    <t>アマデウスⅦ</t>
    <phoneticPr fontId="4"/>
  </si>
  <si>
    <t>‐17‐　人口</t>
    <phoneticPr fontId="4"/>
  </si>
  <si>
    <t>‐18‐　人口</t>
    <phoneticPr fontId="4"/>
  </si>
  <si>
    <t>‐19‐　人口</t>
    <phoneticPr fontId="4"/>
  </si>
  <si>
    <t>‐20‐　人口</t>
    <phoneticPr fontId="4"/>
  </si>
  <si>
    <t>‐21‐　人口</t>
    <phoneticPr fontId="4"/>
  </si>
  <si>
    <t>（令和3年）</t>
    <phoneticPr fontId="4"/>
  </si>
  <si>
    <t>‐22‐　人口</t>
    <phoneticPr fontId="4"/>
  </si>
  <si>
    <t>池沼</t>
    <rPh sb="0" eb="2">
      <t>イケヌマ</t>
    </rPh>
    <phoneticPr fontId="4"/>
  </si>
  <si>
    <t>NHKと裁判してる党
弁護士法72条違反で</t>
    <rPh sb="4" eb="6">
      <t>サイバン</t>
    </rPh>
    <rPh sb="9" eb="10">
      <t>トウ</t>
    </rPh>
    <rPh sb="11" eb="14">
      <t>ベンゴシ</t>
    </rPh>
    <rPh sb="14" eb="15">
      <t>ホウ</t>
    </rPh>
    <rPh sb="17" eb="18">
      <t>ジョウ</t>
    </rPh>
    <rPh sb="18" eb="20">
      <t>イハン</t>
    </rPh>
    <phoneticPr fontId="4"/>
  </si>
  <si>
    <t>1.「新舞鶴」とは、昭13.8.1の合併前の新舞鶴町の区域(主に現在の三笠小学校区と新舞鶴小学校区(祖母谷地区を除く。))をいう。</t>
    <rPh sb="3" eb="4">
      <t>シン</t>
    </rPh>
    <rPh sb="4" eb="6">
      <t>マイヅル</t>
    </rPh>
    <rPh sb="10" eb="11">
      <t>アキラ</t>
    </rPh>
    <rPh sb="18" eb="20">
      <t>ガッペイ</t>
    </rPh>
    <rPh sb="20" eb="21">
      <t>マエ</t>
    </rPh>
    <rPh sb="22" eb="23">
      <t>シン</t>
    </rPh>
    <rPh sb="23" eb="25">
      <t>マイヅル</t>
    </rPh>
    <rPh sb="25" eb="26">
      <t>チョウ</t>
    </rPh>
    <rPh sb="27" eb="29">
      <t>クイキ</t>
    </rPh>
    <rPh sb="30" eb="31">
      <t>オモ</t>
    </rPh>
    <rPh sb="32" eb="34">
      <t>ゲンザイ</t>
    </rPh>
    <rPh sb="35" eb="37">
      <t>ミカサ</t>
    </rPh>
    <rPh sb="37" eb="40">
      <t>ショウガッコウ</t>
    </rPh>
    <rPh sb="40" eb="41">
      <t>ク</t>
    </rPh>
    <rPh sb="42" eb="43">
      <t>シン</t>
    </rPh>
    <rPh sb="43" eb="45">
      <t>マイヅル</t>
    </rPh>
    <rPh sb="45" eb="48">
      <t>ショウガッコウ</t>
    </rPh>
    <rPh sb="48" eb="49">
      <t>ク</t>
    </rPh>
    <rPh sb="50" eb="52">
      <t>ソボ</t>
    </rPh>
    <rPh sb="52" eb="53">
      <t>ダニ</t>
    </rPh>
    <rPh sb="53" eb="55">
      <t>チク</t>
    </rPh>
    <rPh sb="56" eb="57">
      <t>ノゾ</t>
    </rPh>
    <phoneticPr fontId="4"/>
  </si>
  <si>
    <t>2.「旧舞鶴」とは、昭11.8.1の合併前の舞鶴町の区域(主に現在の明倫小学校区と吉原小学校区(字下安久を除く。))をいう。</t>
    <rPh sb="3" eb="4">
      <t>キュウ</t>
    </rPh>
    <rPh sb="4" eb="6">
      <t>マイヅル</t>
    </rPh>
    <rPh sb="10" eb="11">
      <t>アキラ</t>
    </rPh>
    <rPh sb="18" eb="20">
      <t>ガッペイ</t>
    </rPh>
    <rPh sb="20" eb="21">
      <t>マエ</t>
    </rPh>
    <rPh sb="22" eb="24">
      <t>マイヅル</t>
    </rPh>
    <rPh sb="24" eb="25">
      <t>チョウ</t>
    </rPh>
    <rPh sb="26" eb="28">
      <t>クイキ</t>
    </rPh>
    <rPh sb="29" eb="30">
      <t>オモ</t>
    </rPh>
    <rPh sb="31" eb="33">
      <t>ゲンザイ</t>
    </rPh>
    <rPh sb="34" eb="36">
      <t>メイリン</t>
    </rPh>
    <rPh sb="36" eb="39">
      <t>ショウガッコウ</t>
    </rPh>
    <rPh sb="39" eb="40">
      <t>ク</t>
    </rPh>
    <rPh sb="41" eb="43">
      <t>ヨシワラ</t>
    </rPh>
    <rPh sb="43" eb="46">
      <t>ショウガッコウ</t>
    </rPh>
    <rPh sb="46" eb="47">
      <t>ク</t>
    </rPh>
    <rPh sb="48" eb="49">
      <t>アザ</t>
    </rPh>
    <rPh sb="49" eb="52">
      <t>シモアグ</t>
    </rPh>
    <rPh sb="53" eb="54">
      <t>ノゾ</t>
    </rPh>
    <phoneticPr fontId="4"/>
  </si>
  <si>
    <t>(世帯)</t>
    <phoneticPr fontId="4"/>
  </si>
  <si>
    <t>（令和3年10月1日現在）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</si>
</sst>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5">
    <numFmt numFmtId="176" formatCode="??,???;;\ \ \ \ \ \…"/>
    <numFmt numFmtId="177" formatCode="??0.0;;\ \ \ \ \…"/>
    <numFmt numFmtId="178" formatCode="?.00;;\ \ \ \…"/>
    <numFmt numFmtId="179" formatCode="??0.0"/>
    <numFmt numFmtId="180" formatCode="0.00_ "/>
    <numFmt numFmtId="181" formatCode="#,##0.0;[Red]\-#,##0.0"/>
    <numFmt numFmtId="182" formatCode="??"/>
    <numFmt numFmtId="183" formatCode="?,???"/>
    <numFmt numFmtId="184" formatCode="??,???;;\ \ \ \ \ \-"/>
    <numFmt numFmtId="185" formatCode="?.00;\ \ \ \-"/>
    <numFmt numFmtId="186" formatCode="?.??;;\ \ \ \-"/>
    <numFmt numFmtId="187" formatCode="??,???"/>
    <numFmt numFmtId="188" formatCode="??,??0;&quot;△ &quot;??,??0"/>
    <numFmt numFmtId="189" formatCode="?????0;&quot;△ &quot;??0"/>
    <numFmt numFmtId="190" formatCode="???,???;&quot;△&quot;?,???"/>
    <numFmt numFmtId="191" formatCode="?,???;;\ \ \ \ \…"/>
    <numFmt numFmtId="192" formatCode="???,???;;\ \ \ \ \ \…"/>
    <numFmt numFmtId="193" formatCode="??,??0"/>
    <numFmt numFmtId="194" formatCode="??,??0;;\ \ \ \ \ \-"/>
    <numFmt numFmtId="195" formatCode="?,??0"/>
    <numFmt numFmtId="196" formatCode="#,##0;&quot;△ &quot;#,##0"/>
    <numFmt numFmtId="197" formatCode="?,???;;\ \ \ \ \-"/>
    <numFmt numFmtId="198" formatCode="???,??0;&quot;△&quot;?,??0;\ \ \ \ \ \ \-"/>
    <numFmt numFmtId="199" formatCode="???.0"/>
    <numFmt numFmtId="200" formatCode="???;;\ \-"/>
    <numFmt numFmtId="201" formatCode="?,???.0"/>
    <numFmt numFmtId="202" formatCode="0_ "/>
    <numFmt numFmtId="203" formatCode="?0.0"/>
    <numFmt numFmtId="204" formatCode="?\ ;;\-\ "/>
    <numFmt numFmtId="205" formatCode="0_);[Red]\(0\)"/>
    <numFmt numFmtId="206" formatCode="?\ ;;\ \-\ "/>
    <numFmt numFmtId="207" formatCode="0.0"/>
    <numFmt numFmtId="208" formatCode="0.0_ "/>
    <numFmt numFmtId="209" formatCode="???,???"/>
    <numFmt numFmtId="210" formatCode="???.?0"/>
    <numFmt numFmtId="211" formatCode="???.0;;\ \ \ \ \…"/>
    <numFmt numFmtId="212" formatCode="???"/>
    <numFmt numFmtId="213" formatCode="??;;\ \-"/>
    <numFmt numFmtId="214" formatCode="???,??0"/>
    <numFmt numFmtId="215" formatCode="??,???,???"/>
    <numFmt numFmtId="216" formatCode="?,???,???"/>
    <numFmt numFmtId="217" formatCode="?,???,???;;\ \ \ \ \ \ \ \…"/>
    <numFmt numFmtId="218" formatCode="???,???;;\ \ \ \ \ \ \-"/>
    <numFmt numFmtId="219" formatCode="???,???;;\ \ \ \ \ \ &quot;x&quot;"/>
    <numFmt numFmtId="220" formatCode="?,???,???;;\ \ \ \ \ \ \ \ \…"/>
    <numFmt numFmtId="221" formatCode="???;;\ \ \-"/>
    <numFmt numFmtId="222" formatCode="??,???,???;;\ \ \ \ \ \ \ \ \ \-"/>
    <numFmt numFmtId="223" formatCode="??,???,???;;\ \ \ \ \ \ \ \ \ &quot;x&quot;"/>
    <numFmt numFmtId="224" formatCode="?,???;;\ \ \ \ \ \ \ \ \ \-"/>
    <numFmt numFmtId="225" formatCode="??,???;;\ \ \ \ \-"/>
    <numFmt numFmtId="226" formatCode="##,##0;&quot;-&quot;#,##0"/>
    <numFmt numFmtId="227" formatCode="??,??0;&quot;△ &quot;?,??0;\ \ \ \ \ \-"/>
    <numFmt numFmtId="228" formatCode="?,??0;&quot;△ &quot;?,??0;\ \ \ \ \-"/>
    <numFmt numFmtId="229" formatCode="?,??0;&quot;△ &quot;??0;\ \ \ \ \-"/>
    <numFmt numFmtId="230" formatCode="?,??0;&quot;△ &quot;??0;\ \ \-"/>
    <numFmt numFmtId="231" formatCode="?,??0;&quot;△ &quot;??0;\ \ \ \ 0"/>
    <numFmt numFmtId="232" formatCode="??0;&quot;△ &quot;??0;\ \ \-"/>
    <numFmt numFmtId="233" formatCode="??0;&quot;△ &quot;??0;\ \-"/>
    <numFmt numFmtId="234" formatCode="??;;\ \…"/>
    <numFmt numFmtId="235" formatCode="???;;\ \ &quot;x&quot;"/>
    <numFmt numFmtId="236" formatCode="?,??0;;\ \ \ \ \-"/>
    <numFmt numFmtId="237" formatCode="???,??0;&quot;△ &quot;?,??0;\ \ \ \-"/>
    <numFmt numFmtId="238" formatCode="#,##0_ "/>
    <numFmt numFmtId="239" formatCode="??0"/>
    <numFmt numFmtId="240" formatCode="\ \ 0"/>
    <numFmt numFmtId="241" formatCode="?0.0?"/>
    <numFmt numFmtId="242" formatCode="??0.0?"/>
    <numFmt numFmtId="243" formatCode="#,##0_ ;[Red]\-#,##0\ "/>
    <numFmt numFmtId="244" formatCode="?,???;;\ \ \ \ \ \ \-"/>
    <numFmt numFmtId="245" formatCode="?0.0;;\ \ \ \-"/>
    <numFmt numFmtId="246" formatCode="#,##0.0_ "/>
    <numFmt numFmtId="247" formatCode="\ ###,##0"/>
    <numFmt numFmtId="248" formatCode="###,##0"/>
    <numFmt numFmtId="249" formatCode="??;;\ \ \ \ \-"/>
    <numFmt numFmtId="250" formatCode="\-"/>
    <numFmt numFmtId="251" formatCode="?\-"/>
    <numFmt numFmtId="252" formatCode="?,???,???;;\ \ \ \ \ \ \ \-"/>
    <numFmt numFmtId="253" formatCode="??,???,???.0"/>
    <numFmt numFmtId="254" formatCode="??,???,???;;\ \ \ \ \ \ \ \ \-"/>
    <numFmt numFmtId="255" formatCode="???.?"/>
    <numFmt numFmtId="256" formatCode="???.??"/>
    <numFmt numFmtId="257" formatCode="???,???;;???,??0"/>
    <numFmt numFmtId="258" formatCode="???;;\ \ \…"/>
    <numFmt numFmtId="259" formatCode="???,???;;\ \ \ \ \ \ \…"/>
    <numFmt numFmtId="260" formatCode="???,???,???"/>
    <numFmt numFmtId="261" formatCode="???,???;;\ \ \ \ \ \-"/>
    <numFmt numFmtId="262" formatCode="??,???.000"/>
    <numFmt numFmtId="263" formatCode="??.?0"/>
    <numFmt numFmtId="264" formatCode="??.00"/>
    <numFmt numFmtId="265" formatCode="???.0;;\ \ \ \-"/>
    <numFmt numFmtId="266" formatCode="?.?"/>
    <numFmt numFmtId="267" formatCode="#,##0;[Red]#,##0"/>
    <numFmt numFmtId="268" formatCode="??,???,???;;\ \ \ \ \ \ \ \ \ \…"/>
    <numFmt numFmtId="269" formatCode="?,??0.0"/>
    <numFmt numFmtId="270" formatCode="#,##0_);[Red]\(#,##0\)"/>
  </numFmts>
  <fonts count="31">
    <font>
      <sz val="11"/>
      <color indexed="8"/>
      <name val="游ゴシック"/>
      <family val="3"/>
      <charset val="128"/>
      <scheme val="minor"/>
    </font>
    <font>
      <sz val="11"/>
      <color theme="1"/>
      <name val="游ゴシック"/>
      <family val="2"/>
      <charset val="128"/>
      <scheme val="minor"/>
    </font>
    <font>
      <sz val="11"/>
      <color indexed="8"/>
      <name val="游ゴシック"/>
      <family val="3"/>
      <charset val="128"/>
      <scheme val="minor"/>
    </font>
    <font>
      <sz val="14"/>
      <name val="ＭＳ 明朝"/>
      <family val="1"/>
      <charset val="128"/>
    </font>
    <font>
      <sz val="6"/>
      <name val="游ゴシック"/>
      <family val="3"/>
      <charset val="128"/>
      <scheme val="minor"/>
    </font>
    <font>
      <sz val="14"/>
      <name val="游ゴシック"/>
      <family val="3"/>
      <charset val="128"/>
      <scheme val="minor"/>
    </font>
    <font>
      <b/>
      <sz val="16"/>
      <name val="ＭＳ ゴシック"/>
      <family val="3"/>
      <charset val="128"/>
    </font>
    <font>
      <sz val="12"/>
      <name val="ＭＳ 明朝"/>
      <family val="1"/>
      <charset val="128"/>
    </font>
    <font>
      <sz val="11"/>
      <name val="游ゴシック"/>
      <family val="3"/>
      <charset val="128"/>
      <scheme val="minor"/>
    </font>
    <font>
      <sz val="12"/>
      <color indexed="8"/>
      <name val="ＭＳ 明朝"/>
      <family val="1"/>
      <charset val="128"/>
    </font>
    <font>
      <sz val="12"/>
      <color theme="1"/>
      <name val="ＭＳ 明朝"/>
      <family val="1"/>
      <charset val="128"/>
    </font>
    <font>
      <b/>
      <sz val="16"/>
      <color theme="1"/>
      <name val="ＭＳ ゴシック"/>
      <family val="3"/>
      <charset val="128"/>
    </font>
    <font>
      <sz val="10"/>
      <name val="ＭＳ 明朝"/>
      <family val="1"/>
      <charset val="128"/>
    </font>
    <font>
      <sz val="11"/>
      <name val="ＭＳ 明朝"/>
      <family val="1"/>
      <charset val="128"/>
    </font>
    <font>
      <b/>
      <sz val="9"/>
      <color indexed="81"/>
      <name val="MS P ゴシック"/>
      <family val="3"/>
      <charset val="128"/>
    </font>
    <font>
      <sz val="9"/>
      <color indexed="81"/>
      <name val="MS P ゴシック"/>
      <family val="3"/>
      <charset val="128"/>
    </font>
    <font>
      <b/>
      <sz val="12"/>
      <name val="ＭＳ 明朝"/>
      <family val="1"/>
      <charset val="128"/>
    </font>
    <font>
      <sz val="14"/>
      <color theme="1"/>
      <name val="ＭＳ 明朝"/>
      <family val="1"/>
      <charset val="128"/>
    </font>
    <font>
      <b/>
      <sz val="12"/>
      <color theme="1"/>
      <name val="ＭＳ ゴシック"/>
      <family val="3"/>
      <charset val="128"/>
    </font>
    <font>
      <sz val="14"/>
      <color theme="1"/>
      <name val="游ゴシック"/>
      <family val="3"/>
      <charset val="128"/>
      <scheme val="minor"/>
    </font>
    <font>
      <sz val="11"/>
      <color theme="1"/>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6"/>
      <name val="游ゴシック"/>
      <family val="2"/>
      <charset val="128"/>
      <scheme val="minor"/>
    </font>
    <font>
      <sz val="12"/>
      <color theme="1"/>
      <name val="ＭＳ ゴシック"/>
      <family val="3"/>
      <charset val="128"/>
    </font>
    <font>
      <b/>
      <u/>
      <sz val="12"/>
      <name val="ＭＳ 明朝"/>
      <family val="1"/>
      <charset val="128"/>
    </font>
    <font>
      <sz val="7"/>
      <name val="ＭＳ 明朝"/>
      <family val="1"/>
      <charset val="128"/>
    </font>
    <font>
      <u/>
      <sz val="12"/>
      <name val="ＭＳ 明朝"/>
      <family val="1"/>
      <charset val="128"/>
    </font>
    <font>
      <sz val="11"/>
      <color theme="1"/>
      <name val="ＭＳ ゴシック"/>
      <family val="3"/>
      <charset val="128"/>
    </font>
    <font>
      <sz val="10.5"/>
      <color theme="1"/>
      <name val="Century"/>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hair">
        <color indexed="64"/>
      </right>
      <top/>
      <bottom/>
      <diagonal/>
    </border>
    <border>
      <left style="hair">
        <color indexed="64"/>
      </left>
      <right/>
      <top/>
      <bottom/>
      <diagonal/>
    </border>
    <border>
      <left/>
      <right style="double">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ill="0" applyBorder="0" applyAlignment="0" applyProtection="0">
      <alignment vertical="center"/>
    </xf>
    <xf numFmtId="0" fontId="12" fillId="0" borderId="0"/>
    <xf numFmtId="38" fontId="1" fillId="0" borderId="0" applyFont="0" applyFill="0" applyBorder="0" applyAlignment="0" applyProtection="0">
      <alignment vertical="center"/>
    </xf>
  </cellStyleXfs>
  <cellXfs count="2788">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10" fillId="0" borderId="0" xfId="0" applyFont="1" applyAlignment="1">
      <alignment horizontal="right" vertical="center"/>
    </xf>
    <xf numFmtId="0" fontId="7" fillId="0" borderId="0" xfId="0" applyFont="1" applyBorder="1" applyAlignment="1">
      <alignment horizontal="right" vertical="center"/>
    </xf>
    <xf numFmtId="0" fontId="7" fillId="0" borderId="3" xfId="0" applyFont="1" applyBorder="1" applyAlignment="1">
      <alignment vertical="center"/>
    </xf>
    <xf numFmtId="0" fontId="9" fillId="0" borderId="0" xfId="0" applyFont="1" applyFill="1" applyBorder="1" applyAlignment="1">
      <alignment vertical="center"/>
    </xf>
    <xf numFmtId="0" fontId="11" fillId="0" borderId="0" xfId="0" applyFont="1" applyAlignment="1">
      <alignment vertical="center"/>
    </xf>
    <xf numFmtId="0" fontId="7" fillId="0" borderId="4" xfId="0" applyFont="1" applyBorder="1" applyAlignment="1">
      <alignment vertical="center"/>
    </xf>
    <xf numFmtId="0" fontId="10" fillId="0" borderId="0" xfId="0" applyFont="1" applyAlignment="1">
      <alignment vertical="center"/>
    </xf>
    <xf numFmtId="0" fontId="7" fillId="0" borderId="0" xfId="0" applyFont="1" applyFill="1" applyAlignment="1">
      <alignment vertical="center"/>
    </xf>
    <xf numFmtId="0" fontId="10" fillId="0" borderId="0" xfId="0" applyFont="1">
      <alignment vertical="center"/>
    </xf>
    <xf numFmtId="0" fontId="7" fillId="0" borderId="2" xfId="0" applyFont="1" applyBorder="1" applyAlignment="1">
      <alignment horizontal="right" vertical="center"/>
    </xf>
    <xf numFmtId="0" fontId="3" fillId="0" borderId="0" xfId="0" applyFont="1" applyBorder="1" applyAlignment="1">
      <alignment horizontal="center" vertical="center"/>
    </xf>
    <xf numFmtId="0" fontId="7" fillId="0" borderId="3" xfId="0" applyFont="1" applyBorder="1" applyAlignment="1">
      <alignment vertical="center" wrapText="1"/>
    </xf>
    <xf numFmtId="0" fontId="7" fillId="0" borderId="28" xfId="0" applyFont="1" applyBorder="1" applyAlignment="1">
      <alignment vertical="center"/>
    </xf>
    <xf numFmtId="262" fontId="7" fillId="0" borderId="0" xfId="0" applyNumberFormat="1" applyFont="1" applyFill="1" applyBorder="1" applyAlignment="1">
      <alignment horizontal="center" vertical="center"/>
    </xf>
    <xf numFmtId="0" fontId="10" fillId="0" borderId="3" xfId="0" applyFont="1" applyBorder="1" applyAlignment="1">
      <alignment horizontal="center" vertical="center"/>
    </xf>
    <xf numFmtId="0" fontId="17" fillId="0" borderId="0" xfId="0" applyFont="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distributed" vertical="center" indent="4"/>
    </xf>
    <xf numFmtId="0" fontId="10" fillId="0" borderId="8" xfId="0" applyFont="1" applyBorder="1" applyAlignment="1">
      <alignment horizontal="distributed" vertical="center" indent="4"/>
    </xf>
    <xf numFmtId="0" fontId="10" fillId="0" borderId="9" xfId="0" applyFont="1" applyBorder="1" applyAlignment="1">
      <alignment horizontal="distributed" vertical="center" indent="4"/>
    </xf>
    <xf numFmtId="0" fontId="10" fillId="0" borderId="0" xfId="0" applyFont="1" applyBorder="1" applyAlignment="1">
      <alignment horizontal="distributed" vertical="center" indent="4"/>
    </xf>
    <xf numFmtId="3" fontId="10" fillId="0" borderId="0" xfId="0" applyNumberFormat="1"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horizontal="right" vertical="center"/>
    </xf>
    <xf numFmtId="0" fontId="19" fillId="0" borderId="0" xfId="0" applyFont="1" applyAlignment="1">
      <alignment vertical="center"/>
    </xf>
    <xf numFmtId="0" fontId="11" fillId="0" borderId="0" xfId="0" applyFont="1" applyBorder="1" applyAlignment="1">
      <alignment vertical="center"/>
    </xf>
    <xf numFmtId="0" fontId="10" fillId="0" borderId="3" xfId="0" applyFont="1" applyBorder="1" applyAlignment="1">
      <alignment vertical="center"/>
    </xf>
    <xf numFmtId="202" fontId="10" fillId="0" borderId="0" xfId="0" applyNumberFormat="1" applyFont="1" applyBorder="1" applyAlignment="1">
      <alignment horizontal="center" vertical="center"/>
    </xf>
    <xf numFmtId="201" fontId="10" fillId="0" borderId="0" xfId="1" applyNumberFormat="1" applyFont="1" applyBorder="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7" fillId="0" borderId="0" xfId="0" applyFont="1" applyBorder="1" applyAlignment="1">
      <alignment horizontal="center" vertical="center"/>
    </xf>
    <xf numFmtId="0" fontId="11" fillId="0" borderId="0" xfId="0" applyFont="1" applyAlignment="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horizontal="center" vertical="center"/>
    </xf>
    <xf numFmtId="0" fontId="10" fillId="0" borderId="0" xfId="0" applyFont="1" applyBorder="1" applyAlignment="1">
      <alignment horizontal="distributed" vertical="center" indent="2"/>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3" xfId="0" applyFont="1" applyBorder="1" applyAlignment="1">
      <alignment vertical="center"/>
    </xf>
    <xf numFmtId="0" fontId="10" fillId="0" borderId="4" xfId="0" applyFont="1" applyBorder="1" applyAlignment="1">
      <alignment vertical="center"/>
    </xf>
    <xf numFmtId="3" fontId="10" fillId="0" borderId="3" xfId="0" applyNumberFormat="1"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distributed" vertical="center" indent="1"/>
    </xf>
    <xf numFmtId="0" fontId="7" fillId="0" borderId="0" xfId="0" applyFont="1" applyBorder="1" applyAlignment="1">
      <alignment horizontal="distributed" vertical="center"/>
    </xf>
    <xf numFmtId="0" fontId="7" fillId="0" borderId="0" xfId="0" applyFont="1" applyFill="1" applyBorder="1" applyAlignment="1">
      <alignment horizontal="distributed" vertical="center" indent="1"/>
    </xf>
    <xf numFmtId="0" fontId="7" fillId="0" borderId="3" xfId="0" applyFont="1" applyBorder="1" applyAlignment="1">
      <alignment horizontal="right"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vertical="center"/>
    </xf>
    <xf numFmtId="221" fontId="7" fillId="0" borderId="5" xfId="0" applyNumberFormat="1" applyFont="1" applyBorder="1" applyAlignment="1">
      <alignment horizontal="center" vertical="center"/>
    </xf>
    <xf numFmtId="221" fontId="7" fillId="0" borderId="0" xfId="0" applyNumberFormat="1" applyFont="1" applyBorder="1" applyAlignment="1">
      <alignment horizontal="center" vertical="center"/>
    </xf>
    <xf numFmtId="221" fontId="7" fillId="0" borderId="6" xfId="0" applyNumberFormat="1" applyFont="1" applyBorder="1" applyAlignment="1">
      <alignment horizontal="center" vertical="center"/>
    </xf>
    <xf numFmtId="221" fontId="7" fillId="0" borderId="25" xfId="0" applyNumberFormat="1" applyFont="1" applyBorder="1" applyAlignment="1">
      <alignment horizontal="center" vertical="center"/>
    </xf>
    <xf numFmtId="187" fontId="7" fillId="0" borderId="0" xfId="0" applyNumberFormat="1" applyFont="1" applyBorder="1" applyAlignment="1">
      <alignment horizontal="center" vertical="center"/>
    </xf>
    <xf numFmtId="0" fontId="7" fillId="0" borderId="8" xfId="0" applyFont="1" applyBorder="1" applyAlignment="1">
      <alignment vertical="center"/>
    </xf>
    <xf numFmtId="262" fontId="7" fillId="0" borderId="0" xfId="0" applyNumberFormat="1" applyFont="1" applyBorder="1" applyAlignment="1">
      <alignment horizontal="center" vertical="center"/>
    </xf>
    <xf numFmtId="0" fontId="7" fillId="0" borderId="7" xfId="0" applyFont="1" applyBorder="1" applyAlignment="1">
      <alignment vertical="center"/>
    </xf>
    <xf numFmtId="0" fontId="7" fillId="0" borderId="9" xfId="0" applyFont="1" applyBorder="1" applyAlignment="1">
      <alignment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7" fillId="0" borderId="0" xfId="0" applyFont="1" applyFill="1" applyBorder="1" applyAlignment="1">
      <alignment horizontal="left" vertical="center"/>
    </xf>
    <xf numFmtId="38" fontId="10" fillId="0" borderId="0" xfId="1" applyFont="1" applyBorder="1" applyAlignment="1">
      <alignment horizontal="center" vertical="center"/>
    </xf>
    <xf numFmtId="221" fontId="10" fillId="0" borderId="0" xfId="1" applyNumberFormat="1" applyFont="1" applyBorder="1" applyAlignment="1">
      <alignment horizontal="center" vertical="center"/>
    </xf>
    <xf numFmtId="0" fontId="10" fillId="0" borderId="0" xfId="0" quotePrefix="1" applyFont="1" applyBorder="1" applyAlignment="1">
      <alignment horizontal="center" vertical="center"/>
    </xf>
    <xf numFmtId="212" fontId="10" fillId="0" borderId="0" xfId="0" applyNumberFormat="1" applyFont="1" applyBorder="1" applyAlignment="1">
      <alignment vertical="center"/>
    </xf>
    <xf numFmtId="232" fontId="10" fillId="0" borderId="0" xfId="0" applyNumberFormat="1" applyFont="1" applyBorder="1" applyAlignment="1">
      <alignment vertical="center"/>
    </xf>
    <xf numFmtId="232" fontId="10" fillId="0" borderId="3" xfId="0" applyNumberFormat="1" applyFont="1" applyBorder="1" applyAlignment="1">
      <alignment vertical="center"/>
    </xf>
    <xf numFmtId="0" fontId="10" fillId="0" borderId="0" xfId="0" applyFont="1" applyBorder="1" applyAlignment="1">
      <alignment horizontal="distributed" vertical="center" indent="3"/>
    </xf>
    <xf numFmtId="229" fontId="10" fillId="0" borderId="0" xfId="1" applyNumberFormat="1" applyFont="1" applyBorder="1" applyAlignment="1">
      <alignment horizontal="center" vertical="center"/>
    </xf>
    <xf numFmtId="213" fontId="10" fillId="0" borderId="0" xfId="1" applyNumberFormat="1" applyFont="1" applyBorder="1" applyAlignment="1">
      <alignment horizontal="center" vertical="center"/>
    </xf>
    <xf numFmtId="183" fontId="10" fillId="0" borderId="0" xfId="1"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distributed" vertical="center" indent="4"/>
    </xf>
    <xf numFmtId="0" fontId="10" fillId="0" borderId="4" xfId="0" applyFont="1" applyBorder="1" applyAlignment="1">
      <alignment horizontal="distributed" vertical="center" indent="4"/>
    </xf>
    <xf numFmtId="0" fontId="20" fillId="0" borderId="0"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1" fillId="0" borderId="0" xfId="0" applyFont="1" applyAlignment="1">
      <alignment horizontal="center" vertical="center"/>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3" xfId="0" applyFont="1" applyBorder="1" applyAlignment="1">
      <alignment horizontal="right" vertical="center"/>
    </xf>
    <xf numFmtId="0" fontId="10" fillId="0" borderId="0" xfId="0" applyFont="1" applyFill="1" applyAlignment="1">
      <alignment vertical="center"/>
    </xf>
    <xf numFmtId="0" fontId="10" fillId="0" borderId="0" xfId="0" applyFont="1" applyFill="1" applyAlignment="1">
      <alignment horizontal="right" vertical="center"/>
    </xf>
    <xf numFmtId="0" fontId="20" fillId="0" borderId="0" xfId="0" applyFont="1" applyAlignment="1">
      <alignment vertical="center"/>
    </xf>
    <xf numFmtId="0" fontId="10" fillId="0" borderId="0" xfId="0" applyFont="1" applyFill="1" applyBorder="1" applyAlignment="1">
      <alignment vertical="center"/>
    </xf>
    <xf numFmtId="0" fontId="10" fillId="0" borderId="0" xfId="0" applyFont="1" applyAlignment="1">
      <alignment horizontal="right" vertical="top"/>
    </xf>
    <xf numFmtId="245" fontId="10" fillId="0" borderId="0" xfId="0" applyNumberFormat="1" applyFont="1" applyBorder="1" applyAlignment="1">
      <alignment horizontal="center" vertical="center"/>
    </xf>
    <xf numFmtId="0" fontId="11" fillId="0" borderId="0" xfId="0" applyFont="1" applyFill="1" applyAlignment="1">
      <alignment vertical="center"/>
    </xf>
    <xf numFmtId="213" fontId="10" fillId="0" borderId="5" xfId="0" applyNumberFormat="1" applyFont="1" applyBorder="1" applyAlignment="1">
      <alignment horizontal="center" vertical="center"/>
    </xf>
    <xf numFmtId="213" fontId="10" fillId="0" borderId="0" xfId="0" applyNumberFormat="1" applyFont="1" applyAlignment="1">
      <alignment horizontal="center" vertical="center"/>
    </xf>
    <xf numFmtId="213" fontId="10" fillId="0" borderId="6" xfId="0" applyNumberFormat="1" applyFont="1" applyBorder="1" applyAlignment="1">
      <alignment horizontal="center" vertical="center"/>
    </xf>
    <xf numFmtId="255" fontId="10" fillId="0" borderId="3" xfId="0" applyNumberFormat="1" applyFont="1" applyBorder="1" applyAlignment="1">
      <alignment vertical="center"/>
    </xf>
    <xf numFmtId="255" fontId="10" fillId="0" borderId="0" xfId="0" applyNumberFormat="1" applyFont="1" applyAlignment="1">
      <alignment vertical="center"/>
    </xf>
    <xf numFmtId="0" fontId="10" fillId="0" borderId="0" xfId="0" applyNumberFormat="1" applyFont="1" applyAlignment="1">
      <alignment horizontal="right" vertical="center"/>
    </xf>
    <xf numFmtId="0" fontId="21" fillId="0" borderId="0" xfId="0" applyFont="1" applyAlignment="1">
      <alignmen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0" fillId="0" borderId="0" xfId="0" applyFont="1" applyFill="1" applyBorder="1" applyAlignment="1">
      <alignment horizontal="right" vertical="center"/>
    </xf>
    <xf numFmtId="0" fontId="23" fillId="0" borderId="3" xfId="0" applyFont="1" applyBorder="1" applyAlignment="1">
      <alignment vertical="center"/>
    </xf>
    <xf numFmtId="0" fontId="10" fillId="0" borderId="0" xfId="0" applyFont="1" applyFill="1" applyAlignment="1">
      <alignment vertical="top" wrapText="1"/>
    </xf>
    <xf numFmtId="38" fontId="10" fillId="0" borderId="0" xfId="1" applyFont="1" applyBorder="1" applyAlignment="1">
      <alignment vertical="center"/>
    </xf>
    <xf numFmtId="0" fontId="10" fillId="0" borderId="0" xfId="0" applyNumberFormat="1" applyFont="1" applyAlignment="1">
      <alignment vertical="center"/>
    </xf>
    <xf numFmtId="3"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16" fillId="0" borderId="30" xfId="0" applyFont="1" applyBorder="1" applyAlignment="1">
      <alignment horizontal="left" vertical="center" indent="1"/>
    </xf>
    <xf numFmtId="0" fontId="16" fillId="0" borderId="3" xfId="0" applyFont="1" applyBorder="1" applyAlignment="1">
      <alignment horizontal="left" vertical="center" inden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7" fillId="0" borderId="22" xfId="0" applyFont="1" applyBorder="1" applyAlignment="1">
      <alignment horizontal="left" vertical="center" indent="1"/>
    </xf>
    <xf numFmtId="0" fontId="7" fillId="0" borderId="0" xfId="0" applyFont="1" applyBorder="1" applyAlignment="1">
      <alignment horizontal="left" vertical="center" indent="1"/>
    </xf>
    <xf numFmtId="0" fontId="7" fillId="0" borderId="6" xfId="0" applyFont="1" applyBorder="1" applyAlignment="1">
      <alignment horizontal="left" vertical="center"/>
    </xf>
    <xf numFmtId="0" fontId="16" fillId="0" borderId="5" xfId="0" applyFont="1" applyBorder="1" applyAlignment="1">
      <alignment horizontal="left" vertical="center" indent="1"/>
    </xf>
    <xf numFmtId="0" fontId="16" fillId="0" borderId="0" xfId="0" applyFont="1" applyBorder="1" applyAlignment="1">
      <alignment horizontal="left" vertical="center" indent="1"/>
    </xf>
    <xf numFmtId="0" fontId="16" fillId="0" borderId="0" xfId="0" applyFont="1" applyBorder="1" applyAlignment="1">
      <alignment horizontal="left" vertical="center"/>
    </xf>
    <xf numFmtId="0" fontId="16" fillId="0" borderId="6" xfId="0" applyFont="1" applyBorder="1">
      <alignment vertical="center"/>
    </xf>
    <xf numFmtId="0" fontId="7" fillId="0" borderId="5" xfId="0" applyFont="1" applyBorder="1" applyAlignment="1">
      <alignment horizontal="left" vertical="center" indent="1"/>
    </xf>
    <xf numFmtId="0" fontId="7" fillId="0" borderId="6" xfId="0" applyFont="1" applyBorder="1">
      <alignment vertical="center"/>
    </xf>
    <xf numFmtId="0" fontId="7" fillId="0" borderId="6" xfId="0" applyFont="1" applyBorder="1" applyAlignment="1">
      <alignment horizontal="left"/>
    </xf>
    <xf numFmtId="0" fontId="7" fillId="0" borderId="22" xfId="0" applyFont="1" applyBorder="1" applyAlignment="1">
      <alignment horizontal="left" indent="1"/>
    </xf>
    <xf numFmtId="0" fontId="7" fillId="0" borderId="0" xfId="0" applyFont="1" applyBorder="1">
      <alignment vertical="center"/>
    </xf>
    <xf numFmtId="0" fontId="7" fillId="0" borderId="5" xfId="0" applyFont="1" applyBorder="1" applyAlignment="1">
      <alignment horizontal="left" indent="1"/>
    </xf>
    <xf numFmtId="0" fontId="7" fillId="0" borderId="0" xfId="0" applyFont="1" applyBorder="1" applyAlignment="1"/>
    <xf numFmtId="0" fontId="7" fillId="0" borderId="0" xfId="0" applyFont="1">
      <alignment vertical="center"/>
    </xf>
    <xf numFmtId="0" fontId="16" fillId="0" borderId="22" xfId="0" applyFont="1" applyBorder="1" applyAlignment="1">
      <alignment horizontal="left" vertical="center" indent="1"/>
    </xf>
    <xf numFmtId="0" fontId="7" fillId="0" borderId="0" xfId="0" applyFont="1" applyBorder="1" applyAlignment="1">
      <alignment horizontal="left" indent="1"/>
    </xf>
    <xf numFmtId="0" fontId="7" fillId="0" borderId="0" xfId="0" applyFont="1" applyBorder="1" applyAlignment="1">
      <alignment horizontal="left"/>
    </xf>
    <xf numFmtId="0" fontId="7" fillId="0" borderId="22" xfId="0" applyFont="1" applyBorder="1">
      <alignment vertical="center"/>
    </xf>
    <xf numFmtId="0" fontId="16" fillId="0" borderId="6" xfId="0" applyFont="1" applyBorder="1" applyAlignment="1">
      <alignment horizontal="left" vertical="center"/>
    </xf>
    <xf numFmtId="0" fontId="27" fillId="0" borderId="0" xfId="0" applyFont="1" applyBorder="1" applyAlignment="1">
      <alignment horizontal="left" vertical="center" indent="1"/>
    </xf>
    <xf numFmtId="0" fontId="7" fillId="0" borderId="22" xfId="0" applyFont="1" applyFill="1" applyBorder="1" applyAlignment="1">
      <alignment horizontal="left" vertical="center" indent="1"/>
    </xf>
    <xf numFmtId="0" fontId="7" fillId="0" borderId="0" xfId="0" applyFont="1" applyFill="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vertical="center"/>
    </xf>
    <xf numFmtId="0" fontId="7" fillId="0" borderId="29"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30"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7" fillId="0" borderId="7" xfId="0" applyFont="1" applyBorder="1" applyAlignment="1">
      <alignment horizontal="left" indent="1"/>
    </xf>
    <xf numFmtId="0" fontId="7" fillId="0" borderId="8" xfId="0" applyFont="1" applyBorder="1" applyAlignment="1">
      <alignment horizontal="left" vertical="center" indent="1"/>
    </xf>
    <xf numFmtId="0" fontId="7" fillId="0" borderId="8" xfId="0" applyFont="1" applyBorder="1" applyAlignment="1">
      <alignment horizontal="left"/>
    </xf>
    <xf numFmtId="0" fontId="7" fillId="0" borderId="29" xfId="0" applyFont="1" applyBorder="1" applyAlignment="1">
      <alignment horizontal="left" inden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0" xfId="0" applyFont="1" applyBorder="1" applyAlignment="1">
      <alignment vertical="center"/>
    </xf>
    <xf numFmtId="0" fontId="7" fillId="0" borderId="22" xfId="0" applyFont="1" applyBorder="1" applyAlignment="1">
      <alignment vertical="center"/>
    </xf>
    <xf numFmtId="0" fontId="29" fillId="0" borderId="0" xfId="0" applyFont="1" applyAlignment="1">
      <alignment vertical="center"/>
    </xf>
    <xf numFmtId="0" fontId="25" fillId="0" borderId="0" xfId="0" applyFont="1" applyAlignment="1">
      <alignment vertical="center"/>
    </xf>
    <xf numFmtId="0" fontId="30" fillId="0" borderId="0" xfId="0" applyFont="1" applyAlignment="1">
      <alignment horizontal="justify" vertical="center" wrapText="1"/>
    </xf>
    <xf numFmtId="0" fontId="30" fillId="0" borderId="0" xfId="0" applyFont="1" applyAlignment="1">
      <alignment vertical="center" wrapText="1"/>
    </xf>
    <xf numFmtId="194" fontId="10" fillId="0" borderId="0" xfId="0" applyNumberFormat="1" applyFont="1" applyAlignment="1">
      <alignment vertical="center"/>
    </xf>
    <xf numFmtId="193" fontId="10" fillId="0" borderId="30" xfId="0" applyNumberFormat="1" applyFont="1" applyBorder="1" applyAlignment="1">
      <alignment vertical="center"/>
    </xf>
    <xf numFmtId="193" fontId="10" fillId="0" borderId="3" xfId="0" applyNumberFormat="1" applyFont="1" applyBorder="1" applyAlignment="1">
      <alignment vertical="center"/>
    </xf>
    <xf numFmtId="193" fontId="10" fillId="0" borderId="3" xfId="0" applyNumberFormat="1" applyFont="1" applyBorder="1" applyAlignment="1">
      <alignment horizontal="right" vertical="center"/>
    </xf>
    <xf numFmtId="0" fontId="10" fillId="0" borderId="0" xfId="0" applyFont="1" applyFill="1" applyAlignment="1">
      <alignment horizontal="center" vertical="center"/>
    </xf>
    <xf numFmtId="0" fontId="20" fillId="2" borderId="0" xfId="0" applyFont="1" applyFill="1" applyAlignment="1">
      <alignment vertical="center"/>
    </xf>
    <xf numFmtId="0" fontId="20" fillId="0" borderId="0" xfId="0" applyFont="1" applyFill="1" applyAlignment="1">
      <alignment vertical="center"/>
    </xf>
    <xf numFmtId="0" fontId="10" fillId="0" borderId="5" xfId="0" applyFont="1" applyBorder="1" applyAlignment="1">
      <alignment vertical="center"/>
    </xf>
    <xf numFmtId="0" fontId="10" fillId="0" borderId="0" xfId="0" applyFont="1" applyBorder="1" applyAlignment="1">
      <alignment vertical="center"/>
    </xf>
    <xf numFmtId="0" fontId="11" fillId="0" borderId="0" xfId="0" applyFont="1" applyAlignment="1">
      <alignment horizontal="center" vertical="center"/>
    </xf>
    <xf numFmtId="0" fontId="10" fillId="0" borderId="3" xfId="0" applyFont="1" applyBorder="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vertical="center"/>
    </xf>
    <xf numFmtId="0" fontId="10" fillId="0" borderId="0" xfId="0" applyFont="1" applyBorder="1" applyAlignment="1">
      <alignment horizontal="distributed" vertical="center" indent="4"/>
    </xf>
    <xf numFmtId="210"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wrapText="1" indent="1"/>
    </xf>
    <xf numFmtId="209" fontId="10" fillId="0" borderId="0" xfId="0" applyNumberFormat="1" applyFont="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9" xfId="0" applyFont="1" applyBorder="1" applyAlignment="1">
      <alignment horizontal="distributed" vertical="center" wrapText="1" indent="1"/>
    </xf>
    <xf numFmtId="0" fontId="11" fillId="0" borderId="0" xfId="0" applyFont="1" applyBorder="1" applyAlignment="1">
      <alignment horizontal="center" vertical="center"/>
    </xf>
    <xf numFmtId="203" fontId="10" fillId="0" borderId="0" xfId="0" applyNumberFormat="1" applyFont="1" applyBorder="1" applyAlignment="1">
      <alignment horizontal="center" vertical="center"/>
    </xf>
    <xf numFmtId="0" fontId="10" fillId="0" borderId="5" xfId="0" applyFont="1" applyBorder="1" applyAlignment="1">
      <alignment horizontal="right" vertical="center"/>
    </xf>
    <xf numFmtId="0" fontId="10" fillId="0" borderId="0" xfId="0" applyFont="1" applyBorder="1" applyAlignment="1">
      <alignment horizontal="right" vertical="center"/>
    </xf>
    <xf numFmtId="199" fontId="10"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0" fontId="17" fillId="0" borderId="0" xfId="0" applyFont="1" applyAlignment="1">
      <alignment horizontal="center" vertical="center"/>
    </xf>
    <xf numFmtId="200" fontId="10" fillId="0" borderId="0" xfId="0" applyNumberFormat="1" applyFont="1" applyBorder="1" applyAlignment="1">
      <alignment horizontal="center" vertical="center"/>
    </xf>
    <xf numFmtId="187" fontId="7" fillId="0" borderId="0" xfId="0" applyNumberFormat="1" applyFont="1" applyBorder="1" applyAlignment="1">
      <alignment horizontal="center" vertical="center"/>
    </xf>
    <xf numFmtId="187" fontId="7" fillId="0" borderId="3" xfId="0" applyNumberFormat="1" applyFont="1" applyBorder="1" applyAlignment="1">
      <alignment horizontal="center" vertical="center"/>
    </xf>
    <xf numFmtId="0" fontId="7" fillId="0" borderId="3" xfId="0" applyFont="1" applyBorder="1" applyAlignment="1">
      <alignment horizontal="distributed" vertical="center" indent="1"/>
    </xf>
    <xf numFmtId="0" fontId="7" fillId="0" borderId="0" xfId="0" applyFont="1" applyBorder="1" applyAlignment="1">
      <alignment horizontal="distributed" vertical="center" indent="1"/>
    </xf>
    <xf numFmtId="262" fontId="7" fillId="0" borderId="0" xfId="0" applyNumberFormat="1" applyFont="1" applyBorder="1" applyAlignment="1">
      <alignment horizontal="center" vertical="center"/>
    </xf>
    <xf numFmtId="0" fontId="7" fillId="0" borderId="0" xfId="0" applyFont="1" applyFill="1" applyBorder="1" applyAlignment="1">
      <alignment horizontal="distributed" vertical="center" indent="1"/>
    </xf>
    <xf numFmtId="0" fontId="10" fillId="0" borderId="0" xfId="0" applyFont="1" applyBorder="1" applyAlignment="1">
      <alignment vertical="center"/>
    </xf>
    <xf numFmtId="0" fontId="11" fillId="0" borderId="0" xfId="0" applyFont="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right" vertical="center"/>
    </xf>
    <xf numFmtId="0" fontId="10" fillId="0" borderId="3" xfId="0" applyFont="1" applyBorder="1" applyAlignment="1">
      <alignment horizontal="right" vertical="center"/>
    </xf>
    <xf numFmtId="0" fontId="17" fillId="0" borderId="0" xfId="0" applyFont="1" applyAlignment="1">
      <alignment horizontal="center" vertical="center"/>
    </xf>
    <xf numFmtId="0" fontId="10" fillId="0" borderId="7" xfId="0" applyFont="1" applyBorder="1" applyAlignment="1">
      <alignment horizontal="left" vertical="center" indent="1"/>
    </xf>
    <xf numFmtId="0" fontId="10" fillId="0" borderId="5" xfId="0" applyFont="1" applyBorder="1" applyAlignment="1">
      <alignment horizontal="left" vertical="center" indent="1"/>
    </xf>
    <xf numFmtId="0" fontId="10" fillId="0" borderId="0" xfId="0" applyFont="1" applyBorder="1" applyAlignment="1">
      <alignment horizontal="left" vertical="center" indent="1"/>
    </xf>
    <xf numFmtId="230" fontId="10" fillId="0" borderId="0" xfId="1" applyNumberFormat="1" applyFont="1" applyBorder="1" applyAlignment="1">
      <alignment horizontal="center" vertical="center"/>
    </xf>
    <xf numFmtId="0" fontId="7" fillId="0" borderId="0" xfId="0" applyFont="1" applyBorder="1" applyAlignment="1">
      <alignment vertical="center"/>
    </xf>
    <xf numFmtId="221" fontId="7" fillId="0" borderId="0"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distributed" vertical="center"/>
    </xf>
    <xf numFmtId="0" fontId="10" fillId="0" borderId="0" xfId="0" applyFont="1" applyBorder="1" applyAlignment="1">
      <alignment horizontal="distributed" vertical="center"/>
    </xf>
    <xf numFmtId="0" fontId="10" fillId="0" borderId="6" xfId="0" applyFont="1" applyBorder="1" applyAlignment="1">
      <alignment horizontal="distributed" vertical="center"/>
    </xf>
    <xf numFmtId="58" fontId="10" fillId="0" borderId="5" xfId="0" applyNumberFormat="1" applyFont="1" applyBorder="1" applyAlignment="1">
      <alignment horizontal="center" vertical="center"/>
    </xf>
    <xf numFmtId="58" fontId="10" fillId="0" borderId="0" xfId="0" applyNumberFormat="1" applyFont="1" applyBorder="1" applyAlignment="1">
      <alignment horizontal="center" vertical="center"/>
    </xf>
    <xf numFmtId="58" fontId="10" fillId="0" borderId="6" xfId="0" applyNumberFormat="1" applyFont="1" applyBorder="1" applyAlignment="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211" fontId="10" fillId="0" borderId="5" xfId="0" applyNumberFormat="1" applyFont="1" applyBorder="1" applyAlignment="1">
      <alignment horizontal="center" vertical="center"/>
    </xf>
    <xf numFmtId="211" fontId="10" fillId="0" borderId="0" xfId="0" applyNumberFormat="1" applyFont="1" applyBorder="1" applyAlignment="1">
      <alignment horizontal="center" vertical="center"/>
    </xf>
    <xf numFmtId="211" fontId="10" fillId="0" borderId="6" xfId="0" applyNumberFormat="1" applyFont="1" applyBorder="1" applyAlignment="1">
      <alignment horizontal="center" vertical="center"/>
    </xf>
    <xf numFmtId="0" fontId="11" fillId="0" borderId="0" xfId="0" applyFont="1" applyAlignment="1">
      <alignment horizontal="center"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58" fontId="10" fillId="0" borderId="2" xfId="0" applyNumberFormat="1" applyFont="1" applyBorder="1" applyAlignment="1">
      <alignment horizontal="center" vertical="center"/>
    </xf>
    <xf numFmtId="58" fontId="10" fillId="0" borderId="3" xfId="0" applyNumberFormat="1" applyFont="1" applyBorder="1" applyAlignment="1">
      <alignment horizontal="center" vertical="center"/>
    </xf>
    <xf numFmtId="58" fontId="10" fillId="0" borderId="4" xfId="0" applyNumberFormat="1"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211" fontId="10" fillId="0" borderId="2" xfId="0" applyNumberFormat="1" applyFont="1" applyBorder="1" applyAlignment="1">
      <alignment horizontal="center" vertical="center"/>
    </xf>
    <xf numFmtId="211" fontId="10" fillId="0" borderId="3" xfId="0" applyNumberFormat="1" applyFont="1" applyBorder="1" applyAlignment="1">
      <alignment horizontal="center" vertical="center"/>
    </xf>
    <xf numFmtId="211" fontId="10" fillId="0" borderId="4" xfId="0" applyNumberFormat="1" applyFont="1" applyBorder="1" applyAlignment="1">
      <alignment horizontal="center" vertical="center"/>
    </xf>
    <xf numFmtId="0" fontId="10" fillId="0" borderId="5"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0" fillId="0" borderId="9" xfId="0" applyFont="1" applyBorder="1" applyAlignment="1">
      <alignment horizontal="distributed" vertical="center"/>
    </xf>
    <xf numFmtId="58" fontId="10" fillId="0" borderId="7" xfId="0" applyNumberFormat="1" applyFont="1" applyBorder="1" applyAlignment="1">
      <alignment horizontal="center" vertical="center"/>
    </xf>
    <xf numFmtId="58" fontId="10" fillId="0" borderId="8" xfId="0" applyNumberFormat="1" applyFont="1" applyBorder="1" applyAlignment="1">
      <alignment horizontal="center" vertical="center"/>
    </xf>
    <xf numFmtId="58" fontId="10" fillId="0" borderId="9" xfId="0" applyNumberFormat="1"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211" fontId="10" fillId="0" borderId="7" xfId="0" applyNumberFormat="1" applyFont="1" applyBorder="1" applyAlignment="1">
      <alignment horizontal="center" vertical="center"/>
    </xf>
    <xf numFmtId="211" fontId="10" fillId="0" borderId="8" xfId="0" applyNumberFormat="1" applyFont="1" applyBorder="1" applyAlignment="1">
      <alignment horizontal="center" vertical="center"/>
    </xf>
    <xf numFmtId="211" fontId="10" fillId="0" borderId="9"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distributed" vertical="center" indent="4"/>
    </xf>
    <xf numFmtId="0" fontId="10" fillId="0" borderId="0" xfId="0" applyFont="1" applyBorder="1" applyAlignment="1">
      <alignment horizontal="distributed" vertical="center" indent="4"/>
    </xf>
    <xf numFmtId="0" fontId="10" fillId="0" borderId="6" xfId="0" applyFont="1" applyBorder="1" applyAlignment="1">
      <alignment horizontal="distributed" vertical="center" indent="4"/>
    </xf>
    <xf numFmtId="210" fontId="10" fillId="0" borderId="5" xfId="0" applyNumberFormat="1" applyFont="1" applyBorder="1" applyAlignment="1">
      <alignment horizontal="center" vertical="center"/>
    </xf>
    <xf numFmtId="210" fontId="10" fillId="0" borderId="0" xfId="0" applyNumberFormat="1" applyFont="1" applyBorder="1" applyAlignment="1">
      <alignment horizontal="center" vertical="center"/>
    </xf>
    <xf numFmtId="210" fontId="10" fillId="0" borderId="25" xfId="0" applyNumberFormat="1" applyFont="1" applyBorder="1" applyAlignment="1">
      <alignment horizontal="center" vertical="center"/>
    </xf>
    <xf numFmtId="0" fontId="10" fillId="0" borderId="22" xfId="0" applyFont="1" applyBorder="1" applyAlignment="1">
      <alignment horizontal="distributed" vertical="center" indent="4"/>
    </xf>
    <xf numFmtId="210" fontId="10" fillId="0" borderId="6"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8" fillId="0" borderId="5" xfId="0" applyFont="1" applyBorder="1" applyAlignment="1">
      <alignment horizontal="distributed" vertical="center" indent="4"/>
    </xf>
    <xf numFmtId="0" fontId="18" fillId="0" borderId="0" xfId="0" applyFont="1" applyBorder="1" applyAlignment="1">
      <alignment horizontal="distributed" vertical="center" indent="4"/>
    </xf>
    <xf numFmtId="0" fontId="18" fillId="0" borderId="6" xfId="0" applyFont="1" applyBorder="1" applyAlignment="1">
      <alignment horizontal="distributed" vertical="center" indent="4"/>
    </xf>
    <xf numFmtId="210" fontId="18" fillId="0" borderId="5" xfId="0" applyNumberFormat="1" applyFont="1" applyBorder="1" applyAlignment="1">
      <alignment horizontal="center" vertical="center"/>
    </xf>
    <xf numFmtId="210" fontId="18" fillId="0" borderId="0" xfId="0" applyNumberFormat="1" applyFont="1" applyBorder="1" applyAlignment="1">
      <alignment horizontal="center" vertical="center"/>
    </xf>
    <xf numFmtId="210" fontId="18" fillId="0" borderId="25" xfId="0" applyNumberFormat="1" applyFont="1" applyBorder="1" applyAlignment="1">
      <alignment horizontal="center" vertical="center"/>
    </xf>
    <xf numFmtId="0" fontId="18" fillId="0" borderId="2" xfId="0" applyFont="1" applyBorder="1" applyAlignment="1">
      <alignment horizontal="distributed" vertical="center" indent="4"/>
    </xf>
    <xf numFmtId="0" fontId="18" fillId="0" borderId="3" xfId="0" applyFont="1" applyBorder="1" applyAlignment="1">
      <alignment horizontal="distributed" vertical="center" indent="4"/>
    </xf>
    <xf numFmtId="0" fontId="18" fillId="0" borderId="4" xfId="0" applyFont="1" applyBorder="1" applyAlignment="1">
      <alignment horizontal="distributed" vertical="center" indent="4"/>
    </xf>
    <xf numFmtId="210" fontId="18" fillId="0" borderId="2" xfId="0" applyNumberFormat="1" applyFont="1" applyBorder="1" applyAlignment="1">
      <alignment horizontal="center" vertical="center" wrapText="1"/>
    </xf>
    <xf numFmtId="210" fontId="18" fillId="0" borderId="3" xfId="0" applyNumberFormat="1" applyFont="1" applyBorder="1" applyAlignment="1">
      <alignment horizontal="center" vertical="center" wrapText="1"/>
    </xf>
    <xf numFmtId="210" fontId="18" fillId="0" borderId="21" xfId="0" applyNumberFormat="1" applyFont="1" applyBorder="1" applyAlignment="1">
      <alignment horizontal="center" vertical="center" wrapText="1"/>
    </xf>
    <xf numFmtId="210" fontId="18" fillId="0" borderId="5" xfId="0" applyNumberFormat="1" applyFont="1" applyBorder="1" applyAlignment="1">
      <alignment horizontal="center" vertical="center" wrapText="1"/>
    </xf>
    <xf numFmtId="210" fontId="18" fillId="0" borderId="0" xfId="0" applyNumberFormat="1" applyFont="1" applyBorder="1" applyAlignment="1">
      <alignment horizontal="center" vertical="center" wrapText="1"/>
    </xf>
    <xf numFmtId="210" fontId="18" fillId="0" borderId="25" xfId="0" applyNumberFormat="1" applyFont="1" applyBorder="1" applyAlignment="1">
      <alignment horizontal="center" vertical="center" wrapText="1"/>
    </xf>
    <xf numFmtId="0" fontId="18" fillId="0" borderId="30" xfId="0" applyFont="1" applyBorder="1" applyAlignment="1">
      <alignment horizontal="distributed" vertical="center" indent="4"/>
    </xf>
    <xf numFmtId="210" fontId="18" fillId="0" borderId="2" xfId="0" applyNumberFormat="1" applyFont="1" applyBorder="1" applyAlignment="1">
      <alignment horizontal="center" vertical="center"/>
    </xf>
    <xf numFmtId="210" fontId="18" fillId="0" borderId="3" xfId="0" applyNumberFormat="1" applyFont="1" applyBorder="1" applyAlignment="1">
      <alignment horizontal="center" vertical="center"/>
    </xf>
    <xf numFmtId="210" fontId="18" fillId="0" borderId="4" xfId="0" applyNumberFormat="1" applyFont="1" applyBorder="1" applyAlignment="1">
      <alignment horizontal="center" vertical="center"/>
    </xf>
    <xf numFmtId="0" fontId="10" fillId="0" borderId="7" xfId="0" applyFont="1" applyBorder="1" applyAlignment="1">
      <alignment horizontal="distributed" vertical="center" indent="4"/>
    </xf>
    <xf numFmtId="0" fontId="10" fillId="0" borderId="8" xfId="0" applyFont="1" applyBorder="1" applyAlignment="1">
      <alignment horizontal="distributed" vertical="center" indent="4"/>
    </xf>
    <xf numFmtId="0" fontId="10" fillId="0" borderId="9" xfId="0" applyFont="1" applyBorder="1" applyAlignment="1">
      <alignment horizontal="distributed" vertical="center" indent="4"/>
    </xf>
    <xf numFmtId="210" fontId="10" fillId="0" borderId="7" xfId="0" applyNumberFormat="1" applyFont="1" applyBorder="1" applyAlignment="1">
      <alignment horizontal="center" vertical="center"/>
    </xf>
    <xf numFmtId="210" fontId="10" fillId="0" borderId="8" xfId="0" applyNumberFormat="1" applyFont="1" applyBorder="1" applyAlignment="1">
      <alignment horizontal="center" vertical="center"/>
    </xf>
    <xf numFmtId="210" fontId="10" fillId="0" borderId="28" xfId="0" applyNumberFormat="1" applyFont="1" applyBorder="1" applyAlignment="1">
      <alignment horizontal="center" vertical="center"/>
    </xf>
    <xf numFmtId="0" fontId="10" fillId="0" borderId="29" xfId="0" applyFont="1" applyBorder="1" applyAlignment="1">
      <alignment horizontal="distributed" vertical="center" indent="4"/>
    </xf>
    <xf numFmtId="210" fontId="10" fillId="0" borderId="9" xfId="0" applyNumberFormat="1" applyFont="1" applyBorder="1" applyAlignment="1">
      <alignment horizontal="center" vertical="center"/>
    </xf>
    <xf numFmtId="3" fontId="10" fillId="0" borderId="5"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10" fillId="0" borderId="6"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4" xfId="0" applyNumberFormat="1"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209" fontId="10" fillId="0" borderId="2" xfId="0" applyNumberFormat="1" applyFont="1" applyBorder="1" applyAlignment="1">
      <alignment horizontal="center" vertical="center" wrapText="1"/>
    </xf>
    <xf numFmtId="209" fontId="10" fillId="0" borderId="3" xfId="0" applyNumberFormat="1" applyFont="1" applyBorder="1" applyAlignment="1">
      <alignment horizontal="center" vertical="center" wrapText="1"/>
    </xf>
    <xf numFmtId="209" fontId="10" fillId="0" borderId="4" xfId="0" applyNumberFormat="1" applyFont="1" applyBorder="1" applyAlignment="1">
      <alignment horizontal="center" vertical="center" wrapText="1"/>
    </xf>
    <xf numFmtId="0" fontId="10" fillId="0" borderId="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0" xfId="0" applyFont="1" applyBorder="1" applyAlignment="1">
      <alignment horizontal="justify" vertical="top" wrapText="1"/>
    </xf>
    <xf numFmtId="0" fontId="10" fillId="0" borderId="6" xfId="0" applyFont="1" applyBorder="1" applyAlignment="1">
      <alignment horizontal="justify" vertical="top" wrapText="1"/>
    </xf>
    <xf numFmtId="0" fontId="10" fillId="0" borderId="5"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209" fontId="10" fillId="0" borderId="5" xfId="0" applyNumberFormat="1" applyFont="1" applyBorder="1" applyAlignment="1">
      <alignment horizontal="center" vertical="center" wrapText="1"/>
    </xf>
    <xf numFmtId="209" fontId="10" fillId="0" borderId="0" xfId="0" applyNumberFormat="1" applyFont="1" applyBorder="1" applyAlignment="1">
      <alignment horizontal="center"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justify" vertical="top" wrapText="1"/>
    </xf>
    <xf numFmtId="0" fontId="10" fillId="0" borderId="55" xfId="0" applyFont="1" applyBorder="1" applyAlignment="1">
      <alignment horizontal="distributed" vertical="center" wrapText="1" indent="1"/>
    </xf>
    <xf numFmtId="0" fontId="10" fillId="0" borderId="54" xfId="0" applyFont="1" applyBorder="1" applyAlignment="1">
      <alignment horizontal="distributed" vertical="center" wrapText="1" indent="1"/>
    </xf>
    <xf numFmtId="0" fontId="10" fillId="0" borderId="53" xfId="0" applyFont="1" applyBorder="1" applyAlignment="1">
      <alignment horizontal="distributed" vertical="center" wrapText="1" indent="1"/>
    </xf>
    <xf numFmtId="209" fontId="10" fillId="0" borderId="55" xfId="0" applyNumberFormat="1" applyFont="1" applyBorder="1" applyAlignment="1">
      <alignment horizontal="center" vertical="center" wrapText="1"/>
    </xf>
    <xf numFmtId="209" fontId="10" fillId="0" borderId="54" xfId="0" applyNumberFormat="1" applyFont="1" applyBorder="1" applyAlignment="1">
      <alignment horizontal="center" vertical="center" wrapText="1"/>
    </xf>
    <xf numFmtId="0" fontId="10" fillId="0" borderId="55" xfId="0" applyFont="1" applyBorder="1" applyAlignment="1">
      <alignment horizontal="justify" vertical="center" wrapText="1"/>
    </xf>
    <xf numFmtId="0" fontId="10" fillId="0" borderId="54" xfId="0" applyFont="1" applyBorder="1" applyAlignment="1">
      <alignment horizontal="justify" vertical="center" wrapText="1"/>
    </xf>
    <xf numFmtId="0" fontId="10" fillId="0" borderId="53" xfId="0" applyFont="1" applyBorder="1" applyAlignment="1">
      <alignment horizontal="justify" vertical="center" wrapText="1"/>
    </xf>
    <xf numFmtId="0" fontId="10" fillId="0" borderId="5" xfId="0" quotePrefix="1" applyFont="1" applyBorder="1" applyAlignment="1">
      <alignment horizontal="distributed" vertical="center" wrapText="1" indent="1"/>
    </xf>
    <xf numFmtId="0" fontId="10" fillId="0" borderId="0" xfId="0" quotePrefix="1" applyFont="1" applyBorder="1" applyAlignment="1">
      <alignment horizontal="distributed" vertical="center" wrapText="1" indent="1"/>
    </xf>
    <xf numFmtId="0" fontId="10" fillId="0" borderId="6" xfId="0" quotePrefix="1" applyFont="1" applyBorder="1" applyAlignment="1">
      <alignment horizontal="distributed" vertical="center" wrapText="1" indent="1"/>
    </xf>
    <xf numFmtId="0" fontId="10" fillId="0" borderId="55" xfId="0" applyFont="1" applyBorder="1" applyAlignment="1">
      <alignment horizontal="justify" vertical="top" wrapText="1"/>
    </xf>
    <xf numFmtId="0" fontId="10" fillId="0" borderId="54" xfId="0" applyFont="1" applyBorder="1" applyAlignment="1">
      <alignment horizontal="justify" vertical="top" wrapText="1"/>
    </xf>
    <xf numFmtId="0" fontId="10" fillId="0" borderId="53" xfId="0" applyFont="1" applyBorder="1" applyAlignment="1">
      <alignment horizontal="justify" vertical="top" wrapText="1"/>
    </xf>
    <xf numFmtId="0" fontId="10" fillId="0" borderId="52"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distributed" vertical="center" wrapText="1" indent="1"/>
    </xf>
    <xf numFmtId="0" fontId="10" fillId="0" borderId="51" xfId="0" applyFont="1" applyBorder="1" applyAlignment="1">
      <alignment horizontal="distributed" vertical="center" wrapText="1" indent="1"/>
    </xf>
    <xf numFmtId="0" fontId="10" fillId="0" borderId="50" xfId="0" applyFont="1" applyBorder="1" applyAlignment="1">
      <alignment horizontal="distributed" vertical="center" wrapText="1" indent="1"/>
    </xf>
    <xf numFmtId="209" fontId="10" fillId="0" borderId="52" xfId="0" applyNumberFormat="1" applyFont="1" applyBorder="1" applyAlignment="1">
      <alignment horizontal="center" vertical="center" wrapText="1"/>
    </xf>
    <xf numFmtId="209" fontId="10" fillId="0" borderId="51" xfId="0" applyNumberFormat="1" applyFont="1" applyBorder="1" applyAlignment="1">
      <alignment horizontal="center" vertical="center" wrapText="1"/>
    </xf>
    <xf numFmtId="0" fontId="10" fillId="0" borderId="52" xfId="0" applyFont="1" applyBorder="1" applyAlignment="1">
      <alignment horizontal="justify" vertical="center" wrapText="1"/>
    </xf>
    <xf numFmtId="0" fontId="10" fillId="0" borderId="51" xfId="0" applyFont="1" applyBorder="1" applyAlignment="1">
      <alignment horizontal="justify" vertical="center" wrapText="1"/>
    </xf>
    <xf numFmtId="0" fontId="10" fillId="0" borderId="50" xfId="0" applyFont="1" applyBorder="1" applyAlignment="1">
      <alignment horizontal="justify" vertical="center"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10" fillId="0" borderId="9" xfId="0" applyFont="1" applyBorder="1" applyAlignment="1">
      <alignment horizontal="justify" vertical="top" wrapTex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9" xfId="0" applyFont="1" applyBorder="1" applyAlignment="1">
      <alignment horizontal="distributed" vertical="center" wrapText="1" indent="1"/>
    </xf>
    <xf numFmtId="209" fontId="10" fillId="0" borderId="7" xfId="0" applyNumberFormat="1" applyFont="1" applyBorder="1" applyAlignment="1">
      <alignment horizontal="center" vertical="center" wrapText="1"/>
    </xf>
    <xf numFmtId="209" fontId="10" fillId="0" borderId="8" xfId="0" applyNumberFormat="1" applyFont="1" applyBorder="1" applyAlignment="1">
      <alignment horizontal="center"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17" fillId="0" borderId="0" xfId="0" applyFont="1" applyBorder="1" applyAlignment="1">
      <alignment horizontal="center" vertical="center"/>
    </xf>
    <xf numFmtId="0" fontId="11" fillId="0" borderId="0" xfId="0" applyFont="1" applyBorder="1" applyAlignment="1">
      <alignment horizontal="center" vertical="center"/>
    </xf>
    <xf numFmtId="209" fontId="10" fillId="0" borderId="6" xfId="0" applyNumberFormat="1" applyFont="1" applyBorder="1" applyAlignment="1">
      <alignment horizontal="center" vertical="center" wrapText="1"/>
    </xf>
    <xf numFmtId="208" fontId="10" fillId="0" borderId="2" xfId="0" applyNumberFormat="1" applyFont="1" applyBorder="1" applyAlignment="1">
      <alignment horizontal="center" vertical="center"/>
    </xf>
    <xf numFmtId="208" fontId="10" fillId="0" borderId="3" xfId="0" applyNumberFormat="1" applyFont="1" applyBorder="1" applyAlignment="1">
      <alignment horizontal="center" vertical="center"/>
    </xf>
    <xf numFmtId="208" fontId="10" fillId="0" borderId="4" xfId="0" applyNumberFormat="1" applyFont="1" applyBorder="1" applyAlignment="1">
      <alignment horizontal="center" vertical="center"/>
    </xf>
    <xf numFmtId="56" fontId="10" fillId="0" borderId="2" xfId="0" applyNumberFormat="1" applyFont="1" applyBorder="1" applyAlignment="1">
      <alignment horizontal="center" vertical="center"/>
    </xf>
    <xf numFmtId="56" fontId="10" fillId="0" borderId="3" xfId="0" applyNumberFormat="1" applyFont="1" applyBorder="1" applyAlignment="1">
      <alignment horizontal="center" vertical="center"/>
    </xf>
    <xf numFmtId="56" fontId="10" fillId="0" borderId="4" xfId="0" applyNumberFormat="1" applyFont="1" applyBorder="1" applyAlignment="1">
      <alignment horizontal="center" vertical="center"/>
    </xf>
    <xf numFmtId="56" fontId="10" fillId="0" borderId="5" xfId="0" applyNumberFormat="1" applyFont="1" applyBorder="1" applyAlignment="1">
      <alignment horizontal="center" vertical="center"/>
    </xf>
    <xf numFmtId="56" fontId="10" fillId="0" borderId="0" xfId="0" applyNumberFormat="1" applyFont="1" applyBorder="1" applyAlignment="1">
      <alignment horizontal="center" vertical="center"/>
    </xf>
    <xf numFmtId="56" fontId="10" fillId="0" borderId="6" xfId="0" applyNumberFormat="1" applyFont="1" applyBorder="1" applyAlignment="1">
      <alignment horizontal="center" vertical="center"/>
    </xf>
    <xf numFmtId="56" fontId="10" fillId="0" borderId="7" xfId="0" applyNumberFormat="1" applyFont="1" applyBorder="1" applyAlignment="1">
      <alignment horizontal="center" vertical="center"/>
    </xf>
    <xf numFmtId="56" fontId="10" fillId="0" borderId="8" xfId="0" applyNumberFormat="1" applyFont="1" applyBorder="1" applyAlignment="1">
      <alignment horizontal="center" vertical="center"/>
    </xf>
    <xf numFmtId="56" fontId="10" fillId="0" borderId="9" xfId="0" applyNumberFormat="1" applyFont="1" applyBorder="1" applyAlignment="1">
      <alignment horizontal="center" vertical="center"/>
    </xf>
    <xf numFmtId="201" fontId="10" fillId="0" borderId="5" xfId="1" applyNumberFormat="1" applyFont="1" applyBorder="1" applyAlignment="1">
      <alignment horizontal="right" vertical="center" indent="1"/>
    </xf>
    <xf numFmtId="201" fontId="10" fillId="0" borderId="0" xfId="1" applyNumberFormat="1" applyFont="1" applyBorder="1" applyAlignment="1">
      <alignment horizontal="right" vertical="center" indent="1"/>
    </xf>
    <xf numFmtId="201" fontId="10" fillId="0" borderId="6" xfId="1" applyNumberFormat="1" applyFont="1" applyBorder="1" applyAlignment="1">
      <alignment horizontal="right" vertical="center" indent="1"/>
    </xf>
    <xf numFmtId="205" fontId="10" fillId="0" borderId="5" xfId="0" applyNumberFormat="1" applyFont="1" applyBorder="1" applyAlignment="1">
      <alignment horizontal="center" vertical="center" wrapText="1"/>
    </xf>
    <xf numFmtId="205" fontId="10" fillId="0" borderId="0" xfId="0" applyNumberFormat="1" applyFont="1" applyBorder="1" applyAlignment="1">
      <alignment horizontal="center" vertical="center" wrapText="1"/>
    </xf>
    <xf numFmtId="0" fontId="20" fillId="0" borderId="0" xfId="0" applyFont="1" applyAlignment="1">
      <alignment horizontal="center" vertical="center" wrapText="1"/>
    </xf>
    <xf numFmtId="203" fontId="10" fillId="0" borderId="5" xfId="0" applyNumberFormat="1" applyFont="1" applyBorder="1" applyAlignment="1">
      <alignment horizontal="center" vertical="center"/>
    </xf>
    <xf numFmtId="203" fontId="10" fillId="0" borderId="0" xfId="0" applyNumberFormat="1" applyFont="1" applyBorder="1" applyAlignment="1">
      <alignment horizontal="center" vertical="center"/>
    </xf>
    <xf numFmtId="203" fontId="10" fillId="0" borderId="6" xfId="0" applyNumberFormat="1" applyFont="1" applyBorder="1" applyAlignment="1">
      <alignment horizontal="center" vertical="center"/>
    </xf>
    <xf numFmtId="182" fontId="10" fillId="0" borderId="5" xfId="0" applyNumberFormat="1" applyFont="1" applyBorder="1" applyAlignment="1">
      <alignment horizontal="center" vertical="center"/>
    </xf>
    <xf numFmtId="182" fontId="10" fillId="0" borderId="0" xfId="0" applyNumberFormat="1" applyFont="1" applyBorder="1" applyAlignment="1">
      <alignment horizontal="center" vertical="center"/>
    </xf>
    <xf numFmtId="182" fontId="1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205" fontId="10" fillId="0" borderId="7" xfId="0" applyNumberFormat="1" applyFont="1" applyBorder="1" applyAlignment="1">
      <alignment horizontal="center" vertical="center" wrapText="1"/>
    </xf>
    <xf numFmtId="205" fontId="10" fillId="0" borderId="8" xfId="0" applyNumberFormat="1"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203" fontId="10" fillId="0" borderId="2" xfId="0" applyNumberFormat="1" applyFont="1" applyBorder="1" applyAlignment="1">
      <alignment horizontal="center" vertical="center"/>
    </xf>
    <xf numFmtId="203" fontId="10" fillId="0" borderId="3" xfId="0" applyNumberFormat="1" applyFont="1" applyBorder="1" applyAlignment="1">
      <alignment horizontal="center" vertical="center"/>
    </xf>
    <xf numFmtId="203" fontId="10" fillId="0" borderId="4" xfId="0" applyNumberFormat="1" applyFont="1" applyBorder="1" applyAlignment="1">
      <alignment horizontal="center" vertical="center"/>
    </xf>
    <xf numFmtId="207" fontId="10" fillId="0" borderId="2" xfId="0" applyNumberFormat="1" applyFont="1" applyBorder="1" applyAlignment="1">
      <alignment horizontal="center" vertical="center"/>
    </xf>
    <xf numFmtId="207" fontId="10" fillId="0" borderId="3" xfId="0" applyNumberFormat="1" applyFont="1" applyBorder="1" applyAlignment="1">
      <alignment horizontal="center" vertical="center"/>
    </xf>
    <xf numFmtId="207" fontId="10" fillId="0" borderId="4" xfId="0" applyNumberFormat="1" applyFont="1" applyBorder="1" applyAlignment="1">
      <alignment horizontal="center" vertical="center"/>
    </xf>
    <xf numFmtId="182" fontId="10" fillId="0" borderId="2" xfId="0" applyNumberFormat="1" applyFont="1" applyBorder="1" applyAlignment="1">
      <alignment horizontal="center" vertical="center"/>
    </xf>
    <xf numFmtId="182" fontId="10" fillId="0" borderId="3" xfId="0" applyNumberFormat="1" applyFont="1" applyBorder="1" applyAlignment="1">
      <alignment horizontal="center" vertical="center"/>
    </xf>
    <xf numFmtId="182" fontId="10" fillId="0" borderId="4" xfId="0" applyNumberFormat="1" applyFont="1" applyBorder="1" applyAlignment="1">
      <alignment horizontal="center" vertical="center"/>
    </xf>
    <xf numFmtId="201" fontId="10" fillId="0" borderId="2" xfId="0" quotePrefix="1" applyNumberFormat="1" applyFont="1" applyBorder="1" applyAlignment="1">
      <alignment horizontal="right" vertical="center" indent="1"/>
    </xf>
    <xf numFmtId="201" fontId="10" fillId="0" borderId="3" xfId="0" quotePrefix="1" applyNumberFormat="1" applyFont="1" applyBorder="1" applyAlignment="1">
      <alignment horizontal="right" vertical="center" indent="1"/>
    </xf>
    <xf numFmtId="201" fontId="10" fillId="0" borderId="4" xfId="0" quotePrefix="1" applyNumberFormat="1" applyFont="1" applyBorder="1" applyAlignment="1">
      <alignment horizontal="right" vertical="center" indent="1"/>
    </xf>
    <xf numFmtId="201" fontId="10" fillId="0" borderId="2" xfId="0" applyNumberFormat="1" applyFont="1" applyBorder="1" applyAlignment="1">
      <alignment horizontal="right" vertical="center" indent="1"/>
    </xf>
    <xf numFmtId="201" fontId="10" fillId="0" borderId="3" xfId="0" applyNumberFormat="1" applyFont="1" applyBorder="1" applyAlignment="1">
      <alignment horizontal="right" vertical="center" indent="1"/>
    </xf>
    <xf numFmtId="201" fontId="10" fillId="0" borderId="4" xfId="0" applyNumberFormat="1" applyFont="1" applyBorder="1" applyAlignment="1">
      <alignment horizontal="right" vertical="center" indent="1"/>
    </xf>
    <xf numFmtId="205" fontId="10" fillId="0" borderId="2" xfId="0" applyNumberFormat="1" applyFont="1" applyBorder="1" applyAlignment="1">
      <alignment horizontal="center" vertical="center" wrapText="1"/>
    </xf>
    <xf numFmtId="205" fontId="1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207" fontId="10" fillId="0" borderId="5" xfId="0" applyNumberFormat="1" applyFont="1" applyBorder="1" applyAlignment="1">
      <alignment horizontal="center" vertical="center"/>
    </xf>
    <xf numFmtId="207" fontId="10" fillId="0" borderId="0" xfId="0" applyNumberFormat="1" applyFont="1" applyBorder="1" applyAlignment="1">
      <alignment horizontal="center" vertical="center"/>
    </xf>
    <xf numFmtId="207" fontId="10" fillId="0" borderId="6" xfId="0" applyNumberFormat="1" applyFont="1" applyBorder="1" applyAlignment="1">
      <alignment horizontal="center" vertical="center"/>
    </xf>
    <xf numFmtId="201" fontId="10" fillId="0" borderId="5" xfId="0" quotePrefix="1" applyNumberFormat="1" applyFont="1" applyBorder="1" applyAlignment="1">
      <alignment horizontal="right" vertical="center" indent="1"/>
    </xf>
    <xf numFmtId="201" fontId="10" fillId="0" borderId="0" xfId="0" quotePrefix="1" applyNumberFormat="1" applyFont="1" applyBorder="1" applyAlignment="1">
      <alignment horizontal="right" vertical="center" indent="1"/>
    </xf>
    <xf numFmtId="201" fontId="10" fillId="0" borderId="6" xfId="0" quotePrefix="1" applyNumberFormat="1" applyFont="1" applyBorder="1" applyAlignment="1">
      <alignment horizontal="right" vertical="center" indent="1"/>
    </xf>
    <xf numFmtId="201" fontId="10" fillId="0" borderId="5" xfId="0" applyNumberFormat="1" applyFont="1" applyBorder="1" applyAlignment="1">
      <alignment horizontal="right" vertical="center" indent="1"/>
    </xf>
    <xf numFmtId="201" fontId="10" fillId="0" borderId="0" xfId="0" applyNumberFormat="1" applyFont="1" applyBorder="1" applyAlignment="1">
      <alignment horizontal="right" vertical="center" indent="1"/>
    </xf>
    <xf numFmtId="201" fontId="10" fillId="0" borderId="6" xfId="0" applyNumberFormat="1" applyFont="1" applyBorder="1" applyAlignment="1">
      <alignment horizontal="right" vertical="center" indent="1"/>
    </xf>
    <xf numFmtId="203" fontId="10" fillId="0" borderId="5" xfId="0" quotePrefix="1" applyNumberFormat="1" applyFont="1" applyBorder="1" applyAlignment="1">
      <alignment horizontal="center" vertical="center"/>
    </xf>
    <xf numFmtId="203" fontId="10" fillId="0" borderId="0" xfId="0" quotePrefix="1" applyNumberFormat="1" applyFont="1" applyBorder="1" applyAlignment="1">
      <alignment horizontal="center" vertical="center"/>
    </xf>
    <xf numFmtId="203" fontId="10" fillId="0" borderId="6" xfId="0" quotePrefix="1" applyNumberFormat="1" applyFont="1" applyBorder="1" applyAlignment="1">
      <alignment horizontal="center" vertical="center"/>
    </xf>
    <xf numFmtId="205" fontId="10" fillId="0" borderId="5" xfId="0" quotePrefix="1" applyNumberFormat="1" applyFont="1" applyBorder="1" applyAlignment="1">
      <alignment horizontal="center" vertical="center" wrapText="1"/>
    </xf>
    <xf numFmtId="205" fontId="10" fillId="0" borderId="0" xfId="0" quotePrefix="1" applyNumberFormat="1" applyFont="1" applyBorder="1" applyAlignment="1">
      <alignment horizontal="center" vertical="center" wrapText="1"/>
    </xf>
    <xf numFmtId="206" fontId="10" fillId="0" borderId="5" xfId="0" applyNumberFormat="1" applyFont="1" applyBorder="1" applyAlignment="1">
      <alignment horizontal="center" vertical="center" wrapText="1"/>
    </xf>
    <xf numFmtId="204" fontId="10"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20" fillId="0" borderId="0" xfId="0" applyNumberFormat="1" applyFont="1" applyAlignment="1">
      <alignment horizontal="center" vertical="center" wrapText="1"/>
    </xf>
    <xf numFmtId="0" fontId="20" fillId="0" borderId="6" xfId="0" applyNumberFormat="1" applyFont="1" applyBorder="1" applyAlignment="1">
      <alignment horizontal="center" vertical="center" wrapText="1"/>
    </xf>
    <xf numFmtId="204" fontId="10" fillId="0" borderId="5" xfId="0" applyNumberFormat="1" applyFont="1" applyBorder="1" applyAlignment="1">
      <alignment horizontal="center" vertical="center" wrapText="1"/>
    </xf>
    <xf numFmtId="0" fontId="10" fillId="0" borderId="5" xfId="0" applyFont="1" applyBorder="1" applyAlignment="1">
      <alignment horizontal="right" vertical="center"/>
    </xf>
    <xf numFmtId="0" fontId="10" fillId="0" borderId="0" xfId="0" applyFont="1" applyBorder="1" applyAlignment="1">
      <alignment horizontal="right" vertical="center"/>
    </xf>
    <xf numFmtId="56"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199" fontId="10" fillId="0" borderId="10" xfId="0" applyNumberFormat="1" applyFont="1" applyBorder="1" applyAlignment="1">
      <alignment horizontal="center" vertical="center"/>
    </xf>
    <xf numFmtId="0" fontId="10" fillId="0" borderId="10" xfId="0" applyFont="1" applyBorder="1" applyAlignment="1">
      <alignmen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199" fontId="10"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49" fontId="10" fillId="0" borderId="3" xfId="0" applyNumberFormat="1" applyFont="1" applyBorder="1" applyAlignment="1">
      <alignment horizontal="left" vertical="center"/>
    </xf>
    <xf numFmtId="49" fontId="10" fillId="0" borderId="4" xfId="0" applyNumberFormat="1" applyFont="1" applyBorder="1" applyAlignment="1">
      <alignment horizontal="left" vertical="center"/>
    </xf>
    <xf numFmtId="199" fontId="10" fillId="0" borderId="31"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8" xfId="0" applyNumberFormat="1" applyFont="1" applyBorder="1" applyAlignment="1">
      <alignment horizontal="left" vertical="center"/>
    </xf>
    <xf numFmtId="49" fontId="10" fillId="0" borderId="9" xfId="0" applyNumberFormat="1" applyFont="1" applyBorder="1" applyAlignment="1">
      <alignment horizontal="left" vertical="center"/>
    </xf>
    <xf numFmtId="199" fontId="10" fillId="0" borderId="5" xfId="0" applyNumberFormat="1" applyFont="1" applyBorder="1" applyAlignment="1">
      <alignment horizontal="center" vertical="center"/>
    </xf>
    <xf numFmtId="199" fontId="10" fillId="0" borderId="0" xfId="0" applyNumberFormat="1" applyFont="1" applyBorder="1" applyAlignment="1">
      <alignment horizontal="center" vertical="center"/>
    </xf>
    <xf numFmtId="199" fontId="10" fillId="0" borderId="6" xfId="0" applyNumberFormat="1" applyFont="1" applyBorder="1" applyAlignment="1">
      <alignment horizontal="center" vertical="center"/>
    </xf>
    <xf numFmtId="0" fontId="10" fillId="0" borderId="5" xfId="0" applyFont="1" applyBorder="1" applyAlignment="1">
      <alignment vertical="center" shrinkToFit="1"/>
    </xf>
    <xf numFmtId="0" fontId="10" fillId="0" borderId="0" xfId="0" applyFont="1" applyBorder="1" applyAlignment="1">
      <alignment vertical="center" shrinkToFit="1"/>
    </xf>
    <xf numFmtId="0" fontId="10" fillId="0" borderId="6" xfId="0" applyFont="1" applyBorder="1" applyAlignment="1">
      <alignment vertical="center" shrinkToFit="1"/>
    </xf>
    <xf numFmtId="199" fontId="10" fillId="0" borderId="7" xfId="0" applyNumberFormat="1" applyFont="1" applyBorder="1" applyAlignment="1">
      <alignment horizontal="center" vertical="center"/>
    </xf>
    <xf numFmtId="199" fontId="10" fillId="0" borderId="8" xfId="0" applyNumberFormat="1" applyFont="1" applyBorder="1" applyAlignment="1">
      <alignment horizontal="center" vertical="center"/>
    </xf>
    <xf numFmtId="199" fontId="10" fillId="0" borderId="9" xfId="0" applyNumberFormat="1" applyFont="1" applyBorder="1" applyAlignment="1">
      <alignment horizontal="center" vertical="center"/>
    </xf>
    <xf numFmtId="0" fontId="10" fillId="0" borderId="7"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5" xfId="0" applyFont="1" applyBorder="1" applyAlignment="1">
      <alignment horizontal="left" vertical="center"/>
    </xf>
    <xf numFmtId="0" fontId="20" fillId="0" borderId="0" xfId="0" applyFont="1" applyAlignment="1">
      <alignment horizontal="right" vertical="center"/>
    </xf>
    <xf numFmtId="3" fontId="10" fillId="0" borderId="7" xfId="0" applyNumberFormat="1" applyFont="1" applyBorder="1" applyAlignment="1">
      <alignment horizontal="center" vertical="center"/>
    </xf>
    <xf numFmtId="3" fontId="10" fillId="0" borderId="8" xfId="0" applyNumberFormat="1" applyFont="1" applyBorder="1" applyAlignment="1">
      <alignment horizontal="center" vertical="center"/>
    </xf>
    <xf numFmtId="3" fontId="10" fillId="0" borderId="9" xfId="0" applyNumberFormat="1" applyFont="1" applyBorder="1" applyAlignment="1">
      <alignment horizontal="center" vertical="center"/>
    </xf>
    <xf numFmtId="0" fontId="18" fillId="0" borderId="22" xfId="0" applyFont="1" applyBorder="1" applyAlignment="1">
      <alignment horizontal="distributed" vertical="center" indent="4"/>
    </xf>
    <xf numFmtId="210" fontId="18" fillId="0" borderId="6" xfId="0" applyNumberFormat="1" applyFont="1" applyBorder="1" applyAlignment="1">
      <alignment horizontal="center" vertical="center"/>
    </xf>
    <xf numFmtId="209" fontId="10" fillId="0" borderId="9" xfId="0" applyNumberFormat="1" applyFont="1" applyBorder="1" applyAlignment="1">
      <alignment horizontal="center" vertical="center" wrapText="1"/>
    </xf>
    <xf numFmtId="0" fontId="10" fillId="0" borderId="5" xfId="0" applyFont="1" applyBorder="1" applyAlignment="1">
      <alignment horizontal="distributed" vertical="center" indent="2"/>
    </xf>
    <xf numFmtId="0" fontId="10" fillId="0" borderId="0" xfId="0" applyFont="1" applyBorder="1" applyAlignment="1">
      <alignment horizontal="distributed" vertical="center" indent="2"/>
    </xf>
    <xf numFmtId="49" fontId="10" fillId="0" borderId="0" xfId="0" quotePrefix="1" applyNumberFormat="1" applyFont="1" applyBorder="1" applyAlignment="1">
      <alignment vertical="center"/>
    </xf>
    <xf numFmtId="49" fontId="10" fillId="0" borderId="6" xfId="0" quotePrefix="1" applyNumberFormat="1" applyFont="1" applyBorder="1" applyAlignment="1">
      <alignment vertical="center"/>
    </xf>
    <xf numFmtId="0" fontId="10" fillId="0" borderId="7" xfId="0" applyFont="1" applyBorder="1" applyAlignment="1">
      <alignment horizontal="distributed" vertical="center" indent="2"/>
    </xf>
    <xf numFmtId="0" fontId="10" fillId="0" borderId="8" xfId="0" applyFont="1" applyBorder="1" applyAlignment="1">
      <alignment horizontal="distributed" vertical="center" indent="2"/>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20" fillId="0" borderId="7" xfId="0" applyFont="1" applyBorder="1" applyAlignment="1">
      <alignment horizontal="center" vertical="center" wrapText="1"/>
    </xf>
    <xf numFmtId="0" fontId="10" fillId="0" borderId="5" xfId="0" applyNumberFormat="1" applyFont="1" applyBorder="1" applyAlignment="1">
      <alignment horizontal="center" vertical="center" wrapText="1"/>
    </xf>
    <xf numFmtId="203" fontId="10" fillId="0" borderId="7" xfId="0" applyNumberFormat="1" applyFont="1" applyBorder="1" applyAlignment="1">
      <alignment horizontal="center" vertical="center"/>
    </xf>
    <xf numFmtId="203" fontId="10" fillId="0" borderId="8" xfId="0" applyNumberFormat="1" applyFont="1" applyBorder="1" applyAlignment="1">
      <alignment horizontal="center" vertical="center"/>
    </xf>
    <xf numFmtId="203" fontId="10" fillId="0" borderId="9" xfId="0" applyNumberFormat="1" applyFont="1" applyBorder="1" applyAlignment="1">
      <alignment horizontal="center" vertical="center"/>
    </xf>
    <xf numFmtId="182" fontId="10" fillId="0" borderId="7" xfId="0" applyNumberFormat="1" applyFont="1" applyBorder="1" applyAlignment="1">
      <alignment horizontal="center" vertical="center"/>
    </xf>
    <xf numFmtId="182" fontId="10" fillId="0" borderId="8" xfId="0" applyNumberFormat="1" applyFont="1" applyBorder="1" applyAlignment="1">
      <alignment horizontal="center" vertical="center"/>
    </xf>
    <xf numFmtId="182" fontId="10" fillId="0" borderId="9" xfId="0" applyNumberFormat="1" applyFont="1" applyBorder="1" applyAlignment="1">
      <alignment horizontal="center" vertical="center"/>
    </xf>
    <xf numFmtId="201" fontId="10" fillId="0" borderId="7" xfId="0" quotePrefix="1" applyNumberFormat="1" applyFont="1" applyBorder="1" applyAlignment="1">
      <alignment horizontal="right" vertical="center" indent="1"/>
    </xf>
    <xf numFmtId="201" fontId="10" fillId="0" borderId="8" xfId="0" quotePrefix="1" applyNumberFormat="1" applyFont="1" applyBorder="1" applyAlignment="1">
      <alignment horizontal="right" vertical="center" indent="1"/>
    </xf>
    <xf numFmtId="201" fontId="10" fillId="0" borderId="9" xfId="0" quotePrefix="1" applyNumberFormat="1" applyFont="1" applyBorder="1" applyAlignment="1">
      <alignment horizontal="right" vertical="center" indent="1"/>
    </xf>
    <xf numFmtId="201" fontId="10" fillId="0" borderId="7" xfId="0" applyNumberFormat="1" applyFont="1" applyBorder="1" applyAlignment="1">
      <alignment horizontal="right" vertical="center" indent="1"/>
    </xf>
    <xf numFmtId="201" fontId="10" fillId="0" borderId="8" xfId="0" applyNumberFormat="1" applyFont="1" applyBorder="1" applyAlignment="1">
      <alignment horizontal="right" vertical="center" indent="1"/>
    </xf>
    <xf numFmtId="201" fontId="10" fillId="0" borderId="9" xfId="0" applyNumberFormat="1" applyFont="1" applyBorder="1" applyAlignment="1">
      <alignment horizontal="right" vertical="center" indent="1"/>
    </xf>
    <xf numFmtId="204" fontId="10" fillId="0" borderId="7" xfId="0" applyNumberFormat="1" applyFont="1" applyBorder="1" applyAlignment="1">
      <alignment horizontal="center" vertical="center" wrapText="1"/>
    </xf>
    <xf numFmtId="58" fontId="10" fillId="0" borderId="2" xfId="0" applyNumberFormat="1" applyFont="1" applyBorder="1" applyAlignment="1">
      <alignment horizontal="right" vertical="center"/>
    </xf>
    <xf numFmtId="58" fontId="10" fillId="0" borderId="3" xfId="0" applyNumberFormat="1" applyFont="1" applyBorder="1" applyAlignment="1">
      <alignment horizontal="right" vertical="center"/>
    </xf>
    <xf numFmtId="0" fontId="10" fillId="0" borderId="31" xfId="0" applyFont="1" applyBorder="1" applyAlignment="1">
      <alignment vertical="center"/>
    </xf>
    <xf numFmtId="31" fontId="10" fillId="0" borderId="5" xfId="0" applyNumberFormat="1" applyFont="1" applyBorder="1" applyAlignment="1">
      <alignment horizontal="right" vertical="center"/>
    </xf>
    <xf numFmtId="31" fontId="10" fillId="0" borderId="0" xfId="0" applyNumberFormat="1" applyFont="1" applyBorder="1" applyAlignment="1">
      <alignment horizontal="right" vertical="center"/>
    </xf>
    <xf numFmtId="179" fontId="10" fillId="0" borderId="24" xfId="1" applyNumberFormat="1" applyFont="1" applyFill="1" applyBorder="1" applyAlignment="1">
      <alignment horizontal="center" vertical="center"/>
    </xf>
    <xf numFmtId="179" fontId="10" fillId="0" borderId="0" xfId="1" applyNumberFormat="1" applyFont="1" applyFill="1" applyBorder="1" applyAlignment="1">
      <alignment horizontal="center" vertical="center"/>
    </xf>
    <xf numFmtId="179" fontId="10" fillId="0" borderId="23" xfId="1" applyNumberFormat="1" applyFont="1" applyFill="1" applyBorder="1" applyAlignment="1">
      <alignment horizontal="center" vertical="center"/>
    </xf>
    <xf numFmtId="197" fontId="10" fillId="0" borderId="24" xfId="1" applyNumberFormat="1" applyFont="1" applyFill="1" applyBorder="1" applyAlignment="1">
      <alignment horizontal="center" vertical="center"/>
    </xf>
    <xf numFmtId="197" fontId="10" fillId="0" borderId="0" xfId="1" applyNumberFormat="1" applyFont="1" applyFill="1" applyBorder="1" applyAlignment="1">
      <alignment horizontal="center" vertical="center"/>
    </xf>
    <xf numFmtId="197" fontId="10" fillId="0" borderId="23" xfId="1" applyNumberFormat="1" applyFont="1" applyFill="1" applyBorder="1" applyAlignment="1">
      <alignment horizontal="center" vertical="center"/>
    </xf>
    <xf numFmtId="197" fontId="10" fillId="0" borderId="6" xfId="1" applyNumberFormat="1" applyFont="1" applyFill="1" applyBorder="1" applyAlignment="1">
      <alignment horizontal="center" vertical="center"/>
    </xf>
    <xf numFmtId="197" fontId="10" fillId="0" borderId="5" xfId="1" applyNumberFormat="1" applyFont="1" applyFill="1" applyBorder="1" applyAlignment="1">
      <alignment horizontal="center" vertical="center"/>
    </xf>
    <xf numFmtId="198" fontId="10" fillId="0" borderId="5" xfId="1" applyNumberFormat="1" applyFont="1" applyFill="1" applyBorder="1" applyAlignment="1">
      <alignment horizontal="center" vertical="center"/>
    </xf>
    <xf numFmtId="198" fontId="10" fillId="0" borderId="0" xfId="1" applyNumberFormat="1" applyFont="1" applyFill="1" applyBorder="1" applyAlignment="1">
      <alignment horizontal="center" vertical="center"/>
    </xf>
    <xf numFmtId="198" fontId="10" fillId="0" borderId="23" xfId="1" applyNumberFormat="1" applyFont="1" applyFill="1" applyBorder="1" applyAlignment="1">
      <alignment horizontal="center" vertical="center"/>
    </xf>
    <xf numFmtId="198" fontId="10" fillId="0" borderId="24" xfId="1" applyNumberFormat="1" applyFont="1" applyFill="1" applyBorder="1" applyAlignment="1">
      <alignment horizontal="center" vertical="center"/>
    </xf>
    <xf numFmtId="198" fontId="10" fillId="0" borderId="6" xfId="1" applyNumberFormat="1" applyFont="1" applyFill="1" applyBorder="1" applyAlignment="1">
      <alignment horizontal="center" vertical="center"/>
    </xf>
    <xf numFmtId="0" fontId="10" fillId="0" borderId="47"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49" xfId="0" applyFont="1" applyFill="1" applyBorder="1" applyAlignment="1">
      <alignment horizontal="distributed" vertical="center"/>
    </xf>
    <xf numFmtId="197" fontId="10" fillId="0" borderId="7" xfId="1" applyNumberFormat="1" applyFont="1" applyFill="1" applyBorder="1" applyAlignment="1">
      <alignment horizontal="center" vertical="center"/>
    </xf>
    <xf numFmtId="197" fontId="10" fillId="0" borderId="8" xfId="1" applyNumberFormat="1" applyFont="1" applyFill="1" applyBorder="1" applyAlignment="1">
      <alignment horizontal="center" vertical="center"/>
    </xf>
    <xf numFmtId="197" fontId="10" fillId="0" borderId="26" xfId="1" applyNumberFormat="1" applyFont="1" applyFill="1" applyBorder="1" applyAlignment="1">
      <alignment horizontal="center" vertical="center"/>
    </xf>
    <xf numFmtId="179" fontId="10" fillId="0" borderId="27" xfId="1" applyNumberFormat="1" applyFont="1" applyFill="1" applyBorder="1" applyAlignment="1">
      <alignment horizontal="center" vertical="center"/>
    </xf>
    <xf numFmtId="179" fontId="10" fillId="0" borderId="8" xfId="1" applyNumberFormat="1" applyFont="1" applyFill="1" applyBorder="1" applyAlignment="1">
      <alignment horizontal="center" vertical="center"/>
    </xf>
    <xf numFmtId="179" fontId="10" fillId="0" borderId="26" xfId="1" applyNumberFormat="1" applyFont="1" applyFill="1" applyBorder="1" applyAlignment="1">
      <alignment horizontal="center" vertical="center"/>
    </xf>
    <xf numFmtId="197" fontId="10" fillId="0" borderId="27" xfId="1" applyNumberFormat="1" applyFont="1" applyFill="1" applyBorder="1" applyAlignment="1">
      <alignment horizontal="center" vertical="center"/>
    </xf>
    <xf numFmtId="197" fontId="10" fillId="0" borderId="9" xfId="1" applyNumberFormat="1" applyFont="1" applyFill="1" applyBorder="1" applyAlignment="1">
      <alignment horizontal="center" vertical="center"/>
    </xf>
    <xf numFmtId="198" fontId="10" fillId="0" borderId="7" xfId="1" applyNumberFormat="1" applyFont="1" applyFill="1" applyBorder="1" applyAlignment="1">
      <alignment horizontal="center" vertical="center"/>
    </xf>
    <xf numFmtId="198" fontId="10" fillId="0" borderId="8" xfId="1" applyNumberFormat="1" applyFont="1" applyFill="1" applyBorder="1" applyAlignment="1">
      <alignment horizontal="center" vertical="center"/>
    </xf>
    <xf numFmtId="198" fontId="10" fillId="0" borderId="26" xfId="1" applyNumberFormat="1" applyFont="1" applyFill="1" applyBorder="1" applyAlignment="1">
      <alignment horizontal="center" vertical="center"/>
    </xf>
    <xf numFmtId="198" fontId="10" fillId="0" borderId="27" xfId="1" applyNumberFormat="1" applyFont="1" applyFill="1" applyBorder="1" applyAlignment="1">
      <alignment horizontal="center" vertical="center"/>
    </xf>
    <xf numFmtId="198" fontId="10" fillId="0" borderId="9" xfId="1" applyNumberFormat="1" applyFont="1" applyFill="1" applyBorder="1" applyAlignment="1">
      <alignment horizontal="center" vertical="center"/>
    </xf>
    <xf numFmtId="0" fontId="10" fillId="0" borderId="44"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46" xfId="0" applyFont="1" applyFill="1" applyBorder="1" applyAlignment="1">
      <alignment horizontal="distributed" vertical="center"/>
    </xf>
    <xf numFmtId="0" fontId="17" fillId="0" borderId="0" xfId="0" applyFont="1" applyFill="1" applyBorder="1" applyAlignment="1">
      <alignment horizontal="center" vertical="center"/>
    </xf>
    <xf numFmtId="0" fontId="11" fillId="0" borderId="0" xfId="0" applyFont="1" applyFill="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9" xfId="1" applyFont="1" applyBorder="1" applyAlignment="1">
      <alignment horizontal="center" vertical="center"/>
    </xf>
    <xf numFmtId="196" fontId="10" fillId="0" borderId="7" xfId="1" applyNumberFormat="1" applyFont="1" applyBorder="1" applyAlignment="1">
      <alignment horizontal="center" vertical="center"/>
    </xf>
    <xf numFmtId="196" fontId="10" fillId="0" borderId="8" xfId="1" applyNumberFormat="1" applyFont="1" applyBorder="1" applyAlignment="1">
      <alignment horizontal="center" vertical="center"/>
    </xf>
    <xf numFmtId="196" fontId="10" fillId="0" borderId="9" xfId="1" applyNumberFormat="1" applyFont="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5" xfId="0" applyFont="1" applyBorder="1" applyAlignment="1">
      <alignment horizontal="center"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38" fontId="10" fillId="0" borderId="5" xfId="1" applyFont="1" applyBorder="1" applyAlignment="1">
      <alignment horizontal="center" vertical="center"/>
    </xf>
    <xf numFmtId="38" fontId="10" fillId="0" borderId="0" xfId="1" applyFont="1" applyBorder="1" applyAlignment="1">
      <alignment horizontal="center" vertical="center"/>
    </xf>
    <xf numFmtId="38" fontId="10" fillId="0" borderId="6" xfId="1" applyFont="1" applyBorder="1" applyAlignment="1">
      <alignment horizontal="center" vertical="center"/>
    </xf>
    <xf numFmtId="0" fontId="10" fillId="0" borderId="5" xfId="1" applyNumberFormat="1" applyFont="1" applyBorder="1" applyAlignment="1">
      <alignment horizontal="center" vertical="center"/>
    </xf>
    <xf numFmtId="0" fontId="10" fillId="0" borderId="0" xfId="1" applyNumberFormat="1" applyFont="1" applyBorder="1" applyAlignment="1">
      <alignment horizontal="center" vertical="center"/>
    </xf>
    <xf numFmtId="0" fontId="10" fillId="0" borderId="6" xfId="1" applyNumberFormat="1" applyFont="1" applyBorder="1" applyAlignment="1">
      <alignment horizontal="center" vertical="center"/>
    </xf>
    <xf numFmtId="183" fontId="10" fillId="0" borderId="5" xfId="1" applyNumberFormat="1" applyFont="1" applyBorder="1" applyAlignment="1">
      <alignment horizontal="center" vertical="center"/>
    </xf>
    <xf numFmtId="183" fontId="10" fillId="0" borderId="0" xfId="1" applyNumberFormat="1" applyFont="1" applyBorder="1" applyAlignment="1">
      <alignment horizontal="center" vertical="center"/>
    </xf>
    <xf numFmtId="183" fontId="10" fillId="0" borderId="6" xfId="1" applyNumberFormat="1" applyFont="1" applyBorder="1" applyAlignment="1">
      <alignment horizontal="center" vertical="center"/>
    </xf>
    <xf numFmtId="196" fontId="10" fillId="0" borderId="5" xfId="1" applyNumberFormat="1" applyFont="1" applyBorder="1" applyAlignment="1">
      <alignment horizontal="center" vertical="center"/>
    </xf>
    <xf numFmtId="196" fontId="10" fillId="0" borderId="0" xfId="1" applyNumberFormat="1" applyFont="1" applyBorder="1" applyAlignment="1">
      <alignment horizontal="center" vertical="center"/>
    </xf>
    <xf numFmtId="196" fontId="10" fillId="0" borderId="6" xfId="1" applyNumberFormat="1" applyFont="1" applyBorder="1" applyAlignment="1">
      <alignment horizontal="center" vertical="center"/>
    </xf>
    <xf numFmtId="38" fontId="10" fillId="0" borderId="11" xfId="1" applyFont="1" applyBorder="1" applyAlignment="1">
      <alignment horizontal="center" vertical="center"/>
    </xf>
    <xf numFmtId="0" fontId="10" fillId="0" borderId="11" xfId="1" applyNumberFormat="1" applyFont="1" applyBorder="1" applyAlignment="1">
      <alignment horizontal="center" vertical="center"/>
    </xf>
    <xf numFmtId="183" fontId="10" fillId="0" borderId="11" xfId="1" applyNumberFormat="1" applyFont="1" applyBorder="1" applyAlignment="1">
      <alignment horizontal="center" vertical="center"/>
    </xf>
    <xf numFmtId="196" fontId="10" fillId="0" borderId="11" xfId="1" applyNumberFormat="1" applyFont="1" applyBorder="1" applyAlignment="1">
      <alignment horizontal="center" vertical="center"/>
    </xf>
    <xf numFmtId="193" fontId="10" fillId="0" borderId="11" xfId="0" applyNumberFormat="1" applyFont="1" applyBorder="1" applyAlignment="1">
      <alignment horizontal="left" vertical="center" indent="1"/>
    </xf>
    <xf numFmtId="184" fontId="10" fillId="0" borderId="11" xfId="1" applyNumberFormat="1" applyFont="1" applyBorder="1" applyAlignment="1">
      <alignment horizontal="center" vertical="center"/>
    </xf>
    <xf numFmtId="184" fontId="10" fillId="0" borderId="37" xfId="1" applyNumberFormat="1" applyFont="1" applyBorder="1" applyAlignment="1">
      <alignment horizontal="center" vertical="center"/>
    </xf>
    <xf numFmtId="0" fontId="17" fillId="0" borderId="0" xfId="0" applyFont="1" applyAlignment="1">
      <alignment horizontal="center" vertical="center"/>
    </xf>
    <xf numFmtId="195" fontId="10" fillId="0" borderId="5" xfId="0" applyNumberFormat="1" applyFont="1" applyBorder="1" applyAlignment="1">
      <alignment horizontal="center" vertical="center"/>
    </xf>
    <xf numFmtId="195" fontId="10" fillId="0" borderId="0" xfId="0" applyNumberFormat="1" applyFont="1" applyBorder="1" applyAlignment="1">
      <alignment horizontal="center" vertical="center"/>
    </xf>
    <xf numFmtId="195" fontId="10" fillId="0" borderId="6" xfId="0" applyNumberFormat="1" applyFont="1" applyBorder="1" applyAlignment="1">
      <alignment horizontal="center" vertical="center"/>
    </xf>
    <xf numFmtId="193" fontId="10" fillId="0" borderId="34" xfId="0" applyNumberFormat="1" applyFont="1" applyBorder="1" applyAlignment="1">
      <alignment horizontal="left" vertical="center" indent="1"/>
    </xf>
    <xf numFmtId="193" fontId="10" fillId="0" borderId="10" xfId="0" applyNumberFormat="1" applyFont="1" applyBorder="1" applyAlignment="1">
      <alignment horizontal="left" vertical="center" indent="1"/>
    </xf>
    <xf numFmtId="184" fontId="10" fillId="0" borderId="10" xfId="1" applyNumberFormat="1" applyFont="1" applyBorder="1" applyAlignment="1">
      <alignment horizontal="center" vertical="center"/>
    </xf>
    <xf numFmtId="184" fontId="10" fillId="0" borderId="5" xfId="1" applyNumberFormat="1" applyFont="1" applyBorder="1" applyAlignment="1">
      <alignment horizontal="center" vertical="center"/>
    </xf>
    <xf numFmtId="193" fontId="25" fillId="0" borderId="10" xfId="0" applyNumberFormat="1" applyFont="1" applyBorder="1" applyAlignment="1">
      <alignment vertical="center"/>
    </xf>
    <xf numFmtId="184" fontId="25" fillId="0" borderId="10" xfId="1" applyNumberFormat="1" applyFont="1" applyBorder="1" applyAlignment="1">
      <alignment horizontal="center" vertical="center"/>
    </xf>
    <xf numFmtId="184" fontId="10" fillId="0" borderId="36" xfId="1" applyNumberFormat="1" applyFont="1" applyBorder="1" applyAlignment="1">
      <alignment horizontal="center" vertical="center"/>
    </xf>
    <xf numFmtId="183" fontId="10" fillId="0" borderId="5" xfId="0" applyNumberFormat="1" applyFont="1" applyBorder="1" applyAlignment="1">
      <alignment horizontal="center" vertical="center"/>
    </xf>
    <xf numFmtId="183" fontId="10" fillId="0" borderId="0" xfId="0" applyNumberFormat="1" applyFont="1" applyBorder="1" applyAlignment="1">
      <alignment horizontal="center" vertical="center"/>
    </xf>
    <xf numFmtId="183" fontId="10" fillId="0" borderId="6" xfId="0" applyNumberFormat="1" applyFont="1" applyBorder="1" applyAlignment="1">
      <alignment horizontal="center" vertical="center"/>
    </xf>
    <xf numFmtId="190" fontId="10" fillId="0" borderId="5" xfId="0" applyNumberFormat="1" applyFont="1" applyBorder="1" applyAlignment="1">
      <alignment horizontal="center" vertical="center"/>
    </xf>
    <xf numFmtId="190" fontId="10" fillId="0" borderId="0" xfId="0" applyNumberFormat="1" applyFont="1" applyBorder="1" applyAlignment="1">
      <alignment horizontal="center" vertical="center"/>
    </xf>
    <xf numFmtId="190" fontId="10" fillId="0" borderId="6" xfId="0" applyNumberFormat="1" applyFont="1" applyBorder="1" applyAlignment="1">
      <alignment horizontal="center" vertical="center"/>
    </xf>
    <xf numFmtId="183" fontId="10" fillId="0" borderId="7" xfId="0" applyNumberFormat="1" applyFont="1" applyBorder="1" applyAlignment="1">
      <alignment horizontal="center" vertical="center"/>
    </xf>
    <xf numFmtId="183" fontId="10" fillId="0" borderId="8" xfId="0" applyNumberFormat="1" applyFont="1" applyBorder="1" applyAlignment="1">
      <alignment horizontal="center" vertical="center"/>
    </xf>
    <xf numFmtId="183" fontId="10" fillId="0" borderId="9" xfId="0" applyNumberFormat="1" applyFont="1" applyBorder="1" applyAlignment="1">
      <alignment horizontal="center" vertical="center"/>
    </xf>
    <xf numFmtId="189" fontId="10" fillId="0" borderId="7" xfId="0" applyNumberFormat="1" applyFont="1" applyBorder="1" applyAlignment="1">
      <alignment horizontal="center" vertical="center"/>
    </xf>
    <xf numFmtId="189" fontId="10" fillId="0" borderId="8" xfId="0" applyNumberFormat="1" applyFont="1" applyBorder="1" applyAlignment="1">
      <alignment horizontal="center" vertical="center"/>
    </xf>
    <xf numFmtId="189" fontId="10" fillId="0" borderId="9" xfId="0" applyNumberFormat="1" applyFont="1" applyBorder="1" applyAlignment="1">
      <alignment horizontal="center" vertical="center"/>
    </xf>
    <xf numFmtId="190" fontId="10" fillId="0" borderId="7" xfId="0" applyNumberFormat="1" applyFont="1" applyBorder="1" applyAlignment="1">
      <alignment horizontal="center" vertical="center"/>
    </xf>
    <xf numFmtId="190" fontId="10" fillId="0" borderId="8" xfId="0" applyNumberFormat="1" applyFont="1" applyBorder="1" applyAlignment="1">
      <alignment horizontal="center" vertical="center"/>
    </xf>
    <xf numFmtId="190" fontId="10" fillId="0" borderId="9" xfId="0" applyNumberFormat="1" applyFont="1" applyBorder="1" applyAlignment="1">
      <alignment horizontal="center" vertical="center"/>
    </xf>
    <xf numFmtId="194" fontId="10" fillId="0" borderId="10" xfId="1" applyNumberFormat="1" applyFont="1" applyBorder="1" applyAlignment="1">
      <alignment horizontal="center" vertical="center"/>
    </xf>
    <xf numFmtId="194" fontId="10" fillId="0" borderId="5" xfId="1" applyNumberFormat="1" applyFont="1" applyBorder="1" applyAlignment="1">
      <alignment horizontal="center" vertical="center"/>
    </xf>
    <xf numFmtId="183" fontId="10" fillId="0" borderId="2" xfId="0" applyNumberFormat="1" applyFont="1" applyBorder="1" applyAlignment="1">
      <alignment horizontal="center" vertical="center"/>
    </xf>
    <xf numFmtId="183" fontId="10" fillId="0" borderId="3" xfId="0" applyNumberFormat="1" applyFont="1" applyBorder="1" applyAlignment="1">
      <alignment horizontal="center" vertical="center"/>
    </xf>
    <xf numFmtId="183" fontId="10" fillId="0" borderId="4" xfId="0" applyNumberFormat="1" applyFont="1" applyBorder="1" applyAlignment="1">
      <alignment horizontal="center" vertical="center"/>
    </xf>
    <xf numFmtId="189" fontId="10" fillId="0" borderId="2" xfId="0" applyNumberFormat="1" applyFont="1" applyBorder="1" applyAlignment="1">
      <alignment horizontal="center" vertical="center"/>
    </xf>
    <xf numFmtId="189" fontId="10" fillId="0" borderId="3" xfId="0" applyNumberFormat="1" applyFont="1" applyBorder="1" applyAlignment="1">
      <alignment horizontal="center" vertical="center"/>
    </xf>
    <xf numFmtId="189" fontId="10" fillId="0" borderId="4" xfId="0" applyNumberFormat="1" applyFont="1" applyBorder="1" applyAlignment="1">
      <alignment horizontal="center" vertical="center"/>
    </xf>
    <xf numFmtId="190" fontId="10" fillId="0" borderId="2" xfId="0" applyNumberFormat="1" applyFont="1" applyBorder="1" applyAlignment="1">
      <alignment horizontal="center" vertical="center"/>
    </xf>
    <xf numFmtId="190" fontId="10" fillId="0" borderId="3" xfId="0" applyNumberFormat="1" applyFont="1" applyBorder="1" applyAlignment="1">
      <alignment horizontal="center" vertical="center"/>
    </xf>
    <xf numFmtId="190" fontId="10" fillId="0" borderId="4" xfId="0" applyNumberFormat="1" applyFont="1" applyBorder="1" applyAlignment="1">
      <alignment horizontal="center" vertical="center"/>
    </xf>
    <xf numFmtId="0" fontId="10" fillId="0" borderId="5" xfId="0" applyFont="1" applyBorder="1" applyAlignment="1">
      <alignment horizontal="left" vertical="center" indent="2"/>
    </xf>
    <xf numFmtId="0" fontId="10" fillId="0" borderId="0" xfId="0" applyFont="1" applyBorder="1" applyAlignment="1">
      <alignment horizontal="left" vertical="center" indent="2"/>
    </xf>
    <xf numFmtId="0" fontId="10" fillId="0" borderId="6" xfId="0" applyFont="1" applyBorder="1" applyAlignment="1">
      <alignment horizontal="left" vertical="center" indent="2"/>
    </xf>
    <xf numFmtId="184" fontId="10" fillId="0" borderId="10" xfId="0" applyNumberFormat="1" applyFont="1" applyBorder="1" applyAlignment="1">
      <alignment horizontal="center" vertical="center"/>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184" fontId="10" fillId="0" borderId="11" xfId="0" applyNumberFormat="1" applyFont="1" applyBorder="1" applyAlignment="1">
      <alignment horizontal="center" vertical="center"/>
    </xf>
    <xf numFmtId="0" fontId="1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5" xfId="0" applyFont="1" applyBorder="1" applyAlignment="1">
      <alignment horizontal="left" vertical="center" indent="1"/>
    </xf>
    <xf numFmtId="0" fontId="10" fillId="0" borderId="0" xfId="0" applyFont="1" applyBorder="1" applyAlignment="1">
      <alignment horizontal="left" vertical="center" indent="1"/>
    </xf>
    <xf numFmtId="194" fontId="10" fillId="0" borderId="10" xfId="0" applyNumberFormat="1" applyFont="1" applyBorder="1" applyAlignment="1">
      <alignment horizontal="center" vertical="center"/>
    </xf>
    <xf numFmtId="0" fontId="10" fillId="0" borderId="9" xfId="0" applyFont="1" applyBorder="1" applyAlignment="1">
      <alignment horizontal="distributed" vertical="center" indent="2"/>
    </xf>
    <xf numFmtId="187" fontId="10" fillId="0" borderId="11" xfId="0" applyNumberFormat="1" applyFont="1" applyBorder="1" applyAlignment="1">
      <alignment horizontal="center" vertical="center"/>
    </xf>
    <xf numFmtId="0" fontId="10" fillId="0" borderId="10" xfId="0" applyFont="1" applyBorder="1" applyAlignment="1">
      <alignment horizontal="left" vertical="center" indent="1"/>
    </xf>
    <xf numFmtId="0" fontId="10" fillId="0" borderId="1" xfId="0" applyFont="1" applyFill="1" applyBorder="1" applyAlignment="1">
      <alignment horizontal="center" vertical="center"/>
    </xf>
    <xf numFmtId="0" fontId="10" fillId="0" borderId="11" xfId="0" applyFont="1" applyBorder="1" applyAlignment="1">
      <alignment horizontal="left" vertical="center" indent="1"/>
    </xf>
    <xf numFmtId="187" fontId="10" fillId="0" borderId="7" xfId="1" applyNumberFormat="1" applyFont="1" applyBorder="1" applyAlignment="1">
      <alignment horizontal="center" vertical="center"/>
    </xf>
    <xf numFmtId="187" fontId="10" fillId="0" borderId="8" xfId="1" applyNumberFormat="1" applyFont="1" applyBorder="1" applyAlignment="1">
      <alignment horizontal="center" vertical="center"/>
    </xf>
    <xf numFmtId="187" fontId="10" fillId="0" borderId="9" xfId="1" applyNumberFormat="1" applyFont="1" applyBorder="1" applyAlignment="1">
      <alignment horizontal="center" vertical="center"/>
    </xf>
    <xf numFmtId="187" fontId="10" fillId="0" borderId="7" xfId="1" applyNumberFormat="1" applyFont="1" applyFill="1" applyBorder="1" applyAlignment="1">
      <alignment horizontal="center" vertical="center"/>
    </xf>
    <xf numFmtId="187" fontId="10" fillId="0" borderId="8" xfId="1" applyNumberFormat="1" applyFont="1" applyFill="1" applyBorder="1" applyAlignment="1">
      <alignment horizontal="center" vertical="center"/>
    </xf>
    <xf numFmtId="187" fontId="10" fillId="0" borderId="9" xfId="1" applyNumberFormat="1" applyFont="1" applyFill="1" applyBorder="1" applyAlignment="1">
      <alignment horizontal="center" vertical="center"/>
    </xf>
    <xf numFmtId="180" fontId="10" fillId="3" borderId="7" xfId="0" applyNumberFormat="1" applyFont="1" applyFill="1" applyBorder="1" applyAlignment="1">
      <alignment horizontal="center" vertical="center"/>
    </xf>
    <xf numFmtId="180" fontId="10" fillId="3" borderId="8" xfId="0" applyNumberFormat="1" applyFont="1" applyFill="1" applyBorder="1" applyAlignment="1">
      <alignment horizontal="center" vertical="center"/>
    </xf>
    <xf numFmtId="180" fontId="10" fillId="3" borderId="9" xfId="0" applyNumberFormat="1" applyFont="1" applyFill="1" applyBorder="1" applyAlignment="1">
      <alignment horizontal="center" vertical="center"/>
    </xf>
    <xf numFmtId="187" fontId="10" fillId="0" borderId="5" xfId="1" applyNumberFormat="1" applyFont="1" applyBorder="1" applyAlignment="1">
      <alignment horizontal="center" vertical="center"/>
    </xf>
    <xf numFmtId="187" fontId="10" fillId="0" borderId="0" xfId="1" applyNumberFormat="1" applyFont="1" applyBorder="1" applyAlignment="1">
      <alignment horizontal="center" vertical="center"/>
    </xf>
    <xf numFmtId="187" fontId="10" fillId="0" borderId="6" xfId="1" applyNumberFormat="1" applyFont="1" applyBorder="1" applyAlignment="1">
      <alignment horizontal="center" vertical="center"/>
    </xf>
    <xf numFmtId="187" fontId="10" fillId="0" borderId="5" xfId="1" applyNumberFormat="1" applyFont="1" applyFill="1" applyBorder="1" applyAlignment="1">
      <alignment horizontal="center" vertical="center"/>
    </xf>
    <xf numFmtId="187" fontId="10" fillId="0" borderId="0" xfId="1" applyNumberFormat="1" applyFont="1" applyFill="1" applyBorder="1" applyAlignment="1">
      <alignment horizontal="center" vertical="center"/>
    </xf>
    <xf numFmtId="187" fontId="10" fillId="0" borderId="6" xfId="1" applyNumberFormat="1" applyFont="1" applyFill="1" applyBorder="1" applyAlignment="1">
      <alignment horizontal="center" vertical="center"/>
    </xf>
    <xf numFmtId="180" fontId="10" fillId="3" borderId="5" xfId="0" applyNumberFormat="1" applyFont="1" applyFill="1" applyBorder="1" applyAlignment="1">
      <alignment horizontal="center" vertical="center"/>
    </xf>
    <xf numFmtId="180" fontId="10" fillId="3" borderId="0" xfId="0" applyNumberFormat="1" applyFont="1" applyFill="1" applyBorder="1" applyAlignment="1">
      <alignment horizontal="center" vertical="center"/>
    </xf>
    <xf numFmtId="180" fontId="10" fillId="3" borderId="6" xfId="0" applyNumberFormat="1" applyFont="1" applyFill="1" applyBorder="1" applyAlignment="1">
      <alignment horizontal="center" vertical="center"/>
    </xf>
    <xf numFmtId="182" fontId="10" fillId="0" borderId="11" xfId="0" quotePrefix="1" applyNumberFormat="1" applyFont="1" applyBorder="1" applyAlignment="1">
      <alignment horizontal="center" vertical="center"/>
    </xf>
    <xf numFmtId="182" fontId="10" fillId="0" borderId="11" xfId="0" applyNumberFormat="1" applyFont="1" applyBorder="1" applyAlignment="1">
      <alignment horizontal="center" vertical="center"/>
    </xf>
    <xf numFmtId="2" fontId="10" fillId="0" borderId="9" xfId="1" applyNumberFormat="1" applyFont="1" applyBorder="1" applyAlignment="1">
      <alignment horizontal="center" vertical="center"/>
    </xf>
    <xf numFmtId="2" fontId="10" fillId="0" borderId="11" xfId="1" applyNumberFormat="1" applyFont="1" applyBorder="1" applyAlignment="1">
      <alignment horizontal="center" vertical="center"/>
    </xf>
    <xf numFmtId="181" fontId="10" fillId="3" borderId="11" xfId="1" applyNumberFormat="1" applyFont="1" applyFill="1" applyBorder="1" applyAlignment="1">
      <alignment horizontal="center" vertical="center"/>
    </xf>
    <xf numFmtId="0" fontId="10" fillId="0" borderId="0" xfId="0" applyFont="1" applyAlignment="1">
      <alignmen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184" fontId="10" fillId="0" borderId="7" xfId="1" applyNumberFormat="1" applyFont="1" applyBorder="1" applyAlignment="1">
      <alignment horizontal="center" vertical="center"/>
    </xf>
    <xf numFmtId="184" fontId="20" fillId="0" borderId="8" xfId="0" applyNumberFormat="1" applyFont="1" applyBorder="1" applyAlignment="1">
      <alignment vertical="center"/>
    </xf>
    <xf numFmtId="184" fontId="20" fillId="0" borderId="9" xfId="0" applyNumberFormat="1" applyFont="1" applyBorder="1" applyAlignment="1">
      <alignment vertical="center"/>
    </xf>
    <xf numFmtId="186" fontId="10" fillId="0" borderId="7" xfId="1"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9" xfId="0" applyNumberFormat="1" applyFont="1" applyBorder="1" applyAlignment="1">
      <alignment horizontal="center" vertical="center"/>
    </xf>
    <xf numFmtId="184" fontId="10" fillId="0" borderId="0" xfId="1" applyNumberFormat="1" applyFont="1" applyBorder="1" applyAlignment="1">
      <alignment horizontal="center" vertical="center"/>
    </xf>
    <xf numFmtId="184" fontId="10" fillId="0" borderId="6" xfId="1" applyNumberFormat="1" applyFont="1" applyBorder="1" applyAlignment="1">
      <alignment horizontal="center" vertical="center"/>
    </xf>
    <xf numFmtId="185" fontId="10" fillId="0" borderId="5" xfId="1" applyNumberFormat="1" applyFont="1" applyBorder="1" applyAlignment="1">
      <alignment horizontal="center" vertical="center"/>
    </xf>
    <xf numFmtId="185" fontId="10" fillId="0" borderId="0" xfId="1" applyNumberFormat="1" applyFont="1" applyBorder="1" applyAlignment="1">
      <alignment horizontal="center" vertical="center"/>
    </xf>
    <xf numFmtId="185" fontId="10" fillId="0" borderId="6" xfId="1" applyNumberFormat="1" applyFont="1" applyBorder="1" applyAlignment="1">
      <alignment horizontal="center" vertical="center"/>
    </xf>
    <xf numFmtId="0" fontId="10" fillId="0" borderId="11" xfId="0" applyFont="1" applyBorder="1" applyAlignment="1">
      <alignment horizontal="center" vertical="center"/>
    </xf>
    <xf numFmtId="176" fontId="10" fillId="0" borderId="11"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9" xfId="0" applyNumberFormat="1" applyFont="1" applyBorder="1" applyAlignment="1">
      <alignment horizontal="center" vertical="center"/>
    </xf>
    <xf numFmtId="177" fontId="10" fillId="0" borderId="11" xfId="0" applyNumberFormat="1" applyFont="1" applyBorder="1" applyAlignment="1">
      <alignment horizontal="center" vertical="center"/>
    </xf>
    <xf numFmtId="178" fontId="10" fillId="0" borderId="11" xfId="0" applyNumberFormat="1" applyFont="1" applyBorder="1" applyAlignment="1">
      <alignment horizontal="center" vertical="center"/>
    </xf>
    <xf numFmtId="0" fontId="10" fillId="0" borderId="11" xfId="0" applyFont="1" applyFill="1" applyBorder="1" applyAlignment="1">
      <alignment horizontal="center" vertical="center"/>
    </xf>
    <xf numFmtId="38" fontId="10" fillId="0" borderId="7" xfId="1" applyFont="1" applyBorder="1" applyAlignment="1">
      <alignment horizontal="right" vertical="center" indent="1"/>
    </xf>
    <xf numFmtId="38" fontId="10" fillId="0" borderId="8" xfId="1" applyFont="1" applyBorder="1" applyAlignment="1">
      <alignment horizontal="right" vertical="center" indent="1"/>
    </xf>
    <xf numFmtId="38" fontId="10" fillId="0" borderId="26" xfId="1" applyFont="1" applyBorder="1" applyAlignment="1">
      <alignment horizontal="right" vertical="center" indent="1"/>
    </xf>
    <xf numFmtId="38" fontId="10" fillId="0" borderId="27" xfId="1" applyFont="1" applyBorder="1" applyAlignment="1">
      <alignment horizontal="right" vertical="center" indent="1"/>
    </xf>
    <xf numFmtId="38" fontId="10" fillId="0" borderId="28" xfId="1" applyFont="1" applyBorder="1" applyAlignment="1">
      <alignment horizontal="right" vertical="center" indent="1"/>
    </xf>
    <xf numFmtId="38" fontId="10" fillId="0" borderId="29" xfId="1" applyFont="1" applyBorder="1" applyAlignment="1">
      <alignment horizontal="right" vertical="center" indent="1"/>
    </xf>
    <xf numFmtId="38" fontId="10" fillId="0" borderId="9" xfId="1" applyFont="1" applyBorder="1" applyAlignment="1">
      <alignment horizontal="right" vertical="center" indent="1"/>
    </xf>
    <xf numFmtId="0" fontId="10" fillId="0" borderId="7" xfId="0" applyFont="1" applyBorder="1" applyAlignment="1">
      <alignment horizontal="right" vertical="center" indent="1"/>
    </xf>
    <xf numFmtId="0" fontId="10" fillId="0" borderId="8" xfId="0" applyFont="1" applyBorder="1" applyAlignment="1">
      <alignment horizontal="right" vertical="center" indent="1"/>
    </xf>
    <xf numFmtId="0" fontId="10" fillId="0" borderId="26" xfId="0" applyFont="1" applyBorder="1" applyAlignment="1">
      <alignment horizontal="right" vertical="center" indent="1"/>
    </xf>
    <xf numFmtId="0" fontId="10" fillId="0" borderId="27" xfId="0" applyFont="1" applyBorder="1" applyAlignment="1">
      <alignment horizontal="right" vertical="center" indent="1"/>
    </xf>
    <xf numFmtId="0" fontId="10" fillId="0" borderId="9" xfId="0" applyFont="1" applyBorder="1" applyAlignment="1">
      <alignment horizontal="right" vertical="center" indent="1"/>
    </xf>
    <xf numFmtId="38" fontId="25" fillId="0" borderId="24" xfId="1" applyFont="1" applyBorder="1" applyAlignment="1">
      <alignment horizontal="right" vertical="center" indent="1"/>
    </xf>
    <xf numFmtId="38" fontId="25" fillId="0" borderId="0" xfId="1" applyFont="1" applyBorder="1" applyAlignment="1">
      <alignment horizontal="right" vertical="center" indent="1"/>
    </xf>
    <xf numFmtId="38" fontId="25" fillId="0" borderId="6" xfId="1" applyFont="1" applyBorder="1" applyAlignment="1">
      <alignment horizontal="right" vertical="center" indent="1"/>
    </xf>
    <xf numFmtId="38" fontId="10" fillId="0" borderId="5" xfId="1" applyFont="1" applyBorder="1" applyAlignment="1">
      <alignment horizontal="right" vertical="center" indent="1"/>
    </xf>
    <xf numFmtId="38" fontId="10" fillId="0" borderId="0" xfId="1" applyFont="1" applyBorder="1" applyAlignment="1">
      <alignment horizontal="right" vertical="center" indent="1"/>
    </xf>
    <xf numFmtId="38" fontId="10" fillId="0" borderId="23" xfId="1" applyFont="1" applyBorder="1" applyAlignment="1">
      <alignment horizontal="right" vertical="center" indent="1"/>
    </xf>
    <xf numFmtId="38" fontId="10" fillId="0" borderId="24" xfId="1" applyFont="1" applyBorder="1" applyAlignment="1">
      <alignment horizontal="right" vertical="center" indent="1"/>
    </xf>
    <xf numFmtId="38" fontId="10" fillId="0" borderId="25" xfId="1" applyFont="1" applyBorder="1" applyAlignment="1">
      <alignment horizontal="right" vertical="center" indent="1"/>
    </xf>
    <xf numFmtId="38" fontId="25" fillId="0" borderId="0" xfId="1" applyFont="1" applyBorder="1" applyAlignment="1">
      <alignment horizontal="center" vertical="center"/>
    </xf>
    <xf numFmtId="38" fontId="25" fillId="0" borderId="5" xfId="1" applyFont="1" applyBorder="1" applyAlignment="1">
      <alignment horizontal="right" vertical="center" indent="1"/>
    </xf>
    <xf numFmtId="38" fontId="25" fillId="0" borderId="23" xfId="1" applyFont="1" applyBorder="1" applyAlignment="1">
      <alignment horizontal="right" vertical="center" inden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179" fontId="10" fillId="0" borderId="20" xfId="1" applyNumberFormat="1" applyFont="1" applyFill="1" applyBorder="1" applyAlignment="1">
      <alignment horizontal="center" vertical="center"/>
    </xf>
    <xf numFmtId="179" fontId="10" fillId="0" borderId="3" xfId="1" applyNumberFormat="1" applyFont="1" applyFill="1" applyBorder="1" applyAlignment="1">
      <alignment horizontal="center" vertical="center"/>
    </xf>
    <xf numFmtId="179" fontId="10" fillId="0" borderId="19" xfId="1" applyNumberFormat="1" applyFont="1" applyFill="1" applyBorder="1" applyAlignment="1">
      <alignment horizontal="center" vertical="center"/>
    </xf>
    <xf numFmtId="197" fontId="10" fillId="0" borderId="20" xfId="1" applyNumberFormat="1" applyFont="1" applyFill="1" applyBorder="1" applyAlignment="1">
      <alignment horizontal="center" vertical="center"/>
    </xf>
    <xf numFmtId="197" fontId="10" fillId="0" borderId="3" xfId="1" applyNumberFormat="1" applyFont="1" applyFill="1" applyBorder="1" applyAlignment="1">
      <alignment horizontal="center" vertical="center"/>
    </xf>
    <xf numFmtId="197" fontId="10" fillId="0" borderId="19" xfId="1" applyNumberFormat="1" applyFont="1" applyFill="1" applyBorder="1" applyAlignment="1">
      <alignment horizontal="center" vertical="center"/>
    </xf>
    <xf numFmtId="197" fontId="10" fillId="0" borderId="4" xfId="1" applyNumberFormat="1" applyFont="1" applyFill="1" applyBorder="1" applyAlignment="1">
      <alignment horizontal="center" vertical="center"/>
    </xf>
    <xf numFmtId="198" fontId="10" fillId="0" borderId="2" xfId="1" applyNumberFormat="1" applyFont="1" applyFill="1" applyBorder="1" applyAlignment="1">
      <alignment horizontal="center" vertical="center"/>
    </xf>
    <xf numFmtId="198" fontId="10" fillId="0" borderId="3" xfId="1" applyNumberFormat="1" applyFont="1" applyFill="1" applyBorder="1" applyAlignment="1">
      <alignment horizontal="center" vertical="center"/>
    </xf>
    <xf numFmtId="198" fontId="10" fillId="0" borderId="19" xfId="1" applyNumberFormat="1" applyFont="1" applyFill="1" applyBorder="1" applyAlignment="1">
      <alignment horizontal="center" vertical="center"/>
    </xf>
    <xf numFmtId="198" fontId="10" fillId="0" borderId="20" xfId="1" applyNumberFormat="1" applyFont="1" applyFill="1" applyBorder="1" applyAlignment="1">
      <alignment horizontal="center" vertical="center"/>
    </xf>
    <xf numFmtId="198" fontId="10" fillId="0" borderId="4" xfId="1" applyNumberFormat="1" applyFont="1" applyFill="1" applyBorder="1" applyAlignment="1">
      <alignment horizontal="center" vertical="center"/>
    </xf>
    <xf numFmtId="0" fontId="10" fillId="0" borderId="41" xfId="0" applyFont="1" applyFill="1" applyBorder="1" applyAlignment="1">
      <alignment horizontal="distributed" vertical="center"/>
    </xf>
    <xf numFmtId="0" fontId="10" fillId="0" borderId="42" xfId="0" applyFont="1" applyFill="1" applyBorder="1" applyAlignment="1">
      <alignment horizontal="distributed" vertical="center"/>
    </xf>
    <xf numFmtId="0" fontId="10" fillId="0" borderId="43" xfId="0" applyFont="1" applyFill="1" applyBorder="1" applyAlignment="1">
      <alignment horizontal="distributed" vertical="center"/>
    </xf>
    <xf numFmtId="197" fontId="10" fillId="0" borderId="2" xfId="1" applyNumberFormat="1" applyFont="1" applyFill="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4" xfId="1" applyFont="1" applyBorder="1" applyAlignment="1">
      <alignment horizontal="center" vertical="center"/>
    </xf>
    <xf numFmtId="195" fontId="10" fillId="0" borderId="7" xfId="0" applyNumberFormat="1" applyFont="1" applyBorder="1" applyAlignment="1">
      <alignment horizontal="center" vertical="center"/>
    </xf>
    <xf numFmtId="195" fontId="10" fillId="0" borderId="8" xfId="0" applyNumberFormat="1" applyFont="1" applyBorder="1" applyAlignment="1">
      <alignment horizontal="center" vertical="center"/>
    </xf>
    <xf numFmtId="195" fontId="10" fillId="0" borderId="9" xfId="0" applyNumberFormat="1" applyFont="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7" xfId="0" applyFont="1" applyBorder="1" applyAlignment="1">
      <alignment horizontal="center" vertical="center" shrinkToFit="1"/>
    </xf>
    <xf numFmtId="193" fontId="10" fillId="0" borderId="35" xfId="0" applyNumberFormat="1" applyFont="1" applyBorder="1" applyAlignment="1">
      <alignment horizontal="left" vertical="center" indent="1"/>
    </xf>
    <xf numFmtId="193" fontId="25" fillId="0" borderId="34" xfId="0" applyNumberFormat="1" applyFont="1" applyBorder="1" applyAlignment="1">
      <alignment vertical="center"/>
    </xf>
    <xf numFmtId="193" fontId="10" fillId="0" borderId="10" xfId="0" applyNumberFormat="1" applyFont="1" applyBorder="1" applyAlignment="1">
      <alignment horizontal="left" vertical="center" indent="1" shrinkToFit="1"/>
    </xf>
    <xf numFmtId="184" fontId="10" fillId="0" borderId="10" xfId="1" applyNumberFormat="1" applyFont="1" applyBorder="1" applyAlignment="1">
      <alignment horizontal="right" vertical="center"/>
    </xf>
    <xf numFmtId="193" fontId="10" fillId="0" borderId="31" xfId="0" applyNumberFormat="1" applyFont="1" applyBorder="1" applyAlignment="1">
      <alignment horizontal="left" vertical="center" indent="1"/>
    </xf>
    <xf numFmtId="0" fontId="10" fillId="0" borderId="32" xfId="0" applyFont="1" applyBorder="1" applyAlignment="1">
      <alignment horizontal="center" vertical="center"/>
    </xf>
    <xf numFmtId="193" fontId="10" fillId="0" borderId="5" xfId="0" applyNumberFormat="1" applyFont="1" applyBorder="1" applyAlignment="1">
      <alignment horizontal="left" vertical="center" indent="1"/>
    </xf>
    <xf numFmtId="193" fontId="10" fillId="0" borderId="0" xfId="0" applyNumberFormat="1" applyFont="1" applyBorder="1" applyAlignment="1">
      <alignment horizontal="left" vertical="center" indent="1"/>
    </xf>
    <xf numFmtId="193" fontId="10" fillId="0" borderId="6" xfId="0" applyNumberFormat="1" applyFont="1" applyBorder="1" applyAlignment="1">
      <alignment horizontal="left" vertical="center" indent="1"/>
    </xf>
    <xf numFmtId="193" fontId="10" fillId="0" borderId="7" xfId="0" applyNumberFormat="1" applyFont="1" applyBorder="1" applyAlignment="1">
      <alignment horizontal="left" vertical="center" indent="1"/>
    </xf>
    <xf numFmtId="193" fontId="10" fillId="0" borderId="8" xfId="0" applyNumberFormat="1" applyFont="1" applyBorder="1" applyAlignment="1">
      <alignment horizontal="left" vertical="center" indent="1"/>
    </xf>
    <xf numFmtId="193" fontId="10" fillId="0" borderId="9" xfId="0" applyNumberFormat="1" applyFont="1" applyBorder="1" applyAlignment="1">
      <alignment horizontal="left" vertical="center" indent="1"/>
    </xf>
    <xf numFmtId="184" fontId="10" fillId="3" borderId="10" xfId="1" applyNumberFormat="1" applyFont="1" applyFill="1" applyBorder="1" applyAlignment="1">
      <alignment horizontal="center" vertical="center"/>
    </xf>
    <xf numFmtId="184" fontId="25" fillId="0" borderId="10" xfId="1" applyNumberFormat="1" applyFont="1" applyFill="1" applyBorder="1" applyAlignment="1">
      <alignment horizontal="center" vertical="center"/>
    </xf>
    <xf numFmtId="193" fontId="10" fillId="0" borderId="34" xfId="0" applyNumberFormat="1" applyFont="1" applyBorder="1" applyAlignment="1">
      <alignment horizontal="left" vertical="center" indent="1" shrinkToFit="1"/>
    </xf>
    <xf numFmtId="193" fontId="10" fillId="0" borderId="22" xfId="0" applyNumberFormat="1" applyFont="1" applyBorder="1" applyAlignment="1">
      <alignment vertical="center"/>
    </xf>
    <xf numFmtId="193" fontId="10" fillId="0" borderId="0" xfId="0" applyNumberFormat="1" applyFont="1" applyBorder="1" applyAlignment="1">
      <alignment vertical="center"/>
    </xf>
    <xf numFmtId="193" fontId="10" fillId="0" borderId="6" xfId="0" applyNumberFormat="1" applyFont="1" applyBorder="1" applyAlignment="1">
      <alignment vertical="center"/>
    </xf>
    <xf numFmtId="184" fontId="25" fillId="0" borderId="5" xfId="1" applyNumberFormat="1" applyFont="1" applyBorder="1" applyAlignment="1">
      <alignment horizontal="center" vertical="center"/>
    </xf>
    <xf numFmtId="184" fontId="25" fillId="0" borderId="0" xfId="1" applyNumberFormat="1" applyFont="1" applyBorder="1" applyAlignment="1">
      <alignment horizontal="center" vertical="center"/>
    </xf>
    <xf numFmtId="184" fontId="25" fillId="0" borderId="6" xfId="1" applyNumberFormat="1" applyFont="1" applyBorder="1" applyAlignment="1">
      <alignment horizontal="center" vertical="center"/>
    </xf>
    <xf numFmtId="194" fontId="10" fillId="0" borderId="11" xfId="1" applyNumberFormat="1" applyFont="1" applyBorder="1" applyAlignment="1">
      <alignment horizontal="center" vertical="center"/>
    </xf>
    <xf numFmtId="194" fontId="10" fillId="0" borderId="7" xfId="1" applyNumberFormat="1" applyFont="1" applyBorder="1" applyAlignment="1">
      <alignment horizontal="center" vertical="center"/>
    </xf>
    <xf numFmtId="194" fontId="25" fillId="0" borderId="10" xfId="1" applyNumberFormat="1" applyFont="1" applyFill="1" applyBorder="1" applyAlignment="1">
      <alignment horizontal="center" vertical="center"/>
    </xf>
    <xf numFmtId="193" fontId="10" fillId="0" borderId="10" xfId="0" applyNumberFormat="1" applyFont="1" applyBorder="1" applyAlignment="1">
      <alignment vertical="center"/>
    </xf>
    <xf numFmtId="0" fontId="10" fillId="0" borderId="10" xfId="0" applyFont="1" applyBorder="1" applyAlignment="1">
      <alignment horizontal="center" vertical="center"/>
    </xf>
    <xf numFmtId="194" fontId="25" fillId="0" borderId="10" xfId="1" applyNumberFormat="1" applyFont="1" applyBorder="1" applyAlignment="1">
      <alignment horizontal="center" vertical="center"/>
    </xf>
    <xf numFmtId="193" fontId="10" fillId="0" borderId="34" xfId="0" applyNumberFormat="1" applyFont="1" applyBorder="1" applyAlignment="1">
      <alignment vertical="center"/>
    </xf>
    <xf numFmtId="194" fontId="10" fillId="0" borderId="31" xfId="1" applyNumberFormat="1" applyFont="1" applyBorder="1" applyAlignment="1">
      <alignment horizontal="center" vertical="center"/>
    </xf>
    <xf numFmtId="193" fontId="25" fillId="0" borderId="31" xfId="0" applyNumberFormat="1" applyFont="1" applyBorder="1" applyAlignment="1">
      <alignment horizontal="center" vertical="center"/>
    </xf>
    <xf numFmtId="194" fontId="25" fillId="0" borderId="31" xfId="1" applyNumberFormat="1" applyFont="1" applyBorder="1" applyAlignment="1">
      <alignment horizontal="center" vertical="center"/>
    </xf>
    <xf numFmtId="193" fontId="10" fillId="0" borderId="33" xfId="0" applyNumberFormat="1" applyFont="1" applyBorder="1" applyAlignment="1">
      <alignment horizontal="left" vertical="center" indent="1"/>
    </xf>
    <xf numFmtId="189" fontId="10" fillId="0" borderId="5" xfId="0" applyNumberFormat="1" applyFont="1" applyBorder="1" applyAlignment="1">
      <alignment horizontal="center" vertical="center"/>
    </xf>
    <xf numFmtId="189" fontId="10" fillId="0" borderId="0" xfId="0" applyNumberFormat="1" applyFont="1" applyBorder="1" applyAlignment="1">
      <alignment horizontal="center" vertical="center"/>
    </xf>
    <xf numFmtId="189" fontId="10" fillId="0" borderId="6" xfId="0" applyNumberFormat="1" applyFont="1" applyBorder="1" applyAlignment="1">
      <alignment horizontal="center" vertical="center"/>
    </xf>
    <xf numFmtId="0" fontId="10" fillId="0" borderId="6" xfId="0" applyFont="1" applyBorder="1" applyAlignment="1">
      <alignment horizontal="distributed" vertical="center" indent="2"/>
    </xf>
    <xf numFmtId="191" fontId="10" fillId="0" borderId="5" xfId="0" applyNumberFormat="1" applyFont="1" applyBorder="1" applyAlignment="1">
      <alignment horizontal="center" vertical="center"/>
    </xf>
    <xf numFmtId="191" fontId="10" fillId="0" borderId="0" xfId="0" applyNumberFormat="1" applyFont="1" applyBorder="1" applyAlignment="1">
      <alignment horizontal="center" vertical="center"/>
    </xf>
    <xf numFmtId="191" fontId="10" fillId="0" borderId="6" xfId="0" applyNumberFormat="1" applyFont="1" applyBorder="1" applyAlignment="1">
      <alignment horizontal="center" vertical="center"/>
    </xf>
    <xf numFmtId="192" fontId="10" fillId="0" borderId="5" xfId="0" applyNumberFormat="1" applyFont="1" applyBorder="1" applyAlignment="1">
      <alignment horizontal="center" vertical="center"/>
    </xf>
    <xf numFmtId="192" fontId="10" fillId="0" borderId="0" xfId="0" applyNumberFormat="1" applyFont="1" applyBorder="1" applyAlignment="1">
      <alignment horizontal="center" vertical="center"/>
    </xf>
    <xf numFmtId="192" fontId="10" fillId="0" borderId="6" xfId="0" applyNumberFormat="1" applyFont="1" applyBorder="1" applyAlignment="1">
      <alignment horizontal="center" vertical="center"/>
    </xf>
    <xf numFmtId="180" fontId="10" fillId="0" borderId="5" xfId="0" applyNumberFormat="1" applyFont="1" applyBorder="1" applyAlignment="1">
      <alignment horizontal="center" vertical="center"/>
    </xf>
    <xf numFmtId="180" fontId="10" fillId="0" borderId="0" xfId="0" applyNumberFormat="1" applyFont="1" applyBorder="1" applyAlignment="1">
      <alignment horizontal="center" vertical="center"/>
    </xf>
    <xf numFmtId="180" fontId="10" fillId="0" borderId="6" xfId="0" applyNumberFormat="1" applyFont="1" applyBorder="1" applyAlignment="1">
      <alignment horizontal="center" vertical="center"/>
    </xf>
    <xf numFmtId="188" fontId="10" fillId="0" borderId="7" xfId="0" applyNumberFormat="1" applyFont="1" applyBorder="1" applyAlignment="1">
      <alignment horizontal="center" vertical="center"/>
    </xf>
    <xf numFmtId="188" fontId="10" fillId="0" borderId="8" xfId="0" applyNumberFormat="1" applyFont="1" applyBorder="1" applyAlignment="1">
      <alignment horizontal="center" vertical="center"/>
    </xf>
    <xf numFmtId="188" fontId="10" fillId="0" borderId="9" xfId="0" applyNumberFormat="1" applyFont="1" applyBorder="1" applyAlignment="1">
      <alignment horizontal="center" vertical="center"/>
    </xf>
    <xf numFmtId="180" fontId="10" fillId="0" borderId="7" xfId="0" applyNumberFormat="1" applyFont="1" applyBorder="1" applyAlignment="1">
      <alignment horizontal="center" vertical="center"/>
    </xf>
    <xf numFmtId="180" fontId="10" fillId="0" borderId="8" xfId="0" applyNumberFormat="1" applyFont="1" applyBorder="1" applyAlignment="1">
      <alignment horizontal="center" vertical="center"/>
    </xf>
    <xf numFmtId="180" fontId="10" fillId="0" borderId="9" xfId="0" applyNumberFormat="1" applyFont="1" applyBorder="1" applyAlignment="1">
      <alignment horizontal="center" vertical="center"/>
    </xf>
    <xf numFmtId="0" fontId="10" fillId="0" borderId="2" xfId="0" applyFont="1" applyBorder="1" applyAlignment="1">
      <alignment horizontal="distributed" vertical="center" indent="2"/>
    </xf>
    <xf numFmtId="0" fontId="10" fillId="0" borderId="3" xfId="0" applyFont="1" applyBorder="1" applyAlignment="1">
      <alignment horizontal="distributed" vertical="center" indent="2"/>
    </xf>
    <xf numFmtId="0" fontId="10" fillId="0" borderId="4" xfId="0" applyFont="1" applyBorder="1" applyAlignment="1">
      <alignment horizontal="distributed" vertical="center" indent="2"/>
    </xf>
    <xf numFmtId="188" fontId="10" fillId="0" borderId="5" xfId="0" applyNumberFormat="1" applyFont="1" applyBorder="1" applyAlignment="1">
      <alignment horizontal="center" vertical="center"/>
    </xf>
    <xf numFmtId="188" fontId="10" fillId="0" borderId="0" xfId="0" applyNumberFormat="1" applyFont="1" applyBorder="1" applyAlignment="1">
      <alignment horizontal="center" vertical="center"/>
    </xf>
    <xf numFmtId="188" fontId="10" fillId="0" borderId="6" xfId="0" applyNumberFormat="1" applyFont="1" applyBorder="1" applyAlignment="1">
      <alignment horizontal="center" vertical="center"/>
    </xf>
    <xf numFmtId="0" fontId="10" fillId="0" borderId="6" xfId="0" applyFont="1" applyBorder="1" applyAlignment="1">
      <alignment horizontal="left" vertical="center" indent="1"/>
    </xf>
    <xf numFmtId="184" fontId="10" fillId="0" borderId="5" xfId="0" applyNumberFormat="1" applyFont="1" applyBorder="1" applyAlignment="1">
      <alignment horizontal="center" vertical="center"/>
    </xf>
    <xf numFmtId="184" fontId="10" fillId="0" borderId="0" xfId="0" applyNumberFormat="1" applyFont="1" applyBorder="1" applyAlignment="1">
      <alignment horizontal="center" vertical="center"/>
    </xf>
    <xf numFmtId="184" fontId="10" fillId="0" borderId="6" xfId="0" applyNumberFormat="1" applyFont="1" applyBorder="1" applyAlignment="1">
      <alignment horizontal="center" vertical="center"/>
    </xf>
    <xf numFmtId="184" fontId="10" fillId="0" borderId="31" xfId="0" applyNumberFormat="1" applyFont="1" applyBorder="1" applyAlignment="1">
      <alignment horizontal="center" vertical="center"/>
    </xf>
    <xf numFmtId="194" fontId="10" fillId="0" borderId="11" xfId="0" applyNumberFormat="1" applyFont="1" applyBorder="1" applyAlignment="1">
      <alignment horizontal="center" vertical="center"/>
    </xf>
    <xf numFmtId="194" fontId="10" fillId="0" borderId="31" xfId="0" applyNumberFormat="1" applyFont="1" applyBorder="1" applyAlignment="1">
      <alignment horizontal="center" vertical="center"/>
    </xf>
    <xf numFmtId="0" fontId="20" fillId="0" borderId="3" xfId="0" applyFont="1" applyBorder="1" applyAlignment="1">
      <alignment vertical="center"/>
    </xf>
    <xf numFmtId="0" fontId="10" fillId="0" borderId="11" xfId="0" applyFont="1" applyBorder="1" applyAlignment="1">
      <alignment horizontal="left"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2" fontId="10" fillId="0" borderId="10" xfId="0" applyNumberFormat="1" applyFont="1" applyBorder="1" applyAlignment="1">
      <alignment horizontal="center" vertical="center"/>
    </xf>
    <xf numFmtId="182" fontId="10" fillId="0" borderId="31" xfId="0" applyNumberFormat="1" applyFont="1" applyBorder="1" applyAlignment="1">
      <alignment horizontal="center" vertical="center"/>
    </xf>
    <xf numFmtId="187" fontId="10" fillId="0" borderId="5" xfId="0" applyNumberFormat="1" applyFont="1" applyBorder="1" applyAlignment="1">
      <alignment horizontal="center" vertical="center"/>
    </xf>
    <xf numFmtId="187" fontId="10" fillId="0" borderId="0" xfId="0" applyNumberFormat="1" applyFont="1" applyBorder="1" applyAlignment="1">
      <alignment horizontal="center" vertical="center"/>
    </xf>
    <xf numFmtId="187" fontId="10" fillId="0" borderId="6" xfId="0" applyNumberFormat="1" applyFont="1" applyBorder="1" applyAlignment="1">
      <alignment horizontal="center" vertical="center"/>
    </xf>
    <xf numFmtId="187" fontId="10" fillId="0" borderId="8" xfId="0" applyNumberFormat="1" applyFont="1" applyBorder="1" applyAlignment="1">
      <alignment horizontal="center" vertical="center"/>
    </xf>
    <xf numFmtId="187" fontId="10" fillId="0" borderId="9" xfId="0" applyNumberFormat="1" applyFont="1" applyBorder="1" applyAlignment="1">
      <alignment horizontal="center" vertical="center"/>
    </xf>
    <xf numFmtId="187" fontId="10" fillId="0" borderId="10" xfId="0" applyNumberFormat="1" applyFont="1" applyBorder="1" applyAlignment="1">
      <alignment horizontal="center" vertical="center"/>
    </xf>
    <xf numFmtId="182" fontId="10" fillId="0" borderId="10" xfId="0" quotePrefix="1" applyNumberFormat="1" applyFont="1" applyBorder="1" applyAlignment="1">
      <alignment horizontal="center" vertical="center"/>
    </xf>
    <xf numFmtId="187" fontId="10" fillId="0" borderId="2" xfId="0" applyNumberFormat="1" applyFont="1" applyBorder="1" applyAlignment="1">
      <alignment horizontal="center" vertical="center"/>
    </xf>
    <xf numFmtId="187" fontId="10" fillId="0" borderId="3" xfId="0" applyNumberFormat="1" applyFont="1" applyBorder="1" applyAlignment="1">
      <alignment horizontal="center" vertical="center"/>
    </xf>
    <xf numFmtId="187" fontId="10" fillId="0" borderId="4" xfId="0" applyNumberFormat="1" applyFont="1" applyBorder="1" applyAlignment="1">
      <alignment horizontal="center" vertical="center"/>
    </xf>
    <xf numFmtId="182" fontId="10" fillId="0" borderId="5" xfId="0" quotePrefix="1" applyNumberFormat="1" applyFont="1" applyBorder="1" applyAlignment="1">
      <alignment horizontal="center" vertical="center"/>
    </xf>
    <xf numFmtId="182" fontId="10" fillId="0" borderId="0" xfId="0" quotePrefix="1" applyNumberFormat="1" applyFont="1" applyBorder="1" applyAlignment="1">
      <alignment horizontal="center" vertical="center"/>
    </xf>
    <xf numFmtId="182" fontId="10" fillId="0" borderId="6" xfId="0" quotePrefix="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0" xfId="1" applyNumberFormat="1" applyFont="1" applyBorder="1" applyAlignment="1">
      <alignment horizontal="center" vertical="center"/>
    </xf>
    <xf numFmtId="49" fontId="10" fillId="0" borderId="6" xfId="1" applyNumberFormat="1" applyFont="1" applyBorder="1" applyAlignment="1">
      <alignment horizontal="center" vertical="center"/>
    </xf>
    <xf numFmtId="187" fontId="10" fillId="3" borderId="5" xfId="1" applyNumberFormat="1" applyFont="1" applyFill="1" applyBorder="1" applyAlignment="1">
      <alignment horizontal="center" vertical="center"/>
    </xf>
    <xf numFmtId="187" fontId="10" fillId="3" borderId="0" xfId="1" applyNumberFormat="1" applyFont="1" applyFill="1" applyBorder="1" applyAlignment="1">
      <alignment horizontal="center" vertical="center"/>
    </xf>
    <xf numFmtId="187" fontId="10" fillId="3" borderId="6" xfId="1" applyNumberFormat="1" applyFont="1" applyFill="1" applyBorder="1" applyAlignment="1">
      <alignment horizontal="center" vertical="center"/>
    </xf>
    <xf numFmtId="0" fontId="10" fillId="3" borderId="10" xfId="0" applyFont="1" applyFill="1" applyBorder="1" applyAlignment="1">
      <alignment vertical="center"/>
    </xf>
    <xf numFmtId="187" fontId="10" fillId="0" borderId="2" xfId="1" applyNumberFormat="1" applyFont="1" applyBorder="1" applyAlignment="1">
      <alignment horizontal="center" vertical="center"/>
    </xf>
    <xf numFmtId="187" fontId="10" fillId="0" borderId="3" xfId="1" applyNumberFormat="1" applyFont="1" applyBorder="1" applyAlignment="1">
      <alignment horizontal="center" vertical="center"/>
    </xf>
    <xf numFmtId="187" fontId="10" fillId="0" borderId="4" xfId="1" applyNumberFormat="1" applyFont="1" applyBorder="1" applyAlignment="1">
      <alignment horizontal="center" vertical="center"/>
    </xf>
    <xf numFmtId="187" fontId="10" fillId="0" borderId="2" xfId="1" applyNumberFormat="1" applyFont="1" applyFill="1" applyBorder="1" applyAlignment="1">
      <alignment horizontal="center" vertical="center"/>
    </xf>
    <xf numFmtId="187" fontId="10" fillId="0" borderId="3" xfId="1" applyNumberFormat="1" applyFont="1" applyFill="1" applyBorder="1" applyAlignment="1">
      <alignment horizontal="center" vertical="center"/>
    </xf>
    <xf numFmtId="187" fontId="10" fillId="0" borderId="4" xfId="1" applyNumberFormat="1" applyFont="1" applyFill="1" applyBorder="1" applyAlignment="1">
      <alignment horizontal="center" vertical="center"/>
    </xf>
    <xf numFmtId="180" fontId="10" fillId="0" borderId="2" xfId="0" applyNumberFormat="1" applyFont="1" applyBorder="1" applyAlignment="1">
      <alignment horizontal="center" vertical="center"/>
    </xf>
    <xf numFmtId="180" fontId="10" fillId="0" borderId="3" xfId="0" applyNumberFormat="1" applyFont="1" applyBorder="1" applyAlignment="1">
      <alignment horizontal="center" vertical="center"/>
    </xf>
    <xf numFmtId="180" fontId="10" fillId="0" borderId="4" xfId="0" applyNumberFormat="1" applyFont="1" applyBorder="1" applyAlignment="1">
      <alignment horizontal="center" vertical="center"/>
    </xf>
    <xf numFmtId="0" fontId="10" fillId="0" borderId="31" xfId="0" applyFont="1" applyBorder="1" applyAlignment="1">
      <alignment horizontal="center" vertical="center" wrapText="1"/>
    </xf>
    <xf numFmtId="38" fontId="10" fillId="0" borderId="1" xfId="1" applyFont="1" applyBorder="1" applyAlignment="1">
      <alignment horizontal="center" vertical="center"/>
    </xf>
    <xf numFmtId="184" fontId="10" fillId="0" borderId="2" xfId="1" applyNumberFormat="1" applyFont="1" applyBorder="1" applyAlignment="1">
      <alignment horizontal="center" vertical="center"/>
    </xf>
    <xf numFmtId="184" fontId="10" fillId="0" borderId="3" xfId="1" applyNumberFormat="1" applyFont="1" applyBorder="1" applyAlignment="1">
      <alignment horizontal="center" vertical="center"/>
    </xf>
    <xf numFmtId="184" fontId="10" fillId="0" borderId="4" xfId="1" applyNumberFormat="1" applyFont="1" applyBorder="1" applyAlignment="1">
      <alignment horizontal="center" vertical="center"/>
    </xf>
    <xf numFmtId="185" fontId="10" fillId="0" borderId="2" xfId="1" applyNumberFormat="1" applyFont="1" applyBorder="1" applyAlignment="1">
      <alignment horizontal="center" vertical="center"/>
    </xf>
    <xf numFmtId="185" fontId="10" fillId="0" borderId="3" xfId="1" applyNumberFormat="1" applyFont="1" applyBorder="1" applyAlignment="1">
      <alignment horizontal="center" vertical="center"/>
    </xf>
    <xf numFmtId="185" fontId="10" fillId="0" borderId="4" xfId="1" applyNumberFormat="1" applyFont="1" applyBorder="1" applyAlignment="1">
      <alignment horizontal="center" vertical="center"/>
    </xf>
    <xf numFmtId="2" fontId="10" fillId="0" borderId="10" xfId="1" applyNumberFormat="1" applyFont="1" applyBorder="1" applyAlignment="1">
      <alignment horizontal="center" vertical="center"/>
    </xf>
    <xf numFmtId="38" fontId="10" fillId="0" borderId="10" xfId="1" applyFont="1" applyBorder="1" applyAlignment="1">
      <alignment horizontal="center" vertical="center"/>
    </xf>
    <xf numFmtId="183" fontId="10" fillId="0" borderId="10" xfId="1" applyNumberFormat="1" applyFont="1" applyBorder="1" applyAlignment="1">
      <alignment horizontal="center" vertical="center"/>
    </xf>
    <xf numFmtId="181" fontId="10" fillId="0" borderId="10" xfId="1" applyNumberFormat="1" applyFont="1" applyBorder="1" applyAlignment="1">
      <alignment horizontal="center" vertical="center"/>
    </xf>
    <xf numFmtId="181" fontId="10" fillId="0" borderId="5" xfId="1" applyNumberFormat="1" applyFont="1" applyFill="1" applyBorder="1" applyAlignment="1">
      <alignment horizontal="right" vertical="center" indent="1"/>
    </xf>
    <xf numFmtId="181" fontId="10" fillId="0" borderId="0" xfId="1" applyNumberFormat="1" applyFont="1" applyFill="1" applyBorder="1" applyAlignment="1">
      <alignment horizontal="right" vertical="center" indent="1"/>
    </xf>
    <xf numFmtId="181" fontId="10" fillId="0" borderId="23" xfId="1" applyNumberFormat="1" applyFont="1" applyFill="1" applyBorder="1" applyAlignment="1">
      <alignment horizontal="right" vertical="center" indent="1"/>
    </xf>
    <xf numFmtId="181" fontId="10" fillId="0" borderId="24" xfId="1" applyNumberFormat="1" applyFont="1" applyFill="1" applyBorder="1" applyAlignment="1">
      <alignment horizontal="right" vertical="center" indent="1"/>
    </xf>
    <xf numFmtId="181" fontId="10" fillId="0" borderId="6" xfId="1" applyNumberFormat="1" applyFont="1" applyFill="1" applyBorder="1" applyAlignment="1">
      <alignment horizontal="right" vertical="center" indent="1"/>
    </xf>
    <xf numFmtId="0" fontId="10" fillId="0" borderId="5" xfId="0" applyFont="1" applyBorder="1" applyAlignment="1">
      <alignment horizontal="right" vertical="center" indent="1"/>
    </xf>
    <xf numFmtId="0" fontId="10" fillId="0" borderId="0" xfId="0" applyFont="1" applyBorder="1" applyAlignment="1">
      <alignment horizontal="right" vertical="center" indent="1"/>
    </xf>
    <xf numFmtId="0" fontId="10" fillId="0" borderId="23" xfId="0" applyFont="1" applyBorder="1" applyAlignment="1">
      <alignment horizontal="right" vertical="center" indent="1"/>
    </xf>
    <xf numFmtId="0" fontId="10" fillId="0" borderId="24" xfId="0" applyFont="1" applyBorder="1" applyAlignment="1">
      <alignment horizontal="right" vertical="center" indent="1"/>
    </xf>
    <xf numFmtId="0" fontId="10" fillId="0" borderId="6" xfId="0" applyFont="1" applyBorder="1" applyAlignment="1">
      <alignment horizontal="right" vertical="center" indent="1"/>
    </xf>
    <xf numFmtId="38" fontId="10" fillId="0" borderId="22" xfId="1" applyFont="1" applyBorder="1" applyAlignment="1">
      <alignment horizontal="right" vertical="center" indent="1"/>
    </xf>
    <xf numFmtId="38" fontId="10" fillId="0" borderId="6" xfId="1" applyFont="1" applyBorder="1" applyAlignment="1">
      <alignment horizontal="right" vertical="center" indent="1"/>
    </xf>
    <xf numFmtId="38" fontId="10" fillId="0" borderId="2" xfId="1" applyFont="1" applyBorder="1" applyAlignment="1">
      <alignment horizontal="right" vertical="center" indent="1"/>
    </xf>
    <xf numFmtId="38" fontId="10" fillId="0" borderId="3" xfId="1" applyFont="1" applyBorder="1" applyAlignment="1">
      <alignment horizontal="right" vertical="center" indent="1"/>
    </xf>
    <xf numFmtId="38" fontId="10" fillId="0" borderId="19" xfId="1" applyFont="1" applyBorder="1" applyAlignment="1">
      <alignment horizontal="right" vertical="center" indent="1"/>
    </xf>
    <xf numFmtId="38" fontId="10" fillId="0" borderId="20" xfId="1" applyFont="1" applyBorder="1" applyAlignment="1">
      <alignment horizontal="right" vertical="center" indent="1"/>
    </xf>
    <xf numFmtId="38" fontId="10" fillId="0" borderId="4" xfId="1" applyFont="1" applyBorder="1" applyAlignment="1">
      <alignment horizontal="right" vertical="center" indent="1"/>
    </xf>
    <xf numFmtId="38" fontId="25" fillId="0" borderId="12" xfId="1" applyFont="1" applyBorder="1" applyAlignment="1">
      <alignment horizontal="right" vertical="center" indent="1"/>
    </xf>
    <xf numFmtId="38" fontId="25" fillId="0" borderId="13" xfId="1" applyFont="1" applyBorder="1" applyAlignment="1">
      <alignment horizontal="right" vertical="center" indent="1"/>
    </xf>
    <xf numFmtId="38" fontId="25" fillId="0" borderId="15" xfId="1" applyFont="1" applyBorder="1" applyAlignment="1">
      <alignment horizontal="right" vertical="center" indent="1"/>
    </xf>
    <xf numFmtId="38" fontId="25" fillId="0" borderId="14" xfId="1" applyFont="1" applyBorder="1" applyAlignment="1">
      <alignment horizontal="right" vertical="center" indent="1"/>
    </xf>
    <xf numFmtId="38" fontId="25" fillId="0" borderId="17" xfId="1" applyFont="1" applyBorder="1" applyAlignment="1">
      <alignment horizontal="right" vertical="center" indent="1"/>
    </xf>
    <xf numFmtId="38" fontId="25" fillId="0" borderId="2" xfId="1" applyFont="1" applyBorder="1" applyAlignment="1">
      <alignment horizontal="center" vertical="center"/>
    </xf>
    <xf numFmtId="38" fontId="25" fillId="0" borderId="3" xfId="1" applyFont="1" applyBorder="1" applyAlignment="1">
      <alignment horizontal="center" vertical="center"/>
    </xf>
    <xf numFmtId="38" fontId="25" fillId="0" borderId="2" xfId="1" applyFont="1" applyBorder="1" applyAlignment="1">
      <alignment horizontal="right" vertical="center" indent="1"/>
    </xf>
    <xf numFmtId="38" fontId="25" fillId="0" borderId="3" xfId="1" applyFont="1" applyBorder="1" applyAlignment="1">
      <alignment horizontal="right" vertical="center" indent="1"/>
    </xf>
    <xf numFmtId="38" fontId="25" fillId="0" borderId="19" xfId="1" applyFont="1" applyBorder="1" applyAlignment="1">
      <alignment horizontal="right" vertical="center" indent="1"/>
    </xf>
    <xf numFmtId="38" fontId="25" fillId="0" borderId="20" xfId="1" applyFont="1" applyBorder="1" applyAlignment="1">
      <alignment horizontal="right" vertical="center" indent="1"/>
    </xf>
    <xf numFmtId="38" fontId="25" fillId="0" borderId="21" xfId="1" applyFont="1" applyBorder="1" applyAlignment="1">
      <alignment horizontal="right" vertical="center" indent="1"/>
    </xf>
    <xf numFmtId="38" fontId="25" fillId="0" borderId="30" xfId="1" applyFont="1" applyBorder="1" applyAlignment="1">
      <alignment horizontal="center" vertical="center"/>
    </xf>
    <xf numFmtId="38" fontId="25" fillId="0" borderId="4" xfId="1" applyFont="1" applyBorder="1" applyAlignment="1">
      <alignment horizontal="center" vertical="center"/>
    </xf>
    <xf numFmtId="38" fontId="25" fillId="0" borderId="16" xfId="1" applyFont="1" applyBorder="1" applyAlignment="1">
      <alignment horizontal="center" vertical="center"/>
    </xf>
    <xf numFmtId="38" fontId="25" fillId="0" borderId="13" xfId="1" applyFont="1" applyBorder="1" applyAlignment="1">
      <alignment horizontal="center" vertical="center"/>
    </xf>
    <xf numFmtId="38" fontId="25" fillId="0" borderId="4" xfId="1" applyFont="1" applyBorder="1" applyAlignment="1">
      <alignment horizontal="right" vertical="center" indent="1"/>
    </xf>
    <xf numFmtId="38" fontId="25" fillId="0" borderId="5" xfId="1" applyFont="1" applyBorder="1" applyAlignment="1">
      <alignment horizontal="center" vertical="center"/>
    </xf>
    <xf numFmtId="38" fontId="25" fillId="0" borderId="22" xfId="1" applyFont="1" applyBorder="1" applyAlignment="1">
      <alignment horizontal="center" vertical="center"/>
    </xf>
    <xf numFmtId="38" fontId="25" fillId="0" borderId="6" xfId="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5" fillId="0" borderId="10" xfId="0" applyFont="1" applyFill="1" applyBorder="1" applyAlignment="1">
      <alignment horizontal="center" vertical="center"/>
    </xf>
    <xf numFmtId="0" fontId="25" fillId="0" borderId="10" xfId="0" applyFont="1" applyBorder="1" applyAlignment="1">
      <alignment horizontal="center" vertical="center"/>
    </xf>
    <xf numFmtId="178" fontId="10" fillId="0" borderId="10" xfId="0" applyNumberFormat="1" applyFont="1" applyBorder="1" applyAlignment="1">
      <alignment horizontal="center" vertical="center"/>
    </xf>
    <xf numFmtId="0" fontId="10" fillId="0" borderId="10" xfId="0" applyFont="1" applyFill="1" applyBorder="1" applyAlignment="1">
      <alignment horizontal="center" vertical="center"/>
    </xf>
    <xf numFmtId="176" fontId="25" fillId="0" borderId="10"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6" xfId="0" applyNumberFormat="1" applyFont="1" applyBorder="1" applyAlignment="1">
      <alignment horizontal="center" vertical="center"/>
    </xf>
    <xf numFmtId="177" fontId="25" fillId="0" borderId="10" xfId="0" applyNumberFormat="1" applyFont="1" applyBorder="1" applyAlignment="1">
      <alignment horizontal="center" vertical="center"/>
    </xf>
    <xf numFmtId="178" fontId="25" fillId="0" borderId="10"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6" xfId="0" applyNumberFormat="1" applyFont="1" applyBorder="1" applyAlignment="1">
      <alignment horizontal="center" vertical="center"/>
    </xf>
    <xf numFmtId="177" fontId="10" fillId="0" borderId="10" xfId="0" applyNumberFormat="1" applyFont="1" applyBorder="1" applyAlignment="1">
      <alignment horizontal="center" vertical="center"/>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177" fontId="10" fillId="0" borderId="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6" xfId="0" applyNumberFormat="1" applyFont="1" applyBorder="1" applyAlignment="1">
      <alignment horizontal="center" vertical="center"/>
    </xf>
    <xf numFmtId="178" fontId="10" fillId="0" borderId="5" xfId="0" applyNumberFormat="1" applyFont="1" applyBorder="1" applyAlignment="1">
      <alignment horizontal="center" vertical="center"/>
    </xf>
    <xf numFmtId="178" fontId="10" fillId="0" borderId="0" xfId="0" applyNumberFormat="1" applyFont="1" applyBorder="1" applyAlignment="1">
      <alignment horizontal="center" vertical="center"/>
    </xf>
    <xf numFmtId="178" fontId="10" fillId="0" borderId="6"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4"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4"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58" fontId="25" fillId="0" borderId="10" xfId="0" applyNumberFormat="1" applyFont="1" applyBorder="1" applyAlignment="1">
      <alignment horizontal="center" vertical="center"/>
    </xf>
    <xf numFmtId="0" fontId="10" fillId="0" borderId="5" xfId="0" applyFont="1" applyBorder="1" applyAlignment="1">
      <alignment horizontal="distributed" vertical="center" indent="5"/>
    </xf>
    <xf numFmtId="0" fontId="10" fillId="0" borderId="0" xfId="0" applyFont="1" applyBorder="1" applyAlignment="1">
      <alignment horizontal="distributed" vertical="center" indent="5"/>
    </xf>
    <xf numFmtId="0" fontId="10" fillId="0" borderId="6" xfId="0" applyFont="1" applyBorder="1" applyAlignment="1">
      <alignment horizontal="distributed" vertical="center" indent="5"/>
    </xf>
    <xf numFmtId="212" fontId="10" fillId="0" borderId="5" xfId="1" applyNumberFormat="1" applyFont="1" applyBorder="1" applyAlignment="1">
      <alignment horizontal="center" vertical="center"/>
    </xf>
    <xf numFmtId="212" fontId="10" fillId="0" borderId="0" xfId="1" applyNumberFormat="1" applyFont="1" applyBorder="1" applyAlignment="1">
      <alignment horizontal="center" vertical="center"/>
    </xf>
    <xf numFmtId="212" fontId="10" fillId="0" borderId="6" xfId="1" applyNumberFormat="1" applyFont="1" applyBorder="1" applyAlignment="1">
      <alignment horizontal="center" vertical="center"/>
    </xf>
    <xf numFmtId="193" fontId="10" fillId="0" borderId="5" xfId="1" applyNumberFormat="1" applyFont="1" applyBorder="1" applyAlignment="1">
      <alignment horizontal="center" vertical="center"/>
    </xf>
    <xf numFmtId="193" fontId="10" fillId="0" borderId="0" xfId="1" applyNumberFormat="1" applyFont="1" applyBorder="1" applyAlignment="1">
      <alignment horizontal="center" vertical="center"/>
    </xf>
    <xf numFmtId="193" fontId="10" fillId="0" borderId="6" xfId="1" applyNumberFormat="1" applyFont="1" applyBorder="1" applyAlignment="1">
      <alignment horizontal="center" vertical="center"/>
    </xf>
    <xf numFmtId="0" fontId="10" fillId="0" borderId="7" xfId="0" applyFont="1" applyBorder="1" applyAlignment="1">
      <alignment horizontal="distributed" vertical="center" indent="5"/>
    </xf>
    <xf numFmtId="0" fontId="10" fillId="0" borderId="8" xfId="0" applyFont="1" applyBorder="1" applyAlignment="1">
      <alignment horizontal="distributed" vertical="center" indent="5"/>
    </xf>
    <xf numFmtId="0" fontId="10" fillId="0" borderId="9" xfId="0" applyFont="1" applyBorder="1" applyAlignment="1">
      <alignment horizontal="distributed" vertical="center" indent="5"/>
    </xf>
    <xf numFmtId="212" fontId="10" fillId="0" borderId="7" xfId="1" applyNumberFormat="1" applyFont="1" applyBorder="1" applyAlignment="1">
      <alignment horizontal="center" vertical="center"/>
    </xf>
    <xf numFmtId="212" fontId="10" fillId="0" borderId="8" xfId="1" applyNumberFormat="1" applyFont="1" applyBorder="1" applyAlignment="1">
      <alignment horizontal="center" vertical="center"/>
    </xf>
    <xf numFmtId="212" fontId="10" fillId="0" borderId="9" xfId="1" applyNumberFormat="1" applyFont="1" applyBorder="1" applyAlignment="1">
      <alignment horizontal="center" vertical="center"/>
    </xf>
    <xf numFmtId="193" fontId="10" fillId="0" borderId="7" xfId="1" applyNumberFormat="1" applyFont="1" applyBorder="1" applyAlignment="1">
      <alignment horizontal="center" vertical="center"/>
    </xf>
    <xf numFmtId="193" fontId="10" fillId="0" borderId="8" xfId="1" applyNumberFormat="1" applyFont="1" applyBorder="1" applyAlignment="1">
      <alignment horizontal="center" vertical="center"/>
    </xf>
    <xf numFmtId="193" fontId="10" fillId="0" borderId="9" xfId="1" applyNumberFormat="1" applyFont="1" applyBorder="1" applyAlignment="1">
      <alignment horizontal="center" vertical="center"/>
    </xf>
    <xf numFmtId="213" fontId="10" fillId="0" borderId="5" xfId="1" applyNumberFormat="1" applyFont="1" applyBorder="1" applyAlignment="1">
      <alignment horizontal="center" vertical="center"/>
    </xf>
    <xf numFmtId="213" fontId="10" fillId="0" borderId="0" xfId="1" applyNumberFormat="1" applyFont="1" applyBorder="1" applyAlignment="1">
      <alignment horizontal="center" vertical="center"/>
    </xf>
    <xf numFmtId="213" fontId="10" fillId="0" borderId="6" xfId="1" applyNumberFormat="1" applyFont="1" applyBorder="1" applyAlignment="1">
      <alignment horizontal="center" vertical="center"/>
    </xf>
    <xf numFmtId="38" fontId="10" fillId="0" borderId="5" xfId="1" applyFont="1" applyBorder="1" applyAlignment="1">
      <alignment horizontal="distributed" vertical="center" indent="4"/>
    </xf>
    <xf numFmtId="38" fontId="10" fillId="0" borderId="0" xfId="1" applyFont="1" applyBorder="1" applyAlignment="1">
      <alignment horizontal="distributed" vertical="center" indent="4"/>
    </xf>
    <xf numFmtId="38" fontId="10" fillId="0" borderId="6" xfId="1" applyFont="1" applyBorder="1" applyAlignment="1">
      <alignment horizontal="distributed" vertical="center" indent="4"/>
    </xf>
    <xf numFmtId="214" fontId="10" fillId="0" borderId="5" xfId="1" applyNumberFormat="1" applyFont="1" applyFill="1" applyBorder="1" applyAlignment="1">
      <alignment horizontal="center" vertical="center"/>
    </xf>
    <xf numFmtId="214" fontId="10" fillId="0" borderId="0" xfId="1" applyNumberFormat="1" applyFont="1" applyFill="1" applyBorder="1" applyAlignment="1">
      <alignment horizontal="center" vertical="center"/>
    </xf>
    <xf numFmtId="214" fontId="10" fillId="0" borderId="6" xfId="1" applyNumberFormat="1" applyFont="1" applyFill="1" applyBorder="1" applyAlignment="1">
      <alignment horizontal="center" vertical="center"/>
    </xf>
    <xf numFmtId="38" fontId="10" fillId="0" borderId="2" xfId="1" applyFont="1" applyBorder="1" applyAlignment="1">
      <alignment horizontal="distributed" vertical="center" indent="4"/>
    </xf>
    <xf numFmtId="38" fontId="10" fillId="0" borderId="3" xfId="1" applyFont="1" applyBorder="1" applyAlignment="1">
      <alignment horizontal="distributed" vertical="center" indent="4"/>
    </xf>
    <xf numFmtId="38" fontId="10" fillId="0" borderId="4" xfId="1" applyFont="1" applyBorder="1" applyAlignment="1">
      <alignment horizontal="distributed" vertical="center" indent="4"/>
    </xf>
    <xf numFmtId="214" fontId="10" fillId="0" borderId="2" xfId="1" applyNumberFormat="1" applyFont="1" applyFill="1" applyBorder="1" applyAlignment="1">
      <alignment horizontal="center" vertical="center"/>
    </xf>
    <xf numFmtId="214" fontId="10" fillId="0" borderId="3" xfId="1" applyNumberFormat="1" applyFont="1" applyFill="1" applyBorder="1" applyAlignment="1">
      <alignment horizontal="center" vertical="center"/>
    </xf>
    <xf numFmtId="214" fontId="10" fillId="0" borderId="4" xfId="1" applyNumberFormat="1" applyFont="1" applyFill="1" applyBorder="1" applyAlignment="1">
      <alignment horizontal="center" vertical="center"/>
    </xf>
    <xf numFmtId="214" fontId="10" fillId="0" borderId="5" xfId="1" applyNumberFormat="1" applyFont="1" applyBorder="1" applyAlignment="1">
      <alignment horizontal="center" vertical="center"/>
    </xf>
    <xf numFmtId="214" fontId="10" fillId="0" borderId="0" xfId="1" applyNumberFormat="1" applyFont="1" applyBorder="1" applyAlignment="1">
      <alignment horizontal="center" vertical="center"/>
    </xf>
    <xf numFmtId="214" fontId="10" fillId="0" borderId="6" xfId="1" applyNumberFormat="1" applyFont="1" applyBorder="1" applyAlignment="1">
      <alignment horizontal="center" vertical="center"/>
    </xf>
    <xf numFmtId="215" fontId="10" fillId="0" borderId="5" xfId="1" applyNumberFormat="1" applyFont="1" applyBorder="1" applyAlignment="1">
      <alignment horizontal="center" vertical="center"/>
    </xf>
    <xf numFmtId="215" fontId="10" fillId="0" borderId="0" xfId="1" applyNumberFormat="1" applyFont="1" applyBorder="1" applyAlignment="1">
      <alignment horizontal="center" vertical="center"/>
    </xf>
    <xf numFmtId="215" fontId="10" fillId="0" borderId="6" xfId="1" applyNumberFormat="1" applyFont="1" applyBorder="1" applyAlignment="1">
      <alignment horizontal="center" vertical="center"/>
    </xf>
    <xf numFmtId="0" fontId="10" fillId="0" borderId="5" xfId="0" applyFont="1" applyBorder="1" applyAlignment="1">
      <alignment horizontal="distributed" vertical="center" indent="3"/>
    </xf>
    <xf numFmtId="0" fontId="10" fillId="0" borderId="0" xfId="0" applyFont="1" applyBorder="1" applyAlignment="1">
      <alignment horizontal="distributed" vertical="center" indent="3"/>
    </xf>
    <xf numFmtId="0" fontId="10" fillId="0" borderId="6" xfId="0" applyFont="1" applyBorder="1" applyAlignment="1">
      <alignment horizontal="distributed" vertical="center" indent="3"/>
    </xf>
    <xf numFmtId="215" fontId="10" fillId="0" borderId="5" xfId="1" applyNumberFormat="1" applyFont="1" applyFill="1" applyBorder="1" applyAlignment="1">
      <alignment horizontal="center" vertical="center"/>
    </xf>
    <xf numFmtId="215" fontId="10" fillId="0" borderId="0" xfId="1" applyNumberFormat="1" applyFont="1" applyFill="1" applyBorder="1" applyAlignment="1">
      <alignment horizontal="center" vertical="center"/>
    </xf>
    <xf numFmtId="215" fontId="10" fillId="0" borderId="6" xfId="1" applyNumberFormat="1" applyFont="1" applyFill="1" applyBorder="1" applyAlignment="1">
      <alignment horizontal="center" vertical="center"/>
    </xf>
    <xf numFmtId="0" fontId="10" fillId="0" borderId="5"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6" xfId="0" applyFont="1" applyFill="1" applyBorder="1" applyAlignment="1">
      <alignment horizontal="distributed" vertical="center" indent="1"/>
    </xf>
    <xf numFmtId="183" fontId="10" fillId="0" borderId="28" xfId="0" applyNumberFormat="1" applyFont="1" applyBorder="1" applyAlignment="1">
      <alignment horizontal="center" vertical="center"/>
    </xf>
    <xf numFmtId="0" fontId="10" fillId="0" borderId="8" xfId="0" applyFont="1" applyBorder="1" applyAlignment="1">
      <alignment horizontal="left" vertical="center" indent="3"/>
    </xf>
    <xf numFmtId="0" fontId="10" fillId="0" borderId="9" xfId="0" applyFont="1" applyBorder="1" applyAlignment="1">
      <alignment horizontal="left" vertical="center" indent="3"/>
    </xf>
    <xf numFmtId="0" fontId="10" fillId="0" borderId="0" xfId="0" applyFont="1" applyBorder="1" applyAlignment="1">
      <alignment horizontal="left" vertical="center" indent="3"/>
    </xf>
    <xf numFmtId="0" fontId="10" fillId="0" borderId="6" xfId="0" applyFont="1" applyBorder="1" applyAlignment="1">
      <alignment horizontal="left" vertical="center" indent="3"/>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183" fontId="10" fillId="0" borderId="31" xfId="0" applyNumberFormat="1" applyFont="1" applyBorder="1" applyAlignment="1">
      <alignment horizontal="center" vertical="center"/>
    </xf>
    <xf numFmtId="183" fontId="10" fillId="0" borderId="56" xfId="0" applyNumberFormat="1" applyFont="1" applyBorder="1" applyAlignment="1">
      <alignment horizontal="center" vertical="center"/>
    </xf>
    <xf numFmtId="183" fontId="10" fillId="0" borderId="25" xfId="0" applyNumberFormat="1" applyFont="1" applyBorder="1" applyAlignment="1">
      <alignment horizontal="center" vertical="center"/>
    </xf>
    <xf numFmtId="0" fontId="10" fillId="0" borderId="5" xfId="0" applyFont="1" applyBorder="1" applyAlignment="1">
      <alignment horizontal="left" vertical="center" indent="3"/>
    </xf>
    <xf numFmtId="38" fontId="10" fillId="0" borderId="2" xfId="1" applyFont="1" applyFill="1" applyBorder="1" applyAlignment="1">
      <alignment horizontal="center" vertical="center"/>
    </xf>
    <xf numFmtId="38" fontId="10" fillId="0" borderId="3" xfId="1" applyFont="1" applyFill="1" applyBorder="1" applyAlignment="1">
      <alignment horizontal="center" vertical="center"/>
    </xf>
    <xf numFmtId="38" fontId="10" fillId="0" borderId="4" xfId="1" applyFont="1" applyFill="1" applyBorder="1" applyAlignment="1">
      <alignment horizontal="center" vertical="center"/>
    </xf>
    <xf numFmtId="183" fontId="10" fillId="0" borderId="2" xfId="1" applyNumberFormat="1" applyFont="1" applyFill="1" applyBorder="1" applyAlignment="1">
      <alignment horizontal="center" vertical="center"/>
    </xf>
    <xf numFmtId="183" fontId="10" fillId="0" borderId="3" xfId="1" applyNumberFormat="1" applyFont="1" applyFill="1" applyBorder="1" applyAlignment="1">
      <alignment horizontal="center" vertical="center"/>
    </xf>
    <xf numFmtId="183" fontId="10" fillId="0" borderId="4" xfId="1" applyNumberFormat="1" applyFont="1" applyFill="1" applyBorder="1" applyAlignment="1">
      <alignment horizontal="center" vertical="center"/>
    </xf>
    <xf numFmtId="218" fontId="10" fillId="0" borderId="11" xfId="0" applyNumberFormat="1" applyFont="1" applyBorder="1" applyAlignment="1">
      <alignment horizontal="center" vertical="center"/>
    </xf>
    <xf numFmtId="183" fontId="10" fillId="0" borderId="10" xfId="0" applyNumberFormat="1" applyFont="1" applyBorder="1" applyAlignment="1">
      <alignment horizontal="center" vertical="center"/>
    </xf>
    <xf numFmtId="0" fontId="10" fillId="0" borderId="57" xfId="0" applyFont="1" applyBorder="1" applyAlignment="1">
      <alignment horizontal="center" vertical="center"/>
    </xf>
    <xf numFmtId="38" fontId="10" fillId="0" borderId="7" xfId="1" applyFont="1" applyFill="1" applyBorder="1" applyAlignment="1">
      <alignment horizontal="center" vertical="center"/>
    </xf>
    <xf numFmtId="38" fontId="10" fillId="0" borderId="8" xfId="1" applyFont="1" applyFill="1" applyBorder="1" applyAlignment="1">
      <alignment horizontal="center" vertical="center"/>
    </xf>
    <xf numFmtId="38" fontId="10" fillId="0" borderId="9" xfId="1" applyFont="1" applyFill="1" applyBorder="1" applyAlignment="1">
      <alignment horizontal="center" vertical="center"/>
    </xf>
    <xf numFmtId="183" fontId="10" fillId="0" borderId="7" xfId="1" applyNumberFormat="1" applyFont="1" applyFill="1" applyBorder="1" applyAlignment="1">
      <alignment horizontal="center" vertical="center"/>
    </xf>
    <xf numFmtId="183" fontId="10" fillId="0" borderId="8" xfId="1" applyNumberFormat="1" applyFont="1" applyFill="1" applyBorder="1" applyAlignment="1">
      <alignment horizontal="center" vertical="center"/>
    </xf>
    <xf numFmtId="183" fontId="10" fillId="0" borderId="9" xfId="1" applyNumberFormat="1" applyFont="1" applyFill="1" applyBorder="1" applyAlignment="1">
      <alignment horizontal="center" vertical="center"/>
    </xf>
    <xf numFmtId="218" fontId="10" fillId="0" borderId="10" xfId="0" applyNumberFormat="1" applyFont="1" applyBorder="1" applyAlignment="1">
      <alignment horizontal="center" vertical="center"/>
    </xf>
    <xf numFmtId="220" fontId="10" fillId="0" borderId="10" xfId="0" applyNumberFormat="1" applyFont="1" applyBorder="1" applyAlignment="1">
      <alignment horizontal="center" vertical="center"/>
    </xf>
    <xf numFmtId="217" fontId="10" fillId="0" borderId="5" xfId="0" applyNumberFormat="1" applyFont="1" applyBorder="1" applyAlignment="1">
      <alignment horizontal="center" vertical="center"/>
    </xf>
    <xf numFmtId="217" fontId="10" fillId="0" borderId="0" xfId="0" applyNumberFormat="1" applyFont="1" applyBorder="1" applyAlignment="1">
      <alignment horizontal="center" vertical="center"/>
    </xf>
    <xf numFmtId="217" fontId="10" fillId="0" borderId="6" xfId="0" applyNumberFormat="1" applyFont="1" applyBorder="1" applyAlignment="1">
      <alignment horizontal="center" vertical="center"/>
    </xf>
    <xf numFmtId="217" fontId="10" fillId="0" borderId="7" xfId="0" applyNumberFormat="1" applyFont="1" applyBorder="1" applyAlignment="1">
      <alignment horizontal="center" vertical="center"/>
    </xf>
    <xf numFmtId="217" fontId="10" fillId="0" borderId="8" xfId="0" applyNumberFormat="1" applyFont="1" applyBorder="1" applyAlignment="1">
      <alignment horizontal="center" vertical="center"/>
    </xf>
    <xf numFmtId="217" fontId="10" fillId="0" borderId="9" xfId="0" applyNumberFormat="1" applyFont="1" applyBorder="1" applyAlignment="1">
      <alignment horizontal="center" vertical="center"/>
    </xf>
    <xf numFmtId="218" fontId="10" fillId="0" borderId="31" xfId="0" applyNumberFormat="1" applyFont="1" applyBorder="1" applyAlignment="1">
      <alignment horizontal="center" vertical="center"/>
    </xf>
    <xf numFmtId="221" fontId="10" fillId="0" borderId="5" xfId="1" applyNumberFormat="1" applyFont="1" applyBorder="1" applyAlignment="1">
      <alignment horizontal="center" vertical="center"/>
    </xf>
    <xf numFmtId="221" fontId="10" fillId="0" borderId="0" xfId="1" applyNumberFormat="1" applyFont="1" applyBorder="1" applyAlignment="1">
      <alignment horizontal="center" vertical="center"/>
    </xf>
    <xf numFmtId="221" fontId="10" fillId="0" borderId="6" xfId="1" applyNumberFormat="1" applyFont="1" applyBorder="1" applyAlignment="1">
      <alignment horizontal="center" vertical="center"/>
    </xf>
    <xf numFmtId="197" fontId="10" fillId="0" borderId="5" xfId="1" applyNumberFormat="1" applyFont="1" applyBorder="1" applyAlignment="1">
      <alignment horizontal="center" vertical="center"/>
    </xf>
    <xf numFmtId="197" fontId="10" fillId="0" borderId="0" xfId="1" applyNumberFormat="1" applyFont="1" applyBorder="1" applyAlignment="1">
      <alignment horizontal="center" vertical="center"/>
    </xf>
    <xf numFmtId="197" fontId="10" fillId="0" borderId="6" xfId="1" applyNumberFormat="1" applyFont="1" applyBorder="1" applyAlignment="1">
      <alignment horizontal="center" vertical="center"/>
    </xf>
    <xf numFmtId="222" fontId="10" fillId="0" borderId="5" xfId="1" applyNumberFormat="1" applyFont="1" applyBorder="1" applyAlignment="1">
      <alignment horizontal="center" vertical="center"/>
    </xf>
    <xf numFmtId="222" fontId="10" fillId="0" borderId="0" xfId="1" applyNumberFormat="1" applyFont="1" applyBorder="1" applyAlignment="1">
      <alignment horizontal="center" vertical="center"/>
    </xf>
    <xf numFmtId="222" fontId="10" fillId="0" borderId="6" xfId="1" applyNumberFormat="1" applyFont="1" applyBorder="1" applyAlignment="1">
      <alignment horizontal="center" vertical="center"/>
    </xf>
    <xf numFmtId="221" fontId="10" fillId="0" borderId="7" xfId="1" applyNumberFormat="1" applyFont="1" applyBorder="1" applyAlignment="1">
      <alignment horizontal="center" vertical="center"/>
    </xf>
    <xf numFmtId="221" fontId="10" fillId="0" borderId="8" xfId="1" applyNumberFormat="1" applyFont="1" applyBorder="1" applyAlignment="1">
      <alignment horizontal="center" vertical="center"/>
    </xf>
    <xf numFmtId="221" fontId="10" fillId="0" borderId="9" xfId="1" applyNumberFormat="1" applyFont="1" applyBorder="1" applyAlignment="1">
      <alignment horizontal="center" vertical="center"/>
    </xf>
    <xf numFmtId="197" fontId="10" fillId="0" borderId="7" xfId="1" applyNumberFormat="1" applyFont="1" applyBorder="1" applyAlignment="1">
      <alignment horizontal="center" vertical="center"/>
    </xf>
    <xf numFmtId="197" fontId="10" fillId="0" borderId="8" xfId="1" applyNumberFormat="1" applyFont="1" applyBorder="1" applyAlignment="1">
      <alignment horizontal="center" vertical="center"/>
    </xf>
    <xf numFmtId="197" fontId="10" fillId="0" borderId="9" xfId="1" applyNumberFormat="1" applyFont="1" applyBorder="1" applyAlignment="1">
      <alignment horizontal="center" vertical="center"/>
    </xf>
    <xf numFmtId="223" fontId="10" fillId="0" borderId="5" xfId="1" applyNumberFormat="1" applyFont="1" applyBorder="1" applyAlignment="1">
      <alignment horizontal="center" vertical="center"/>
    </xf>
    <xf numFmtId="223" fontId="10" fillId="0" borderId="0" xfId="1" applyNumberFormat="1" applyFont="1" applyBorder="1" applyAlignment="1">
      <alignment horizontal="center" vertical="center"/>
    </xf>
    <xf numFmtId="223" fontId="10" fillId="0" borderId="6" xfId="1" applyNumberFormat="1" applyFont="1" applyBorder="1" applyAlignment="1">
      <alignment horizontal="center" vertical="center"/>
    </xf>
    <xf numFmtId="183" fontId="10" fillId="0" borderId="2" xfId="1" applyNumberFormat="1" applyFont="1" applyBorder="1" applyAlignment="1">
      <alignment horizontal="center" vertical="center"/>
    </xf>
    <xf numFmtId="183" fontId="10" fillId="0" borderId="3" xfId="1" applyNumberFormat="1" applyFont="1" applyBorder="1" applyAlignment="1">
      <alignment horizontal="center" vertical="center"/>
    </xf>
    <xf numFmtId="183" fontId="10" fillId="0" borderId="4" xfId="1" applyNumberFormat="1" applyFont="1" applyBorder="1" applyAlignment="1">
      <alignment horizontal="center" vertical="center"/>
    </xf>
    <xf numFmtId="223" fontId="10" fillId="0" borderId="2" xfId="1" applyNumberFormat="1" applyFont="1" applyBorder="1" applyAlignment="1">
      <alignment horizontal="center" vertical="center"/>
    </xf>
    <xf numFmtId="223" fontId="10" fillId="0" borderId="3" xfId="1" applyNumberFormat="1" applyFont="1" applyBorder="1" applyAlignment="1">
      <alignment horizontal="center" vertical="center"/>
    </xf>
    <xf numFmtId="223" fontId="10" fillId="0" borderId="4" xfId="1" applyNumberFormat="1" applyFont="1" applyBorder="1" applyAlignment="1">
      <alignment horizontal="center" vertical="center"/>
    </xf>
    <xf numFmtId="222" fontId="10" fillId="0" borderId="7" xfId="1" applyNumberFormat="1" applyFont="1" applyBorder="1" applyAlignment="1">
      <alignment horizontal="center" vertical="center"/>
    </xf>
    <xf numFmtId="222" fontId="10" fillId="0" borderId="8" xfId="1" applyNumberFormat="1" applyFont="1" applyBorder="1" applyAlignment="1">
      <alignment horizontal="center" vertical="center"/>
    </xf>
    <xf numFmtId="222" fontId="10" fillId="0" borderId="9" xfId="1" applyNumberFormat="1" applyFont="1" applyBorder="1" applyAlignment="1">
      <alignment horizontal="center" vertical="center"/>
    </xf>
    <xf numFmtId="0" fontId="10" fillId="0" borderId="3" xfId="0" applyFont="1" applyBorder="1" applyAlignment="1">
      <alignment horizontal="left" vertical="center" wrapText="1"/>
    </xf>
    <xf numFmtId="212" fontId="10" fillId="0" borderId="2" xfId="1" applyNumberFormat="1" applyFont="1" applyBorder="1" applyAlignment="1">
      <alignment horizontal="center" vertical="center"/>
    </xf>
    <xf numFmtId="212" fontId="10" fillId="0" borderId="3" xfId="1" applyNumberFormat="1" applyFont="1" applyBorder="1" applyAlignment="1">
      <alignment horizontal="center" vertical="center"/>
    </xf>
    <xf numFmtId="212" fontId="10" fillId="0" borderId="4" xfId="1" applyNumberFormat="1" applyFont="1" applyBorder="1" applyAlignment="1">
      <alignment horizontal="center" vertical="center"/>
    </xf>
    <xf numFmtId="0" fontId="10" fillId="0" borderId="5" xfId="0" applyFont="1" applyBorder="1" applyAlignment="1">
      <alignment horizontal="distributed" vertical="center" indent="2" shrinkToFit="1"/>
    </xf>
    <xf numFmtId="0" fontId="10" fillId="0" borderId="0" xfId="0" applyFont="1" applyBorder="1" applyAlignment="1">
      <alignment horizontal="distributed" vertical="center" indent="2" shrinkToFit="1"/>
    </xf>
    <xf numFmtId="0" fontId="10" fillId="0" borderId="6" xfId="0" applyFont="1" applyBorder="1" applyAlignment="1">
      <alignment horizontal="distributed" vertical="center" indent="2" shrinkToFit="1"/>
    </xf>
    <xf numFmtId="200" fontId="10" fillId="0" borderId="5" xfId="1" applyNumberFormat="1" applyFont="1" applyBorder="1" applyAlignment="1">
      <alignment horizontal="center" vertical="center"/>
    </xf>
    <xf numFmtId="200" fontId="10" fillId="0" borderId="0" xfId="1" applyNumberFormat="1" applyFont="1" applyBorder="1" applyAlignment="1">
      <alignment horizontal="center" vertical="center"/>
    </xf>
    <xf numFmtId="200" fontId="10" fillId="0" borderId="6" xfId="1" applyNumberFormat="1" applyFont="1" applyBorder="1" applyAlignment="1">
      <alignment horizontal="center" vertical="center"/>
    </xf>
    <xf numFmtId="226" fontId="10" fillId="0" borderId="11" xfId="2" applyNumberFormat="1" applyFont="1" applyFill="1" applyBorder="1" applyAlignment="1">
      <alignment horizontal="left" vertical="center" indent="3"/>
    </xf>
    <xf numFmtId="197" fontId="10" fillId="0" borderId="2" xfId="1" applyNumberFormat="1" applyFont="1" applyBorder="1" applyAlignment="1">
      <alignment horizontal="center" vertical="center"/>
    </xf>
    <xf numFmtId="197" fontId="10" fillId="0" borderId="3" xfId="1" applyNumberFormat="1" applyFont="1" applyBorder="1" applyAlignment="1">
      <alignment horizontal="center" vertical="center"/>
    </xf>
    <xf numFmtId="197" fontId="10" fillId="0" borderId="4" xfId="1" applyNumberFormat="1" applyFont="1" applyBorder="1" applyAlignment="1">
      <alignment horizontal="center" vertical="center"/>
    </xf>
    <xf numFmtId="222" fontId="10" fillId="0" borderId="2" xfId="1" applyNumberFormat="1" applyFont="1" applyBorder="1" applyAlignment="1">
      <alignment horizontal="center" vertical="center"/>
    </xf>
    <xf numFmtId="222" fontId="10" fillId="0" borderId="3" xfId="1" applyNumberFormat="1" applyFont="1" applyBorder="1" applyAlignment="1">
      <alignment horizontal="center" vertical="center"/>
    </xf>
    <xf numFmtId="222" fontId="10" fillId="0" borderId="4" xfId="1" applyNumberFormat="1" applyFont="1" applyBorder="1" applyAlignment="1">
      <alignment horizontal="center" vertical="center"/>
    </xf>
    <xf numFmtId="49" fontId="10" fillId="0" borderId="10" xfId="2" applyNumberFormat="1" applyFont="1" applyFill="1" applyBorder="1" applyAlignment="1">
      <alignment horizontal="left" vertical="center" indent="3"/>
    </xf>
    <xf numFmtId="225" fontId="10" fillId="0" borderId="5" xfId="2" quotePrefix="1" applyNumberFormat="1" applyFont="1" applyFill="1" applyBorder="1" applyAlignment="1">
      <alignment horizontal="center" vertical="center"/>
    </xf>
    <xf numFmtId="225" fontId="10" fillId="0" borderId="0" xfId="2" quotePrefix="1" applyNumberFormat="1" applyFont="1" applyFill="1" applyBorder="1" applyAlignment="1">
      <alignment horizontal="center" vertical="center"/>
    </xf>
    <xf numFmtId="225" fontId="10" fillId="0" borderId="6" xfId="2" quotePrefix="1" applyNumberFormat="1" applyFont="1" applyFill="1" applyBorder="1" applyAlignment="1">
      <alignment horizontal="center" vertical="center"/>
    </xf>
    <xf numFmtId="225" fontId="10" fillId="0" borderId="7" xfId="2" applyNumberFormat="1" applyFont="1" applyFill="1" applyBorder="1" applyAlignment="1">
      <alignment horizontal="center" vertical="center"/>
    </xf>
    <xf numFmtId="225" fontId="10" fillId="0" borderId="8" xfId="2" applyNumberFormat="1" applyFont="1" applyFill="1" applyBorder="1" applyAlignment="1">
      <alignment horizontal="center" vertical="center"/>
    </xf>
    <xf numFmtId="225" fontId="10" fillId="0" borderId="9" xfId="2" applyNumberFormat="1" applyFont="1" applyFill="1" applyBorder="1" applyAlignment="1">
      <alignment horizontal="center" vertical="center"/>
    </xf>
    <xf numFmtId="225" fontId="10" fillId="0" borderId="5" xfId="1" applyNumberFormat="1" applyFont="1" applyBorder="1" applyAlignment="1">
      <alignment horizontal="center" vertical="center"/>
    </xf>
    <xf numFmtId="225" fontId="10" fillId="0" borderId="0" xfId="1" applyNumberFormat="1" applyFont="1" applyBorder="1" applyAlignment="1">
      <alignment horizontal="center" vertical="center"/>
    </xf>
    <xf numFmtId="225" fontId="10" fillId="0" borderId="6" xfId="1" applyNumberFormat="1" applyFont="1" applyBorder="1" applyAlignment="1">
      <alignment horizontal="center" vertical="center"/>
    </xf>
    <xf numFmtId="49" fontId="10" fillId="0" borderId="5" xfId="2" applyNumberFormat="1" applyFont="1" applyFill="1" applyBorder="1" applyAlignment="1">
      <alignment horizontal="left" vertical="center" indent="1"/>
    </xf>
    <xf numFmtId="49" fontId="10" fillId="0" borderId="0" xfId="2" applyNumberFormat="1" applyFont="1" applyFill="1" applyBorder="1" applyAlignment="1">
      <alignment horizontal="left" vertical="center" indent="1"/>
    </xf>
    <xf numFmtId="49" fontId="10" fillId="0" borderId="6" xfId="2" applyNumberFormat="1" applyFont="1" applyFill="1" applyBorder="1" applyAlignment="1">
      <alignment horizontal="left" vertical="center" indent="1"/>
    </xf>
    <xf numFmtId="227" fontId="10" fillId="0" borderId="5" xfId="1" applyNumberFormat="1" applyFont="1" applyBorder="1" applyAlignment="1">
      <alignment horizontal="center" vertical="center"/>
    </xf>
    <xf numFmtId="227" fontId="10" fillId="0" borderId="0" xfId="1" applyNumberFormat="1" applyFont="1" applyBorder="1" applyAlignment="1">
      <alignment horizontal="center" vertical="center"/>
    </xf>
    <xf numFmtId="227" fontId="10" fillId="0" borderId="6" xfId="1" applyNumberFormat="1" applyFont="1" applyBorder="1" applyAlignment="1">
      <alignment horizontal="center" vertical="center"/>
    </xf>
    <xf numFmtId="228" fontId="10" fillId="0" borderId="5" xfId="1" applyNumberFormat="1" applyFont="1" applyBorder="1" applyAlignment="1">
      <alignment horizontal="center" vertical="center"/>
    </xf>
    <xf numFmtId="228" fontId="10" fillId="0" borderId="0" xfId="1" applyNumberFormat="1" applyFont="1" applyBorder="1" applyAlignment="1">
      <alignment horizontal="center" vertical="center"/>
    </xf>
    <xf numFmtId="228" fontId="10" fillId="0" borderId="6" xfId="1" applyNumberFormat="1" applyFont="1" applyBorder="1" applyAlignment="1">
      <alignment horizontal="center" vertical="center"/>
    </xf>
    <xf numFmtId="228" fontId="10" fillId="0" borderId="7" xfId="0" applyNumberFormat="1" applyFont="1" applyBorder="1" applyAlignment="1">
      <alignment horizontal="center" vertical="center"/>
    </xf>
    <xf numFmtId="228" fontId="10" fillId="0" borderId="8" xfId="0" applyNumberFormat="1" applyFont="1" applyBorder="1" applyAlignment="1">
      <alignment horizontal="center" vertical="center"/>
    </xf>
    <xf numFmtId="228" fontId="10" fillId="0" borderId="9" xfId="0" applyNumberFormat="1" applyFont="1" applyBorder="1" applyAlignment="1">
      <alignment horizontal="center" vertical="center"/>
    </xf>
    <xf numFmtId="0" fontId="20" fillId="0" borderId="8" xfId="0" applyFont="1" applyBorder="1" applyAlignment="1">
      <alignment vertical="center"/>
    </xf>
    <xf numFmtId="0" fontId="20" fillId="0" borderId="9" xfId="0" applyFont="1" applyBorder="1" applyAlignment="1">
      <alignment vertical="center"/>
    </xf>
    <xf numFmtId="227" fontId="10" fillId="0" borderId="7" xfId="1" applyNumberFormat="1" applyFont="1" applyBorder="1" applyAlignment="1">
      <alignment horizontal="center" vertical="center"/>
    </xf>
    <xf numFmtId="227" fontId="10" fillId="0" borderId="8" xfId="1" applyNumberFormat="1" applyFont="1" applyBorder="1" applyAlignment="1">
      <alignment horizontal="center" vertical="center"/>
    </xf>
    <xf numFmtId="227" fontId="10" fillId="0" borderId="9" xfId="1" applyNumberFormat="1" applyFont="1" applyBorder="1" applyAlignment="1">
      <alignment horizontal="center" vertical="center"/>
    </xf>
    <xf numFmtId="0" fontId="10" fillId="0" borderId="31" xfId="0" applyFont="1" applyBorder="1" applyAlignment="1">
      <alignment horizontal="center" vertical="center"/>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227" fontId="10" fillId="0" borderId="2" xfId="1" applyNumberFormat="1" applyFont="1" applyBorder="1" applyAlignment="1">
      <alignment horizontal="center" vertical="center"/>
    </xf>
    <xf numFmtId="227" fontId="10" fillId="0" borderId="3" xfId="1" applyNumberFormat="1" applyFont="1" applyBorder="1" applyAlignment="1">
      <alignment horizontal="center" vertical="center"/>
    </xf>
    <xf numFmtId="227" fontId="10" fillId="0" borderId="4" xfId="1" applyNumberFormat="1" applyFont="1" applyBorder="1" applyAlignment="1">
      <alignment horizontal="center" vertical="center"/>
    </xf>
    <xf numFmtId="230" fontId="10" fillId="0" borderId="5" xfId="1" applyNumberFormat="1" applyFont="1" applyBorder="1" applyAlignment="1">
      <alignment horizontal="center" vertical="center"/>
    </xf>
    <xf numFmtId="230" fontId="10" fillId="0" borderId="6" xfId="1" applyNumberFormat="1" applyFont="1" applyBorder="1" applyAlignment="1">
      <alignment horizontal="center" vertical="center"/>
    </xf>
    <xf numFmtId="230" fontId="10" fillId="0" borderId="0" xfId="1" applyNumberFormat="1" applyFont="1" applyBorder="1" applyAlignment="1">
      <alignment horizontal="center" vertical="center"/>
    </xf>
    <xf numFmtId="0" fontId="10" fillId="0" borderId="22" xfId="0" applyFont="1" applyBorder="1" applyAlignment="1">
      <alignment vertical="center"/>
    </xf>
    <xf numFmtId="229" fontId="10" fillId="0" borderId="5" xfId="1" applyNumberFormat="1" applyFont="1" applyBorder="1" applyAlignment="1">
      <alignment horizontal="center" vertical="center"/>
    </xf>
    <xf numFmtId="229" fontId="10" fillId="0" borderId="6" xfId="1" applyNumberFormat="1" applyFont="1" applyBorder="1" applyAlignment="1">
      <alignment horizontal="center" vertical="center"/>
    </xf>
    <xf numFmtId="229" fontId="10" fillId="0" borderId="5" xfId="1" applyNumberFormat="1" applyFont="1" applyFill="1" applyBorder="1" applyAlignment="1">
      <alignment horizontal="center" vertical="center"/>
    </xf>
    <xf numFmtId="229" fontId="10" fillId="0" borderId="6" xfId="1" applyNumberFormat="1" applyFont="1" applyFill="1" applyBorder="1" applyAlignment="1">
      <alignment horizontal="center" vertical="center"/>
    </xf>
    <xf numFmtId="0" fontId="10" fillId="0" borderId="22" xfId="0" applyFont="1" applyBorder="1" applyAlignment="1">
      <alignment horizontal="left" vertical="center" indent="1"/>
    </xf>
    <xf numFmtId="230" fontId="10" fillId="0" borderId="7" xfId="1" applyNumberFormat="1" applyFont="1" applyBorder="1" applyAlignment="1">
      <alignment horizontal="center" vertical="center"/>
    </xf>
    <xf numFmtId="230" fontId="10" fillId="0" borderId="9" xfId="1" applyNumberFormat="1" applyFont="1" applyBorder="1" applyAlignment="1">
      <alignment horizontal="center" vertical="center"/>
    </xf>
    <xf numFmtId="230" fontId="10" fillId="0" borderId="8" xfId="1" applyNumberFormat="1" applyFont="1" applyBorder="1" applyAlignment="1">
      <alignment horizontal="center" vertical="center"/>
    </xf>
    <xf numFmtId="0" fontId="10" fillId="0" borderId="29" xfId="0" applyFont="1" applyBorder="1" applyAlignment="1">
      <alignment horizontal="left" vertical="center" indent="1"/>
    </xf>
    <xf numFmtId="229" fontId="10" fillId="0" borderId="7" xfId="1" applyNumberFormat="1" applyFont="1" applyBorder="1" applyAlignment="1">
      <alignment horizontal="center" vertical="center"/>
    </xf>
    <xf numFmtId="229" fontId="10" fillId="0" borderId="9" xfId="1" applyNumberFormat="1" applyFont="1" applyBorder="1" applyAlignment="1">
      <alignment horizontal="center" vertical="center"/>
    </xf>
    <xf numFmtId="231" fontId="10" fillId="0" borderId="5" xfId="1" applyNumberFormat="1" applyFont="1" applyBorder="1" applyAlignment="1">
      <alignment horizontal="center" vertical="center"/>
    </xf>
    <xf numFmtId="231" fontId="10" fillId="0" borderId="6" xfId="1" applyNumberFormat="1" applyFont="1" applyBorder="1" applyAlignment="1">
      <alignment horizontal="center" vertical="center"/>
    </xf>
    <xf numFmtId="231" fontId="10" fillId="0" borderId="0" xfId="1" applyNumberFormat="1" applyFont="1" applyBorder="1" applyAlignment="1">
      <alignment horizontal="center" vertical="center"/>
    </xf>
    <xf numFmtId="229" fontId="10" fillId="0" borderId="5" xfId="1" applyNumberFormat="1" applyFont="1" applyBorder="1" applyAlignment="1">
      <alignment horizontal="right" vertical="center"/>
    </xf>
    <xf numFmtId="229" fontId="10" fillId="0" borderId="6" xfId="1" applyNumberFormat="1" applyFont="1" applyBorder="1" applyAlignment="1">
      <alignment horizontal="right" vertical="center"/>
    </xf>
    <xf numFmtId="229" fontId="10" fillId="0" borderId="2" xfId="1" applyNumberFormat="1" applyFont="1" applyBorder="1" applyAlignment="1">
      <alignment horizontal="center" vertical="center"/>
    </xf>
    <xf numFmtId="229" fontId="10" fillId="0" borderId="4" xfId="1" applyNumberFormat="1" applyFont="1" applyBorder="1" applyAlignment="1">
      <alignment horizontal="center" vertical="center"/>
    </xf>
    <xf numFmtId="232" fontId="10" fillId="0" borderId="0" xfId="0" applyNumberFormat="1" applyFont="1" applyBorder="1" applyAlignment="1">
      <alignment horizontal="center" vertical="center"/>
    </xf>
    <xf numFmtId="230" fontId="10" fillId="0" borderId="5" xfId="1" applyNumberFormat="1" applyFont="1" applyFill="1" applyBorder="1" applyAlignment="1">
      <alignment horizontal="center" vertical="center"/>
    </xf>
    <xf numFmtId="230" fontId="10" fillId="0" borderId="0" xfId="1" applyNumberFormat="1" applyFont="1" applyFill="1" applyBorder="1" applyAlignment="1">
      <alignment horizontal="center" vertical="center"/>
    </xf>
    <xf numFmtId="232" fontId="10" fillId="0" borderId="7" xfId="0" applyNumberFormat="1" applyFont="1" applyBorder="1" applyAlignment="1">
      <alignment horizontal="center" vertical="center"/>
    </xf>
    <xf numFmtId="232" fontId="10" fillId="0" borderId="8" xfId="0" applyNumberFormat="1" applyFont="1" applyBorder="1" applyAlignment="1">
      <alignment horizontal="center" vertical="center"/>
    </xf>
    <xf numFmtId="232" fontId="10" fillId="0" borderId="9" xfId="0" applyNumberFormat="1" applyFont="1" applyBorder="1" applyAlignment="1">
      <alignment horizontal="center" vertical="center"/>
    </xf>
    <xf numFmtId="232" fontId="10" fillId="0" borderId="3" xfId="0" applyNumberFormat="1" applyFont="1" applyBorder="1" applyAlignment="1">
      <alignment horizontal="center" vertical="center"/>
    </xf>
    <xf numFmtId="232" fontId="10" fillId="0" borderId="5" xfId="0" applyNumberFormat="1" applyFont="1" applyBorder="1" applyAlignment="1">
      <alignment horizontal="center" vertical="center"/>
    </xf>
    <xf numFmtId="232" fontId="10" fillId="0" borderId="6" xfId="0" applyNumberFormat="1" applyFont="1" applyBorder="1" applyAlignment="1">
      <alignment horizontal="center" vertical="center"/>
    </xf>
    <xf numFmtId="0" fontId="10" fillId="0" borderId="7" xfId="0" quotePrefix="1" applyFont="1" applyBorder="1" applyAlignment="1">
      <alignment horizontal="center" vertical="center"/>
    </xf>
    <xf numFmtId="0" fontId="10" fillId="0" borderId="8" xfId="0" quotePrefix="1" applyFont="1" applyBorder="1" applyAlignment="1">
      <alignment horizontal="center" vertical="center"/>
    </xf>
    <xf numFmtId="0" fontId="10" fillId="0" borderId="9" xfId="0" quotePrefix="1" applyFont="1" applyBorder="1" applyAlignment="1">
      <alignment horizontal="center" vertical="center"/>
    </xf>
    <xf numFmtId="0" fontId="10" fillId="0" borderId="2" xfId="0" applyFont="1" applyBorder="1" applyAlignment="1">
      <alignment horizontal="distributed" vertical="center" indent="3"/>
    </xf>
    <xf numFmtId="0" fontId="10" fillId="0" borderId="3" xfId="0" applyFont="1" applyBorder="1" applyAlignment="1">
      <alignment horizontal="distributed" vertical="center" indent="3"/>
    </xf>
    <xf numFmtId="0" fontId="10" fillId="0" borderId="4" xfId="0" applyFont="1" applyBorder="1" applyAlignment="1">
      <alignment horizontal="distributed" vertical="center" indent="3"/>
    </xf>
    <xf numFmtId="232" fontId="10" fillId="0" borderId="2" xfId="0" applyNumberFormat="1" applyFont="1" applyBorder="1" applyAlignment="1">
      <alignment horizontal="center" vertical="center"/>
    </xf>
    <xf numFmtId="232" fontId="10" fillId="0" borderId="4" xfId="0" applyNumberFormat="1" applyFont="1" applyBorder="1" applyAlignment="1">
      <alignment horizontal="center" vertical="center"/>
    </xf>
    <xf numFmtId="0" fontId="10" fillId="0" borderId="7" xfId="0" applyFont="1" applyBorder="1" applyAlignment="1">
      <alignment horizontal="distributed" vertical="center" indent="3"/>
    </xf>
    <xf numFmtId="0" fontId="10" fillId="0" borderId="8" xfId="0" applyFont="1" applyBorder="1" applyAlignment="1">
      <alignment horizontal="distributed" vertical="center" indent="3"/>
    </xf>
    <xf numFmtId="0" fontId="10" fillId="0" borderId="9" xfId="0" applyFont="1" applyBorder="1" applyAlignment="1">
      <alignment horizontal="distributed" vertical="center" indent="3"/>
    </xf>
    <xf numFmtId="0" fontId="10" fillId="0" borderId="5" xfId="0" quotePrefix="1" applyFont="1" applyBorder="1" applyAlignment="1">
      <alignment horizontal="center" vertical="center"/>
    </xf>
    <xf numFmtId="0" fontId="10" fillId="0" borderId="0" xfId="0" quotePrefix="1" applyFont="1" applyBorder="1" applyAlignment="1">
      <alignment horizontal="center" vertical="center"/>
    </xf>
    <xf numFmtId="0" fontId="10" fillId="0" borderId="6" xfId="0" quotePrefix="1" applyFont="1" applyBorder="1" applyAlignment="1">
      <alignment horizontal="center" vertical="center"/>
    </xf>
    <xf numFmtId="232" fontId="10" fillId="0" borderId="10" xfId="0" applyNumberFormat="1" applyFont="1" applyBorder="1" applyAlignment="1">
      <alignment horizontal="center" vertical="center"/>
    </xf>
    <xf numFmtId="232" fontId="10" fillId="0" borderId="11" xfId="0" applyNumberFormat="1" applyFont="1" applyBorder="1" applyAlignment="1">
      <alignment horizontal="center" vertical="center"/>
    </xf>
    <xf numFmtId="0" fontId="10" fillId="0" borderId="10" xfId="0" quotePrefix="1" applyFont="1" applyBorder="1" applyAlignment="1">
      <alignment horizontal="center" vertical="center"/>
    </xf>
    <xf numFmtId="232" fontId="10" fillId="0" borderId="31" xfId="0" applyNumberFormat="1" applyFont="1" applyBorder="1" applyAlignment="1">
      <alignment horizontal="center" vertical="center"/>
    </xf>
    <xf numFmtId="212" fontId="10" fillId="0" borderId="5" xfId="0" applyNumberFormat="1" applyFont="1" applyBorder="1" applyAlignment="1">
      <alignment horizontal="center" vertical="center"/>
    </xf>
    <xf numFmtId="212" fontId="10" fillId="0" borderId="0" xfId="0" applyNumberFormat="1" applyFont="1" applyBorder="1" applyAlignment="1">
      <alignment horizontal="center" vertical="center"/>
    </xf>
    <xf numFmtId="212" fontId="10" fillId="0" borderId="6" xfId="0" applyNumberFormat="1" applyFont="1" applyBorder="1" applyAlignment="1">
      <alignment horizontal="center" vertical="center"/>
    </xf>
    <xf numFmtId="212" fontId="10" fillId="0" borderId="7" xfId="0" applyNumberFormat="1" applyFont="1" applyBorder="1" applyAlignment="1">
      <alignment horizontal="center" vertical="center"/>
    </xf>
    <xf numFmtId="212" fontId="10" fillId="0" borderId="8" xfId="0" applyNumberFormat="1" applyFont="1" applyBorder="1" applyAlignment="1">
      <alignment horizontal="center" vertical="center"/>
    </xf>
    <xf numFmtId="212" fontId="10" fillId="0" borderId="9" xfId="0" applyNumberFormat="1" applyFont="1" applyBorder="1" applyAlignment="1">
      <alignment horizontal="center" vertical="center"/>
    </xf>
    <xf numFmtId="0" fontId="10" fillId="0" borderId="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11" xfId="0" applyFont="1" applyBorder="1" applyAlignment="1">
      <alignment horizontal="distributed" vertical="center" indent="3"/>
    </xf>
    <xf numFmtId="0" fontId="20" fillId="0" borderId="9" xfId="0" applyFont="1" applyBorder="1" applyAlignment="1">
      <alignment horizontal="center" vertical="center"/>
    </xf>
    <xf numFmtId="212" fontId="10" fillId="0" borderId="11" xfId="0" applyNumberFormat="1" applyFont="1" applyBorder="1" applyAlignment="1">
      <alignment horizontal="center" vertical="center"/>
    </xf>
    <xf numFmtId="0" fontId="10" fillId="0" borderId="10" xfId="0" applyFont="1" applyBorder="1" applyAlignment="1">
      <alignment horizontal="distributed" vertical="center" indent="3"/>
    </xf>
    <xf numFmtId="0" fontId="20" fillId="0" borderId="6" xfId="0" applyFont="1" applyBorder="1" applyAlignment="1">
      <alignment horizontal="center" vertical="center"/>
    </xf>
    <xf numFmtId="212" fontId="10" fillId="0" borderId="10" xfId="0" applyNumberFormat="1" applyFont="1" applyBorder="1" applyAlignment="1">
      <alignment horizontal="center" vertical="center"/>
    </xf>
    <xf numFmtId="0" fontId="10" fillId="0" borderId="31" xfId="0" applyFont="1" applyBorder="1" applyAlignment="1">
      <alignment horizontal="distributed" vertical="center" indent="3"/>
    </xf>
    <xf numFmtId="212" fontId="10" fillId="0" borderId="2" xfId="0" applyNumberFormat="1" applyFont="1" applyBorder="1" applyAlignment="1">
      <alignment horizontal="center" vertical="center"/>
    </xf>
    <xf numFmtId="212" fontId="10" fillId="0" borderId="31" xfId="0" applyNumberFormat="1" applyFont="1" applyBorder="1" applyAlignment="1">
      <alignment horizontal="center" vertical="center"/>
    </xf>
    <xf numFmtId="0" fontId="10" fillId="0" borderId="11" xfId="0" quotePrefix="1"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221" fontId="10" fillId="0" borderId="5" xfId="0" applyNumberFormat="1" applyFont="1" applyBorder="1" applyAlignment="1">
      <alignment horizontal="center" vertical="center"/>
    </xf>
    <xf numFmtId="221" fontId="10" fillId="0" borderId="0" xfId="0" applyNumberFormat="1" applyFont="1" applyBorder="1" applyAlignment="1">
      <alignment horizontal="center" vertical="center"/>
    </xf>
    <xf numFmtId="221" fontId="10" fillId="0" borderId="6" xfId="0" applyNumberFormat="1" applyFont="1" applyBorder="1" applyAlignment="1">
      <alignment horizontal="center" vertical="center"/>
    </xf>
    <xf numFmtId="221" fontId="10" fillId="0" borderId="7" xfId="0" applyNumberFormat="1" applyFont="1" applyBorder="1" applyAlignment="1">
      <alignment horizontal="center" vertical="center"/>
    </xf>
    <xf numFmtId="221" fontId="10" fillId="0" borderId="8" xfId="0" applyNumberFormat="1" applyFont="1" applyBorder="1" applyAlignment="1">
      <alignment horizontal="center" vertical="center"/>
    </xf>
    <xf numFmtId="221" fontId="10" fillId="0" borderId="9" xfId="0" applyNumberFormat="1" applyFont="1" applyBorder="1" applyAlignment="1">
      <alignment horizontal="center" vertical="center"/>
    </xf>
    <xf numFmtId="221" fontId="10" fillId="0" borderId="2" xfId="0" applyNumberFormat="1" applyFont="1" applyBorder="1" applyAlignment="1">
      <alignment horizontal="center" vertical="center"/>
    </xf>
    <xf numFmtId="221" fontId="10" fillId="0" borderId="4" xfId="0" applyNumberFormat="1" applyFont="1" applyBorder="1" applyAlignment="1">
      <alignment horizontal="center" vertical="center"/>
    </xf>
    <xf numFmtId="221" fontId="10" fillId="0" borderId="3" xfId="0" applyNumberFormat="1" applyFont="1" applyBorder="1" applyAlignment="1">
      <alignment horizontal="center" vertical="center"/>
    </xf>
    <xf numFmtId="195" fontId="10" fillId="0" borderId="2" xfId="1" applyNumberFormat="1" applyFont="1" applyBorder="1" applyAlignment="1">
      <alignment horizontal="center" vertical="center"/>
    </xf>
    <xf numFmtId="195" fontId="10" fillId="0" borderId="3" xfId="1" applyNumberFormat="1" applyFont="1" applyBorder="1" applyAlignment="1">
      <alignment horizontal="center" vertical="center"/>
    </xf>
    <xf numFmtId="195" fontId="10" fillId="0" borderId="4" xfId="1" applyNumberFormat="1" applyFont="1" applyBorder="1" applyAlignment="1">
      <alignment horizontal="center" vertical="center"/>
    </xf>
    <xf numFmtId="193" fontId="10" fillId="0" borderId="7" xfId="0" applyNumberFormat="1" applyFont="1" applyBorder="1" applyAlignment="1">
      <alignment horizontal="center" vertical="center"/>
    </xf>
    <xf numFmtId="193" fontId="10" fillId="0" borderId="8" xfId="0" applyNumberFormat="1" applyFont="1" applyBorder="1" applyAlignment="1">
      <alignment horizontal="center" vertical="center"/>
    </xf>
    <xf numFmtId="193" fontId="10" fillId="0" borderId="9" xfId="0" applyNumberFormat="1" applyFont="1" applyBorder="1" applyAlignment="1">
      <alignment horizontal="center" vertical="center"/>
    </xf>
    <xf numFmtId="181" fontId="10" fillId="0" borderId="7" xfId="1" applyNumberFormat="1" applyFont="1" applyBorder="1" applyAlignment="1">
      <alignment horizontal="center" vertical="center"/>
    </xf>
    <xf numFmtId="181" fontId="10" fillId="0" borderId="8" xfId="1" applyNumberFormat="1" applyFont="1" applyBorder="1" applyAlignment="1">
      <alignment horizontal="center" vertical="center"/>
    </xf>
    <xf numFmtId="181" fontId="10" fillId="0" borderId="9" xfId="1" applyNumberFormat="1" applyFont="1" applyBorder="1" applyAlignment="1">
      <alignment horizontal="center" vertical="center"/>
    </xf>
    <xf numFmtId="38" fontId="10" fillId="0" borderId="7" xfId="1" applyNumberFormat="1" applyFont="1" applyBorder="1" applyAlignment="1">
      <alignment horizontal="center" vertical="center"/>
    </xf>
    <xf numFmtId="38" fontId="10" fillId="0" borderId="8" xfId="1" applyNumberFormat="1" applyFont="1" applyBorder="1" applyAlignment="1">
      <alignment horizontal="center" vertical="center"/>
    </xf>
    <xf numFmtId="38" fontId="10" fillId="0" borderId="9" xfId="1" applyNumberFormat="1" applyFont="1" applyBorder="1" applyAlignment="1">
      <alignment horizontal="center" vertical="center"/>
    </xf>
    <xf numFmtId="193" fontId="10" fillId="0" borderId="5" xfId="0" applyNumberFormat="1" applyFont="1" applyBorder="1" applyAlignment="1">
      <alignment horizontal="center" vertical="center"/>
    </xf>
    <xf numFmtId="193" fontId="10" fillId="0" borderId="0" xfId="0" applyNumberFormat="1" applyFont="1" applyBorder="1" applyAlignment="1">
      <alignment horizontal="center" vertical="center"/>
    </xf>
    <xf numFmtId="193" fontId="10" fillId="0" borderId="6" xfId="0" applyNumberFormat="1" applyFont="1" applyBorder="1" applyAlignment="1">
      <alignment horizontal="center" vertical="center"/>
    </xf>
    <xf numFmtId="184" fontId="10" fillId="0" borderId="5" xfId="0" applyNumberFormat="1" applyFont="1" applyBorder="1" applyAlignment="1">
      <alignment horizontal="center" vertical="center" shrinkToFit="1"/>
    </xf>
    <xf numFmtId="184" fontId="10" fillId="0" borderId="0" xfId="0" applyNumberFormat="1" applyFont="1" applyBorder="1" applyAlignment="1">
      <alignment horizontal="center" vertical="center" shrinkToFit="1"/>
    </xf>
    <xf numFmtId="184" fontId="10" fillId="0" borderId="6" xfId="0" applyNumberFormat="1" applyFont="1" applyBorder="1" applyAlignment="1">
      <alignment horizontal="center" vertical="center" shrinkToFit="1"/>
    </xf>
    <xf numFmtId="193" fontId="10" fillId="0" borderId="2" xfId="0" applyNumberFormat="1" applyFont="1" applyBorder="1" applyAlignment="1">
      <alignment horizontal="center" vertical="center"/>
    </xf>
    <xf numFmtId="193" fontId="10" fillId="0" borderId="3" xfId="0" applyNumberFormat="1" applyFont="1" applyBorder="1" applyAlignment="1">
      <alignment horizontal="center" vertical="center"/>
    </xf>
    <xf numFmtId="193" fontId="10" fillId="0" borderId="4" xfId="0" applyNumberFormat="1" applyFont="1" applyBorder="1" applyAlignment="1">
      <alignment horizontal="center" vertical="center"/>
    </xf>
    <xf numFmtId="184" fontId="10" fillId="0" borderId="2" xfId="0" applyNumberFormat="1" applyFont="1" applyBorder="1" applyAlignment="1">
      <alignment horizontal="center" vertical="center"/>
    </xf>
    <xf numFmtId="184" fontId="10" fillId="0" borderId="3" xfId="0" applyNumberFormat="1" applyFont="1" applyBorder="1" applyAlignment="1">
      <alignment horizontal="center" vertical="center"/>
    </xf>
    <xf numFmtId="184" fontId="10" fillId="0" borderId="4" xfId="0" applyNumberFormat="1" applyFont="1" applyBorder="1" applyAlignment="1">
      <alignment horizontal="center" vertical="center"/>
    </xf>
    <xf numFmtId="221" fontId="10" fillId="0" borderId="2" xfId="1" applyNumberFormat="1" applyFont="1" applyBorder="1" applyAlignment="1">
      <alignment horizontal="center" vertical="center"/>
    </xf>
    <xf numFmtId="221" fontId="10" fillId="0" borderId="3" xfId="1" applyNumberFormat="1" applyFont="1" applyBorder="1" applyAlignment="1">
      <alignment horizontal="center" vertical="center"/>
    </xf>
    <xf numFmtId="221" fontId="10" fillId="0" borderId="4" xfId="1" applyNumberFormat="1" applyFont="1" applyBorder="1" applyAlignment="1">
      <alignment horizontal="center" vertical="center"/>
    </xf>
    <xf numFmtId="38" fontId="10" fillId="0" borderId="29" xfId="1" applyFont="1" applyBorder="1" applyAlignment="1">
      <alignment horizontal="distributed" vertical="center" indent="4"/>
    </xf>
    <xf numFmtId="38" fontId="10" fillId="0" borderId="8" xfId="1" applyFont="1" applyBorder="1" applyAlignment="1">
      <alignment horizontal="distributed" vertical="center" indent="4"/>
    </xf>
    <xf numFmtId="38" fontId="10" fillId="0" borderId="9" xfId="1" applyFont="1" applyBorder="1" applyAlignment="1">
      <alignment horizontal="distributed" vertical="center" indent="4"/>
    </xf>
    <xf numFmtId="195" fontId="10" fillId="0" borderId="7" xfId="1" applyNumberFormat="1" applyFont="1" applyBorder="1" applyAlignment="1">
      <alignment horizontal="center" vertical="center"/>
    </xf>
    <xf numFmtId="195" fontId="10" fillId="0" borderId="8" xfId="1" applyNumberFormat="1" applyFont="1" applyBorder="1" applyAlignment="1">
      <alignment horizontal="center" vertical="center"/>
    </xf>
    <xf numFmtId="195" fontId="10" fillId="0" borderId="9" xfId="1" applyNumberFormat="1" applyFont="1" applyBorder="1" applyAlignment="1">
      <alignment horizontal="center" vertical="center"/>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38" fontId="10" fillId="0" borderId="17" xfId="1" applyFont="1" applyBorder="1" applyAlignment="1">
      <alignment horizontal="center" vertical="center"/>
    </xf>
    <xf numFmtId="195" fontId="10" fillId="0" borderId="5" xfId="1" applyNumberFormat="1" applyFont="1" applyBorder="1" applyAlignment="1">
      <alignment horizontal="center" vertical="center"/>
    </xf>
    <xf numFmtId="195" fontId="10" fillId="0" borderId="0" xfId="1" applyNumberFormat="1" applyFont="1" applyBorder="1" applyAlignment="1">
      <alignment horizontal="center" vertical="center"/>
    </xf>
    <xf numFmtId="195" fontId="10" fillId="0" borderId="25" xfId="1" applyNumberFormat="1" applyFont="1" applyBorder="1" applyAlignment="1">
      <alignment horizontal="center" vertical="center"/>
    </xf>
    <xf numFmtId="38" fontId="10" fillId="0" borderId="22" xfId="1" applyFont="1" applyBorder="1" applyAlignment="1">
      <alignment horizontal="distributed" vertical="center" indent="4"/>
    </xf>
    <xf numFmtId="195" fontId="10" fillId="0" borderId="6" xfId="1" applyNumberFormat="1" applyFont="1" applyBorder="1" applyAlignment="1">
      <alignment horizontal="center" vertical="center"/>
    </xf>
    <xf numFmtId="38" fontId="10" fillId="0" borderId="30" xfId="1" applyFont="1" applyBorder="1" applyAlignment="1">
      <alignment horizontal="distributed" vertical="center" indent="4"/>
    </xf>
    <xf numFmtId="235" fontId="10" fillId="0" borderId="2" xfId="1" applyNumberFormat="1" applyFont="1" applyBorder="1" applyAlignment="1">
      <alignment horizontal="center" vertical="center"/>
    </xf>
    <xf numFmtId="235" fontId="10" fillId="0" borderId="3" xfId="1" applyNumberFormat="1" applyFont="1" applyBorder="1" applyAlignment="1">
      <alignment horizontal="center" vertical="center"/>
    </xf>
    <xf numFmtId="235" fontId="10" fillId="0" borderId="4" xfId="1" applyNumberFormat="1" applyFont="1" applyBorder="1" applyAlignment="1">
      <alignment horizontal="center" vertical="center"/>
    </xf>
    <xf numFmtId="193" fontId="10" fillId="0" borderId="2" xfId="1" applyNumberFormat="1" applyFont="1" applyBorder="1" applyAlignment="1">
      <alignment horizontal="center" vertical="center"/>
    </xf>
    <xf numFmtId="193" fontId="10" fillId="0" borderId="3" xfId="1" applyNumberFormat="1" applyFont="1" applyBorder="1" applyAlignment="1">
      <alignment horizontal="center" vertical="center"/>
    </xf>
    <xf numFmtId="193" fontId="10" fillId="0" borderId="4" xfId="1" applyNumberFormat="1" applyFont="1" applyBorder="1" applyAlignment="1">
      <alignment horizontal="center" vertical="center"/>
    </xf>
    <xf numFmtId="234" fontId="10" fillId="0" borderId="2" xfId="1" applyNumberFormat="1" applyFont="1" applyBorder="1" applyAlignment="1">
      <alignment horizontal="center" vertical="center"/>
    </xf>
    <xf numFmtId="234" fontId="10" fillId="0" borderId="3" xfId="1" applyNumberFormat="1" applyFont="1" applyBorder="1" applyAlignment="1">
      <alignment horizontal="center" vertical="center"/>
    </xf>
    <xf numFmtId="234" fontId="10" fillId="0" borderId="4" xfId="1" applyNumberFormat="1" applyFont="1" applyBorder="1" applyAlignment="1">
      <alignment horizontal="center" vertical="center"/>
    </xf>
    <xf numFmtId="235" fontId="10" fillId="0" borderId="5" xfId="1" applyNumberFormat="1" applyFont="1" applyBorder="1" applyAlignment="1">
      <alignment horizontal="center" vertical="center"/>
    </xf>
    <xf numFmtId="235" fontId="10" fillId="0" borderId="0" xfId="1" applyNumberFormat="1" applyFont="1" applyBorder="1" applyAlignment="1">
      <alignment horizontal="center" vertical="center"/>
    </xf>
    <xf numFmtId="235" fontId="10" fillId="0" borderId="6" xfId="1" applyNumberFormat="1" applyFont="1" applyBorder="1" applyAlignment="1">
      <alignment horizontal="center" vertical="center"/>
    </xf>
    <xf numFmtId="234" fontId="10" fillId="0" borderId="5" xfId="1" applyNumberFormat="1" applyFont="1" applyBorder="1" applyAlignment="1">
      <alignment horizontal="center" vertical="center"/>
    </xf>
    <xf numFmtId="234" fontId="10" fillId="0" borderId="0" xfId="1" applyNumberFormat="1" applyFont="1" applyBorder="1" applyAlignment="1">
      <alignment horizontal="center" vertical="center"/>
    </xf>
    <xf numFmtId="234" fontId="10" fillId="0" borderId="6" xfId="1"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221" fontId="10" fillId="0" borderId="7" xfId="1" quotePrefix="1" applyNumberFormat="1" applyFont="1" applyBorder="1" applyAlignment="1">
      <alignment horizontal="center" vertical="center"/>
    </xf>
    <xf numFmtId="221" fontId="10" fillId="0" borderId="9" xfId="1" quotePrefix="1" applyNumberFormat="1" applyFont="1" applyBorder="1" applyAlignment="1">
      <alignment horizontal="center" vertical="center"/>
    </xf>
    <xf numFmtId="221" fontId="10" fillId="0" borderId="5" xfId="1" quotePrefix="1" applyNumberFormat="1" applyFont="1" applyBorder="1" applyAlignment="1">
      <alignment horizontal="center" vertical="center"/>
    </xf>
    <xf numFmtId="221" fontId="10" fillId="0" borderId="6" xfId="1" quotePrefix="1" applyNumberFormat="1" applyFont="1" applyBorder="1" applyAlignment="1">
      <alignment horizontal="center" vertical="center"/>
    </xf>
    <xf numFmtId="235" fontId="10" fillId="0" borderId="5" xfId="1" quotePrefix="1" applyNumberFormat="1" applyFont="1" applyBorder="1" applyAlignment="1">
      <alignment horizontal="center" vertical="center"/>
    </xf>
    <xf numFmtId="235" fontId="10" fillId="0" borderId="6" xfId="1" quotePrefix="1" applyNumberFormat="1" applyFont="1" applyBorder="1" applyAlignment="1">
      <alignment horizontal="center" vertical="center"/>
    </xf>
    <xf numFmtId="221" fontId="10" fillId="0" borderId="2" xfId="1" quotePrefix="1" applyNumberFormat="1" applyFont="1" applyBorder="1" applyAlignment="1">
      <alignment horizontal="center" vertical="center"/>
    </xf>
    <xf numFmtId="221" fontId="10" fillId="0" borderId="4" xfId="1" quotePrefix="1" applyNumberFormat="1" applyFont="1" applyBorder="1" applyAlignment="1">
      <alignment horizontal="center" vertical="center"/>
    </xf>
    <xf numFmtId="0" fontId="21" fillId="0" borderId="2" xfId="0" applyFont="1" applyBorder="1" applyAlignment="1">
      <alignment horizontal="center" vertical="center" wrapText="1"/>
    </xf>
    <xf numFmtId="0" fontId="20" fillId="0" borderId="4" xfId="0" applyFont="1" applyBorder="1" applyAlignment="1">
      <alignment vertical="center"/>
    </xf>
    <xf numFmtId="0" fontId="20" fillId="0" borderId="7" xfId="0" applyFont="1" applyBorder="1" applyAlignment="1">
      <alignment vertical="center"/>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1" xfId="1" applyNumberFormat="1" applyFont="1" applyBorder="1" applyAlignment="1">
      <alignment horizontal="center" vertical="center"/>
    </xf>
    <xf numFmtId="236" fontId="10" fillId="0" borderId="2" xfId="1" applyNumberFormat="1" applyFont="1" applyBorder="1" applyAlignment="1">
      <alignment horizontal="center" vertical="center"/>
    </xf>
    <xf numFmtId="236" fontId="10" fillId="0" borderId="3" xfId="1" applyNumberFormat="1" applyFont="1" applyBorder="1" applyAlignment="1">
      <alignment horizontal="center" vertical="center"/>
    </xf>
    <xf numFmtId="236" fontId="10" fillId="0" borderId="4" xfId="1" applyNumberFormat="1" applyFont="1" applyBorder="1" applyAlignment="1">
      <alignment horizontal="center" vertical="center"/>
    </xf>
    <xf numFmtId="228" fontId="10" fillId="0" borderId="2" xfId="1" applyNumberFormat="1" applyFont="1" applyBorder="1" applyAlignment="1">
      <alignment horizontal="center" vertical="center"/>
    </xf>
    <xf numFmtId="228" fontId="10" fillId="0" borderId="3" xfId="1" applyNumberFormat="1" applyFont="1" applyBorder="1" applyAlignment="1">
      <alignment horizontal="center" vertical="center"/>
    </xf>
    <xf numFmtId="228" fontId="10" fillId="0" borderId="4" xfId="1" applyNumberFormat="1" applyFont="1" applyBorder="1" applyAlignment="1">
      <alignment horizontal="center" vertical="center"/>
    </xf>
    <xf numFmtId="228" fontId="10" fillId="0" borderId="7" xfId="1" applyNumberFormat="1" applyFont="1" applyBorder="1" applyAlignment="1">
      <alignment horizontal="center" vertical="center"/>
    </xf>
    <xf numFmtId="228" fontId="10" fillId="0" borderId="8" xfId="1" applyNumberFormat="1" applyFont="1" applyBorder="1" applyAlignment="1">
      <alignment horizontal="center" vertical="center"/>
    </xf>
    <xf numFmtId="228" fontId="10" fillId="0" borderId="9" xfId="1" applyNumberFormat="1" applyFont="1" applyBorder="1" applyAlignment="1">
      <alignment horizontal="center" vertical="center"/>
    </xf>
    <xf numFmtId="232" fontId="10" fillId="0" borderId="5" xfId="1" applyNumberFormat="1" applyFont="1" applyBorder="1" applyAlignment="1">
      <alignment horizontal="center" vertical="center"/>
    </xf>
    <xf numFmtId="232" fontId="10" fillId="0" borderId="0" xfId="1" applyNumberFormat="1" applyFont="1" applyBorder="1" applyAlignment="1">
      <alignment horizontal="center" vertical="center"/>
    </xf>
    <xf numFmtId="232" fontId="10" fillId="0" borderId="6" xfId="1" applyNumberFormat="1" applyFont="1" applyBorder="1" applyAlignment="1">
      <alignment horizontal="center" vertical="center"/>
    </xf>
    <xf numFmtId="232" fontId="10" fillId="0" borderId="2" xfId="1" applyNumberFormat="1" applyFont="1" applyBorder="1" applyAlignment="1">
      <alignment horizontal="center" vertical="center"/>
    </xf>
    <xf numFmtId="232" fontId="10" fillId="0" borderId="3" xfId="1" applyNumberFormat="1" applyFont="1" applyBorder="1" applyAlignment="1">
      <alignment horizontal="center" vertical="center"/>
    </xf>
    <xf numFmtId="232" fontId="10" fillId="0" borderId="4" xfId="1" applyNumberFormat="1" applyFont="1" applyBorder="1" applyAlignment="1">
      <alignment horizontal="center" vertical="center"/>
    </xf>
    <xf numFmtId="232" fontId="10" fillId="0" borderId="7" xfId="1" applyNumberFormat="1" applyFont="1" applyBorder="1" applyAlignment="1">
      <alignment horizontal="center" vertical="center"/>
    </xf>
    <xf numFmtId="232" fontId="10" fillId="0" borderId="8" xfId="1" applyNumberFormat="1" applyFont="1" applyBorder="1" applyAlignment="1">
      <alignment horizontal="center" vertical="center"/>
    </xf>
    <xf numFmtId="232" fontId="10" fillId="0" borderId="9" xfId="1" applyNumberFormat="1" applyFont="1" applyBorder="1" applyAlignment="1">
      <alignment horizontal="center" vertical="center"/>
    </xf>
    <xf numFmtId="236" fontId="10" fillId="0" borderId="10" xfId="1" applyNumberFormat="1" applyFont="1" applyBorder="1" applyAlignment="1">
      <alignment horizontal="center" vertical="center"/>
    </xf>
    <xf numFmtId="236" fontId="10" fillId="0" borderId="11" xfId="1" applyNumberFormat="1" applyFont="1" applyBorder="1" applyAlignment="1">
      <alignment horizontal="center" vertical="center"/>
    </xf>
    <xf numFmtId="0" fontId="10" fillId="0" borderId="31" xfId="0" applyFont="1" applyBorder="1" applyAlignment="1">
      <alignment horizontal="distributed" vertical="center" indent="1"/>
    </xf>
    <xf numFmtId="236" fontId="10" fillId="0" borderId="2" xfId="0" applyNumberFormat="1" applyFont="1" applyBorder="1" applyAlignment="1">
      <alignment horizontal="center" vertical="center"/>
    </xf>
    <xf numFmtId="236" fontId="10" fillId="0" borderId="3" xfId="0" applyNumberFormat="1" applyFont="1" applyBorder="1" applyAlignment="1">
      <alignment horizontal="center" vertical="center"/>
    </xf>
    <xf numFmtId="236" fontId="10" fillId="0" borderId="4" xfId="0" applyNumberFormat="1" applyFont="1" applyBorder="1" applyAlignment="1">
      <alignment horizontal="center" vertical="center"/>
    </xf>
    <xf numFmtId="236" fontId="10" fillId="0" borderId="31" xfId="1" applyNumberFormat="1" applyFont="1" applyBorder="1" applyAlignment="1">
      <alignment horizontal="center" vertical="center"/>
    </xf>
    <xf numFmtId="0" fontId="10" fillId="0" borderId="10" xfId="0" applyFont="1" applyBorder="1" applyAlignment="1">
      <alignment horizontal="distributed" vertical="center" indent="1"/>
    </xf>
    <xf numFmtId="236" fontId="10" fillId="0" borderId="5" xfId="0" applyNumberFormat="1" applyFont="1" applyBorder="1" applyAlignment="1">
      <alignment horizontal="center" vertical="center"/>
    </xf>
    <xf numFmtId="236" fontId="10" fillId="0" borderId="0" xfId="0" applyNumberFormat="1" applyFont="1" applyBorder="1" applyAlignment="1">
      <alignment horizontal="center" vertical="center"/>
    </xf>
    <xf numFmtId="236" fontId="10" fillId="0" borderId="6" xfId="0" applyNumberFormat="1" applyFont="1" applyBorder="1" applyAlignment="1">
      <alignment horizontal="center" vertical="center"/>
    </xf>
    <xf numFmtId="236" fontId="10" fillId="0" borderId="5" xfId="1" applyNumberFormat="1" applyFont="1" applyBorder="1" applyAlignment="1">
      <alignment horizontal="center" vertical="center"/>
    </xf>
    <xf numFmtId="236" fontId="10" fillId="0" borderId="0" xfId="1" applyNumberFormat="1" applyFont="1" applyBorder="1" applyAlignment="1">
      <alignment horizontal="center" vertical="center"/>
    </xf>
    <xf numFmtId="236" fontId="10" fillId="0" borderId="6" xfId="1" applyNumberFormat="1" applyFont="1" applyBorder="1" applyAlignment="1">
      <alignment horizontal="center" vertical="center"/>
    </xf>
    <xf numFmtId="0" fontId="10" fillId="0" borderId="11" xfId="0" applyFont="1" applyBorder="1" applyAlignment="1">
      <alignment horizontal="distributed" vertical="center" indent="1"/>
    </xf>
    <xf numFmtId="236" fontId="10" fillId="0" borderId="7" xfId="0" applyNumberFormat="1" applyFont="1" applyBorder="1" applyAlignment="1">
      <alignment horizontal="center" vertical="center"/>
    </xf>
    <xf numFmtId="236" fontId="10" fillId="0" borderId="8" xfId="0" applyNumberFormat="1" applyFont="1" applyBorder="1" applyAlignment="1">
      <alignment horizontal="center" vertical="center"/>
    </xf>
    <xf numFmtId="236" fontId="10" fillId="0" borderId="9" xfId="0" applyNumberFormat="1" applyFont="1" applyBorder="1" applyAlignment="1">
      <alignment horizontal="center" vertical="center"/>
    </xf>
    <xf numFmtId="193" fontId="10" fillId="0" borderId="10" xfId="1" applyNumberFormat="1" applyFont="1" applyBorder="1" applyAlignment="1">
      <alignment horizontal="center" vertical="center"/>
    </xf>
    <xf numFmtId="193" fontId="10" fillId="0" borderId="11" xfId="1" applyNumberFormat="1" applyFont="1" applyBorder="1" applyAlignment="1">
      <alignment horizontal="center" vertical="center"/>
    </xf>
    <xf numFmtId="193" fontId="10" fillId="0" borderId="31" xfId="1" applyNumberFormat="1" applyFont="1" applyBorder="1" applyAlignment="1">
      <alignment horizontal="center" vertical="center"/>
    </xf>
    <xf numFmtId="194" fontId="10" fillId="0" borderId="0" xfId="1" applyNumberFormat="1" applyFont="1" applyBorder="1" applyAlignment="1">
      <alignment horizontal="center" vertical="center"/>
    </xf>
    <xf numFmtId="194" fontId="10" fillId="0" borderId="6" xfId="1" applyNumberFormat="1" applyFont="1" applyBorder="1" applyAlignment="1">
      <alignment horizontal="center" vertical="center"/>
    </xf>
    <xf numFmtId="194" fontId="10" fillId="0" borderId="8" xfId="1" applyNumberFormat="1" applyFont="1" applyBorder="1" applyAlignment="1">
      <alignment horizontal="center" vertical="center"/>
    </xf>
    <xf numFmtId="194" fontId="10" fillId="0" borderId="9" xfId="1" applyNumberFormat="1" applyFont="1" applyBorder="1" applyAlignment="1">
      <alignment horizontal="center" vertical="center"/>
    </xf>
    <xf numFmtId="194" fontId="10" fillId="0" borderId="2" xfId="1" applyNumberFormat="1" applyFont="1" applyBorder="1" applyAlignment="1">
      <alignment horizontal="center" vertical="center"/>
    </xf>
    <xf numFmtId="194" fontId="10" fillId="0" borderId="3" xfId="1" applyNumberFormat="1" applyFont="1" applyBorder="1" applyAlignment="1">
      <alignment horizontal="center" vertical="center"/>
    </xf>
    <xf numFmtId="194" fontId="10" fillId="0" borderId="4" xfId="1" applyNumberFormat="1" applyFont="1" applyBorder="1" applyAlignment="1">
      <alignment horizontal="center" vertical="center"/>
    </xf>
    <xf numFmtId="235" fontId="10" fillId="0" borderId="7" xfId="1" applyNumberFormat="1" applyFont="1" applyBorder="1" applyAlignment="1">
      <alignment horizontal="center" vertical="center"/>
    </xf>
    <xf numFmtId="235" fontId="10" fillId="0" borderId="8" xfId="1" applyNumberFormat="1" applyFont="1" applyBorder="1" applyAlignment="1">
      <alignment horizontal="center" vertical="center"/>
    </xf>
    <xf numFmtId="235" fontId="10" fillId="0" borderId="9" xfId="1" applyNumberFormat="1" applyFont="1" applyBorder="1" applyAlignment="1">
      <alignment horizontal="center" vertical="center"/>
    </xf>
    <xf numFmtId="234" fontId="10" fillId="0" borderId="7" xfId="1" applyNumberFormat="1" applyFont="1" applyBorder="1" applyAlignment="1">
      <alignment horizontal="center" vertical="center"/>
    </xf>
    <xf numFmtId="234" fontId="10" fillId="0" borderId="8" xfId="1" applyNumberFormat="1" applyFont="1" applyBorder="1" applyAlignment="1">
      <alignment horizontal="center" vertical="center"/>
    </xf>
    <xf numFmtId="234" fontId="10" fillId="0" borderId="9" xfId="1" applyNumberFormat="1" applyFont="1" applyBorder="1" applyAlignment="1">
      <alignment horizontal="center" vertical="center"/>
    </xf>
    <xf numFmtId="195" fontId="10" fillId="0" borderId="21" xfId="1" applyNumberFormat="1" applyFont="1" applyBorder="1" applyAlignment="1">
      <alignment horizontal="center" vertical="center"/>
    </xf>
    <xf numFmtId="38" fontId="10" fillId="0" borderId="7" xfId="1" applyFont="1" applyBorder="1" applyAlignment="1">
      <alignment horizontal="distributed" vertical="center" indent="4"/>
    </xf>
    <xf numFmtId="195" fontId="10" fillId="0" borderId="28" xfId="1" applyNumberFormat="1" applyFont="1" applyBorder="1" applyAlignment="1">
      <alignment horizontal="center" vertical="center"/>
    </xf>
    <xf numFmtId="40" fontId="10" fillId="0" borderId="5" xfId="1" applyNumberFormat="1" applyFont="1" applyBorder="1" applyAlignment="1">
      <alignment horizontal="center" vertical="center"/>
    </xf>
    <xf numFmtId="40" fontId="10" fillId="0" borderId="0" xfId="1" applyNumberFormat="1" applyFont="1" applyBorder="1" applyAlignment="1">
      <alignment horizontal="center" vertical="center"/>
    </xf>
    <xf numFmtId="40" fontId="10" fillId="0" borderId="6" xfId="1" applyNumberFormat="1" applyFont="1" applyBorder="1" applyAlignment="1">
      <alignment horizontal="center" vertical="center"/>
    </xf>
    <xf numFmtId="233" fontId="10" fillId="0" borderId="5" xfId="1" applyNumberFormat="1" applyFont="1" applyBorder="1" applyAlignment="1">
      <alignment horizontal="center" vertical="center"/>
    </xf>
    <xf numFmtId="233" fontId="10" fillId="0" borderId="0" xfId="1" applyNumberFormat="1" applyFont="1" applyBorder="1" applyAlignment="1">
      <alignment horizontal="center" vertical="center"/>
    </xf>
    <xf numFmtId="233" fontId="10" fillId="0" borderId="6" xfId="1" applyNumberFormat="1" applyFont="1" applyBorder="1" applyAlignment="1">
      <alignment horizontal="center" vertical="center"/>
    </xf>
    <xf numFmtId="181" fontId="10" fillId="0" borderId="5" xfId="1" applyNumberFormat="1" applyFont="1" applyBorder="1" applyAlignment="1">
      <alignment horizontal="center" vertical="center"/>
    </xf>
    <xf numFmtId="181" fontId="10" fillId="0" borderId="0" xfId="1" applyNumberFormat="1" applyFont="1" applyBorder="1" applyAlignment="1">
      <alignment horizontal="center" vertical="center"/>
    </xf>
    <xf numFmtId="181" fontId="10" fillId="0" borderId="6" xfId="1" applyNumberFormat="1" applyFont="1" applyBorder="1" applyAlignment="1">
      <alignment horizontal="center" vertical="center"/>
    </xf>
    <xf numFmtId="38" fontId="10" fillId="0" borderId="5" xfId="1" applyNumberFormat="1" applyFont="1" applyBorder="1" applyAlignment="1">
      <alignment horizontal="center" vertical="center"/>
    </xf>
    <xf numFmtId="38" fontId="10" fillId="0" borderId="0" xfId="1" applyNumberFormat="1" applyFont="1" applyBorder="1" applyAlignment="1">
      <alignment horizontal="center" vertical="center"/>
    </xf>
    <xf numFmtId="38" fontId="10" fillId="0" borderId="6" xfId="1" applyNumberFormat="1" applyFont="1" applyBorder="1" applyAlignment="1">
      <alignment horizontal="center" vertical="center"/>
    </xf>
    <xf numFmtId="40" fontId="10" fillId="0" borderId="7" xfId="1" applyNumberFormat="1" applyFont="1" applyBorder="1" applyAlignment="1">
      <alignment horizontal="center" vertical="center"/>
    </xf>
    <xf numFmtId="40" fontId="10" fillId="0" borderId="8" xfId="1" applyNumberFormat="1" applyFont="1" applyBorder="1" applyAlignment="1">
      <alignment horizontal="center" vertical="center"/>
    </xf>
    <xf numFmtId="40" fontId="10" fillId="0" borderId="9" xfId="1" applyNumberFormat="1" applyFont="1" applyBorder="1" applyAlignment="1">
      <alignment horizontal="center" vertical="center"/>
    </xf>
    <xf numFmtId="184" fontId="10" fillId="0" borderId="8" xfId="1" applyNumberFormat="1" applyFont="1" applyBorder="1" applyAlignment="1">
      <alignment horizontal="center" vertical="center"/>
    </xf>
    <xf numFmtId="184" fontId="10" fillId="0" borderId="9" xfId="1" applyNumberFormat="1" applyFont="1" applyBorder="1" applyAlignment="1">
      <alignment horizontal="center" vertical="center"/>
    </xf>
    <xf numFmtId="212" fontId="10" fillId="0" borderId="3" xfId="0" applyNumberFormat="1" applyFont="1" applyBorder="1" applyAlignment="1">
      <alignment horizontal="center" vertical="center"/>
    </xf>
    <xf numFmtId="212" fontId="10" fillId="0" borderId="4" xfId="0" applyNumberFormat="1" applyFont="1" applyBorder="1" applyAlignment="1">
      <alignment horizontal="center" vertical="center"/>
    </xf>
    <xf numFmtId="0" fontId="10" fillId="0" borderId="30" xfId="0" applyFont="1" applyBorder="1" applyAlignment="1">
      <alignment horizontal="left" vertical="center" indent="1"/>
    </xf>
    <xf numFmtId="230" fontId="10" fillId="0" borderId="2" xfId="0" applyNumberFormat="1" applyFont="1" applyBorder="1" applyAlignment="1">
      <alignment horizontal="center" vertical="center"/>
    </xf>
    <xf numFmtId="230" fontId="10" fillId="0" borderId="4" xfId="0" applyNumberFormat="1" applyFont="1" applyBorder="1" applyAlignment="1">
      <alignment horizontal="center" vertical="center"/>
    </xf>
    <xf numFmtId="230" fontId="10" fillId="0" borderId="5" xfId="0" applyNumberFormat="1" applyFont="1" applyBorder="1" applyAlignment="1">
      <alignment horizontal="center" vertical="center"/>
    </xf>
    <xf numFmtId="230" fontId="10" fillId="0" borderId="6" xfId="0" applyNumberFormat="1" applyFont="1" applyBorder="1" applyAlignment="1">
      <alignment horizontal="center" vertical="center"/>
    </xf>
    <xf numFmtId="230" fontId="10" fillId="0" borderId="21" xfId="0" applyNumberFormat="1" applyFont="1" applyBorder="1" applyAlignment="1">
      <alignment horizontal="center" vertical="center"/>
    </xf>
    <xf numFmtId="230" fontId="10" fillId="0" borderId="25" xfId="0" applyNumberFormat="1" applyFont="1" applyBorder="1" applyAlignment="1">
      <alignment horizontal="center" vertical="center"/>
    </xf>
    <xf numFmtId="230" fontId="10" fillId="0" borderId="2" xfId="1" applyNumberFormat="1" applyFont="1" applyBorder="1" applyAlignment="1">
      <alignment horizontal="center" vertical="center"/>
    </xf>
    <xf numFmtId="230" fontId="10" fillId="0" borderId="4" xfId="1" applyNumberFormat="1" applyFont="1" applyBorder="1" applyAlignment="1">
      <alignment horizontal="center" vertical="center"/>
    </xf>
    <xf numFmtId="225" fontId="10" fillId="0" borderId="2" xfId="1" applyNumberFormat="1" applyFont="1" applyBorder="1" applyAlignment="1">
      <alignment horizontal="center" vertical="center"/>
    </xf>
    <xf numFmtId="225" fontId="10" fillId="0" borderId="3" xfId="1" applyNumberFormat="1" applyFont="1" applyBorder="1" applyAlignment="1">
      <alignment horizontal="center" vertical="center"/>
    </xf>
    <xf numFmtId="225" fontId="10" fillId="0" borderId="4" xfId="1" applyNumberFormat="1" applyFont="1" applyBorder="1" applyAlignment="1">
      <alignment horizontal="center" vertical="center"/>
    </xf>
    <xf numFmtId="224" fontId="10" fillId="0" borderId="5" xfId="1" applyNumberFormat="1" applyFont="1" applyBorder="1" applyAlignment="1">
      <alignment horizontal="center" vertical="center"/>
    </xf>
    <xf numFmtId="224" fontId="10" fillId="0" borderId="0" xfId="1" applyNumberFormat="1" applyFont="1" applyBorder="1" applyAlignment="1">
      <alignment horizontal="center" vertical="center"/>
    </xf>
    <xf numFmtId="224" fontId="10" fillId="0" borderId="6" xfId="1" applyNumberFormat="1" applyFont="1" applyBorder="1" applyAlignment="1">
      <alignment horizontal="center" vertical="center"/>
    </xf>
    <xf numFmtId="183" fontId="10" fillId="0" borderId="7" xfId="1" applyNumberFormat="1" applyFont="1" applyBorder="1" applyAlignment="1">
      <alignment horizontal="center" vertical="center"/>
    </xf>
    <xf numFmtId="183" fontId="10" fillId="0" borderId="8" xfId="1" applyNumberFormat="1" applyFont="1" applyBorder="1" applyAlignment="1">
      <alignment horizontal="center" vertical="center"/>
    </xf>
    <xf numFmtId="183" fontId="10" fillId="0" borderId="9" xfId="1" applyNumberFormat="1" applyFont="1" applyBorder="1" applyAlignment="1">
      <alignment horizontal="center" vertical="center"/>
    </xf>
    <xf numFmtId="223" fontId="10" fillId="0" borderId="7" xfId="1" applyNumberFormat="1" applyFont="1" applyBorder="1" applyAlignment="1">
      <alignment horizontal="center" vertical="center"/>
    </xf>
    <xf numFmtId="223" fontId="10" fillId="0" borderId="8" xfId="1" applyNumberFormat="1" applyFont="1" applyBorder="1" applyAlignment="1">
      <alignment horizontal="center" vertical="center"/>
    </xf>
    <xf numFmtId="223" fontId="10" fillId="0" borderId="9" xfId="1" applyNumberFormat="1" applyFont="1" applyBorder="1" applyAlignment="1">
      <alignment horizontal="center" vertical="center"/>
    </xf>
    <xf numFmtId="183" fontId="10" fillId="0" borderId="11" xfId="0" applyNumberFormat="1" applyFont="1" applyBorder="1" applyAlignment="1">
      <alignment horizontal="center" vertical="center"/>
    </xf>
    <xf numFmtId="219" fontId="10" fillId="0" borderId="10" xfId="0" applyNumberFormat="1" applyFont="1" applyBorder="1" applyAlignment="1">
      <alignment horizontal="center" vertical="center"/>
    </xf>
    <xf numFmtId="196" fontId="10" fillId="0" borderId="31" xfId="0" applyNumberFormat="1" applyFont="1" applyBorder="1" applyAlignment="1">
      <alignment horizontal="center" vertical="center"/>
    </xf>
    <xf numFmtId="196" fontId="10" fillId="0" borderId="2" xfId="0" applyNumberFormat="1" applyFont="1" applyBorder="1" applyAlignment="1">
      <alignment horizontal="center" vertical="center"/>
    </xf>
    <xf numFmtId="196" fontId="10" fillId="0" borderId="3" xfId="0" applyNumberFormat="1" applyFont="1" applyBorder="1" applyAlignment="1">
      <alignment horizontal="center" vertical="center"/>
    </xf>
    <xf numFmtId="196" fontId="10" fillId="0" borderId="4" xfId="0" applyNumberFormat="1" applyFont="1" applyBorder="1" applyAlignment="1">
      <alignment horizontal="center" vertical="center"/>
    </xf>
    <xf numFmtId="196" fontId="10" fillId="0" borderId="10" xfId="0" applyNumberFormat="1" applyFont="1" applyBorder="1" applyAlignment="1">
      <alignment horizontal="center" vertical="center"/>
    </xf>
    <xf numFmtId="196" fontId="10" fillId="0" borderId="5" xfId="0" applyNumberFormat="1" applyFont="1" applyBorder="1" applyAlignment="1">
      <alignment horizontal="center" vertical="center"/>
    </xf>
    <xf numFmtId="196" fontId="10" fillId="0" borderId="0" xfId="0" applyNumberFormat="1" applyFont="1" applyBorder="1" applyAlignment="1">
      <alignment horizontal="center" vertical="center"/>
    </xf>
    <xf numFmtId="196" fontId="10" fillId="0" borderId="6" xfId="0" applyNumberFormat="1" applyFont="1" applyBorder="1" applyAlignment="1">
      <alignment horizontal="center" vertical="center"/>
    </xf>
    <xf numFmtId="196" fontId="10" fillId="0" borderId="11" xfId="0" applyNumberFormat="1" applyFont="1" applyBorder="1" applyAlignment="1">
      <alignment horizontal="center" vertical="center"/>
    </xf>
    <xf numFmtId="196" fontId="10" fillId="0" borderId="7" xfId="0" applyNumberFormat="1" applyFont="1" applyBorder="1" applyAlignment="1">
      <alignment horizontal="center" vertical="center"/>
    </xf>
    <xf numFmtId="196" fontId="10" fillId="0" borderId="8" xfId="0" applyNumberFormat="1" applyFont="1" applyBorder="1" applyAlignment="1">
      <alignment horizontal="center" vertical="center"/>
    </xf>
    <xf numFmtId="196" fontId="10" fillId="0" borderId="9" xfId="0" applyNumberFormat="1" applyFont="1" applyBorder="1" applyAlignment="1">
      <alignment horizontal="center" vertical="center"/>
    </xf>
    <xf numFmtId="0" fontId="10" fillId="0" borderId="2"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4" xfId="0" applyFont="1" applyFill="1" applyBorder="1" applyAlignment="1">
      <alignment horizontal="distributed" vertical="center" indent="1"/>
    </xf>
    <xf numFmtId="215" fontId="10" fillId="0" borderId="2" xfId="1" applyNumberFormat="1" applyFont="1" applyFill="1" applyBorder="1" applyAlignment="1">
      <alignment horizontal="center" vertical="center"/>
    </xf>
    <xf numFmtId="215" fontId="10" fillId="0" borderId="3" xfId="1" applyNumberFormat="1" applyFont="1" applyFill="1" applyBorder="1" applyAlignment="1">
      <alignment horizontal="center" vertical="center"/>
    </xf>
    <xf numFmtId="215" fontId="10" fillId="0" borderId="4" xfId="1" applyNumberFormat="1" applyFont="1" applyFill="1" applyBorder="1" applyAlignment="1">
      <alignment horizontal="center" vertical="center"/>
    </xf>
    <xf numFmtId="0" fontId="10" fillId="0" borderId="7" xfId="0" applyFont="1" applyBorder="1" applyAlignment="1">
      <alignment horizontal="left" vertical="center" indent="3"/>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38" fontId="10" fillId="0" borderId="9" xfId="1" applyFont="1" applyBorder="1" applyAlignment="1">
      <alignment horizontal="distributed" vertical="center" indent="1"/>
    </xf>
    <xf numFmtId="215" fontId="10" fillId="0" borderId="7" xfId="1" applyNumberFormat="1" applyFont="1" applyBorder="1" applyAlignment="1">
      <alignment horizontal="center" vertical="center"/>
    </xf>
    <xf numFmtId="215" fontId="10" fillId="0" borderId="8" xfId="1" applyNumberFormat="1" applyFont="1" applyBorder="1" applyAlignment="1">
      <alignment horizontal="center" vertical="center"/>
    </xf>
    <xf numFmtId="215" fontId="10" fillId="0" borderId="9" xfId="1" applyNumberFormat="1" applyFont="1" applyBorder="1" applyAlignment="1">
      <alignment horizontal="center" vertical="center"/>
    </xf>
    <xf numFmtId="215" fontId="10" fillId="0" borderId="2" xfId="1" applyNumberFormat="1" applyFont="1" applyBorder="1" applyAlignment="1">
      <alignment horizontal="center" vertical="center"/>
    </xf>
    <xf numFmtId="215" fontId="10" fillId="0" borderId="3" xfId="1" applyNumberFormat="1" applyFont="1" applyBorder="1" applyAlignment="1">
      <alignment horizontal="center" vertical="center"/>
    </xf>
    <xf numFmtId="215" fontId="10" fillId="0" borderId="4" xfId="1" applyNumberFormat="1" applyFont="1" applyBorder="1" applyAlignment="1">
      <alignment horizontal="center" vertical="center"/>
    </xf>
    <xf numFmtId="214" fontId="10" fillId="0" borderId="7" xfId="1" applyNumberFormat="1" applyFont="1" applyFill="1" applyBorder="1" applyAlignment="1">
      <alignment horizontal="center" vertical="center"/>
    </xf>
    <xf numFmtId="214" fontId="10" fillId="0" borderId="8" xfId="1" applyNumberFormat="1" applyFont="1" applyFill="1" applyBorder="1" applyAlignment="1">
      <alignment horizontal="center" vertical="center"/>
    </xf>
    <xf numFmtId="214" fontId="10" fillId="0" borderId="9" xfId="1" applyNumberFormat="1" applyFont="1" applyFill="1" applyBorder="1" applyAlignment="1">
      <alignment horizontal="center" vertical="center"/>
    </xf>
    <xf numFmtId="183" fontId="10" fillId="0" borderId="12" xfId="1" applyNumberFormat="1" applyFont="1" applyBorder="1" applyAlignment="1">
      <alignment horizontal="center" vertical="center"/>
    </xf>
    <xf numFmtId="183" fontId="10" fillId="0" borderId="13" xfId="1" applyNumberFormat="1" applyFont="1" applyBorder="1" applyAlignment="1">
      <alignment horizontal="center" vertical="center"/>
    </xf>
    <xf numFmtId="183" fontId="10" fillId="0" borderId="17" xfId="1" applyNumberFormat="1" applyFont="1" applyBorder="1" applyAlignment="1">
      <alignment horizontal="center" vertical="center"/>
    </xf>
    <xf numFmtId="38" fontId="10" fillId="0" borderId="7" xfId="1" applyFont="1" applyBorder="1" applyAlignment="1">
      <alignment horizontal="right" vertical="center" indent="2"/>
    </xf>
    <xf numFmtId="38" fontId="10" fillId="0" borderId="8" xfId="1" applyFont="1" applyBorder="1" applyAlignment="1">
      <alignment horizontal="right" vertical="center" indent="2"/>
    </xf>
    <xf numFmtId="38" fontId="10" fillId="0" borderId="9" xfId="1" applyFont="1" applyBorder="1" applyAlignment="1">
      <alignment horizontal="right" vertical="center" indent="2"/>
    </xf>
    <xf numFmtId="222" fontId="10" fillId="0" borderId="5" xfId="1" applyNumberFormat="1" applyFont="1" applyFill="1" applyBorder="1" applyAlignment="1">
      <alignment horizontal="center" vertical="center"/>
    </xf>
    <xf numFmtId="222" fontId="10" fillId="0" borderId="0" xfId="1" applyNumberFormat="1" applyFont="1" applyFill="1" applyBorder="1" applyAlignment="1">
      <alignment horizontal="center" vertical="center"/>
    </xf>
    <xf numFmtId="222" fontId="10" fillId="0" borderId="6" xfId="1" applyNumberFormat="1" applyFont="1" applyFill="1" applyBorder="1" applyAlignment="1">
      <alignment horizontal="center" vertical="center"/>
    </xf>
    <xf numFmtId="187" fontId="10" fillId="0" borderId="7" xfId="0" applyNumberFormat="1" applyFont="1" applyFill="1" applyBorder="1" applyAlignment="1">
      <alignment horizontal="center" vertical="center"/>
    </xf>
    <xf numFmtId="187" fontId="10" fillId="0" borderId="8" xfId="0" applyNumberFormat="1" applyFont="1" applyFill="1" applyBorder="1" applyAlignment="1">
      <alignment horizontal="center" vertical="center"/>
    </xf>
    <xf numFmtId="187" fontId="10" fillId="0" borderId="9" xfId="0" applyNumberFormat="1" applyFont="1" applyFill="1" applyBorder="1" applyAlignment="1">
      <alignment horizontal="center" vertical="center"/>
    </xf>
    <xf numFmtId="213" fontId="10" fillId="0" borderId="7" xfId="1" applyNumberFormat="1" applyFont="1" applyFill="1" applyBorder="1" applyAlignment="1">
      <alignment horizontal="center" vertical="center"/>
    </xf>
    <xf numFmtId="213" fontId="10" fillId="0" borderId="8" xfId="1" applyNumberFormat="1" applyFont="1" applyFill="1" applyBorder="1" applyAlignment="1">
      <alignment horizontal="center" vertical="center"/>
    </xf>
    <xf numFmtId="213" fontId="10" fillId="0" borderId="9" xfId="1" applyNumberFormat="1" applyFont="1" applyFill="1" applyBorder="1" applyAlignment="1">
      <alignment horizontal="center" vertical="center"/>
    </xf>
    <xf numFmtId="237" fontId="10" fillId="0" borderId="7" xfId="1" applyNumberFormat="1" applyFont="1" applyFill="1" applyBorder="1" applyAlignment="1">
      <alignment horizontal="center" vertical="center"/>
    </xf>
    <xf numFmtId="237" fontId="10" fillId="0" borderId="8" xfId="1" applyNumberFormat="1" applyFont="1" applyFill="1" applyBorder="1" applyAlignment="1">
      <alignment horizontal="center" vertical="center"/>
    </xf>
    <xf numFmtId="237" fontId="10" fillId="0" borderId="9" xfId="1" applyNumberFormat="1" applyFont="1" applyFill="1" applyBorder="1" applyAlignment="1">
      <alignment horizontal="center" vertical="center"/>
    </xf>
    <xf numFmtId="222" fontId="10" fillId="0" borderId="7" xfId="1" applyNumberFormat="1" applyFont="1" applyFill="1" applyBorder="1" applyAlignment="1">
      <alignment horizontal="center" vertical="center"/>
    </xf>
    <xf numFmtId="222" fontId="10" fillId="0" borderId="8" xfId="1" applyNumberFormat="1" applyFont="1" applyFill="1" applyBorder="1" applyAlignment="1">
      <alignment horizontal="center" vertical="center"/>
    </xf>
    <xf numFmtId="222" fontId="10" fillId="0" borderId="9" xfId="1" applyNumberFormat="1" applyFont="1" applyFill="1" applyBorder="1" applyAlignment="1">
      <alignment horizontal="center" vertical="center"/>
    </xf>
    <xf numFmtId="38" fontId="10" fillId="0" borderId="5" xfId="1" applyFont="1" applyBorder="1" applyAlignment="1">
      <alignment horizontal="distributed" vertical="center"/>
    </xf>
    <xf numFmtId="38" fontId="10" fillId="0" borderId="0" xfId="1" applyFont="1" applyBorder="1" applyAlignment="1">
      <alignment horizontal="distributed" vertical="center"/>
    </xf>
    <xf numFmtId="38" fontId="10" fillId="0" borderId="6" xfId="1" applyFont="1" applyBorder="1" applyAlignment="1">
      <alignment horizontal="distributed" vertical="center"/>
    </xf>
    <xf numFmtId="212" fontId="10" fillId="0" borderId="7" xfId="0" applyNumberFormat="1" applyFont="1" applyFill="1" applyBorder="1" applyAlignment="1">
      <alignment horizontal="center" vertical="center"/>
    </xf>
    <xf numFmtId="212" fontId="10" fillId="0" borderId="8" xfId="0" applyNumberFormat="1" applyFont="1" applyFill="1" applyBorder="1" applyAlignment="1">
      <alignment horizontal="center" vertical="center"/>
    </xf>
    <xf numFmtId="212" fontId="10" fillId="0" borderId="9" xfId="0" applyNumberFormat="1" applyFont="1" applyFill="1" applyBorder="1" applyAlignment="1">
      <alignment horizontal="center" vertical="center"/>
    </xf>
    <xf numFmtId="216" fontId="10" fillId="0" borderId="7" xfId="1" applyNumberFormat="1" applyFont="1" applyFill="1" applyBorder="1" applyAlignment="1">
      <alignment horizontal="center" vertical="center"/>
    </xf>
    <xf numFmtId="216" fontId="10" fillId="0" borderId="8" xfId="1" applyNumberFormat="1" applyFont="1" applyFill="1" applyBorder="1" applyAlignment="1">
      <alignment horizontal="center" vertical="center"/>
    </xf>
    <xf numFmtId="216" fontId="10" fillId="0" borderId="9" xfId="1" applyNumberFormat="1" applyFont="1" applyFill="1" applyBorder="1" applyAlignment="1">
      <alignment horizontal="center" vertical="center"/>
    </xf>
    <xf numFmtId="0" fontId="10" fillId="0" borderId="7" xfId="0" applyFont="1" applyFill="1" applyBorder="1" applyAlignment="1">
      <alignment horizontal="distributed" vertical="center" indent="1"/>
    </xf>
    <xf numFmtId="0" fontId="10" fillId="0" borderId="8" xfId="0" applyFont="1" applyFill="1" applyBorder="1" applyAlignment="1">
      <alignment horizontal="distributed" vertical="center" indent="1"/>
    </xf>
    <xf numFmtId="0" fontId="10" fillId="0" borderId="9" xfId="0" applyFont="1" applyFill="1" applyBorder="1" applyAlignment="1">
      <alignment horizontal="distributed" vertical="center" indent="1"/>
    </xf>
    <xf numFmtId="215" fontId="10" fillId="0" borderId="7" xfId="1" applyNumberFormat="1" applyFont="1" applyFill="1" applyBorder="1" applyAlignment="1">
      <alignment horizontal="center" vertical="center"/>
    </xf>
    <xf numFmtId="215" fontId="10" fillId="0" borderId="8" xfId="1" applyNumberFormat="1" applyFont="1" applyFill="1" applyBorder="1" applyAlignment="1">
      <alignment horizontal="center" vertical="center"/>
    </xf>
    <xf numFmtId="215" fontId="10" fillId="0" borderId="9" xfId="1" applyNumberFormat="1" applyFont="1" applyFill="1" applyBorder="1" applyAlignment="1">
      <alignment horizontal="center" vertical="center"/>
    </xf>
    <xf numFmtId="183" fontId="10" fillId="0" borderId="12" xfId="1" applyNumberFormat="1" applyFont="1" applyFill="1" applyBorder="1" applyAlignment="1">
      <alignment horizontal="center" vertical="center"/>
    </xf>
    <xf numFmtId="183" fontId="10" fillId="0" borderId="13" xfId="1" applyNumberFormat="1" applyFont="1" applyFill="1" applyBorder="1" applyAlignment="1">
      <alignment horizontal="center" vertical="center"/>
    </xf>
    <xf numFmtId="183" fontId="10" fillId="0" borderId="17" xfId="1" applyNumberFormat="1" applyFont="1" applyFill="1" applyBorder="1" applyAlignment="1">
      <alignment horizontal="center" vertical="center"/>
    </xf>
    <xf numFmtId="183" fontId="10" fillId="0" borderId="5" xfId="1" applyNumberFormat="1" applyFont="1" applyFill="1" applyBorder="1" applyAlignment="1">
      <alignment horizontal="center" vertical="center"/>
    </xf>
    <xf numFmtId="183" fontId="10" fillId="0" borderId="0" xfId="1" applyNumberFormat="1" applyFont="1" applyFill="1" applyBorder="1" applyAlignment="1">
      <alignment horizontal="center" vertical="center"/>
    </xf>
    <xf numFmtId="183" fontId="10" fillId="0" borderId="6" xfId="1" applyNumberFormat="1" applyFont="1" applyFill="1" applyBorder="1" applyAlignment="1">
      <alignment horizontal="center" vertical="center"/>
    </xf>
    <xf numFmtId="238" fontId="10" fillId="0" borderId="7" xfId="0" applyNumberFormat="1" applyFont="1" applyBorder="1" applyAlignment="1">
      <alignment horizontal="center" vertical="center"/>
    </xf>
    <xf numFmtId="238" fontId="10" fillId="0" borderId="8" xfId="0" applyNumberFormat="1" applyFont="1" applyBorder="1" applyAlignment="1">
      <alignment horizontal="center" vertical="center"/>
    </xf>
    <xf numFmtId="238" fontId="10" fillId="0" borderId="9" xfId="0" applyNumberFormat="1" applyFont="1" applyBorder="1" applyAlignment="1">
      <alignment horizontal="center" vertical="center"/>
    </xf>
    <xf numFmtId="209" fontId="10" fillId="0" borderId="7" xfId="0" applyNumberFormat="1" applyFont="1" applyBorder="1" applyAlignment="1">
      <alignment horizontal="center" vertical="center"/>
    </xf>
    <xf numFmtId="209" fontId="10" fillId="0" borderId="8" xfId="0" applyNumberFormat="1" applyFont="1" applyBorder="1" applyAlignment="1">
      <alignment horizontal="center" vertical="center"/>
    </xf>
    <xf numFmtId="209" fontId="10" fillId="0" borderId="9" xfId="0" applyNumberFormat="1" applyFont="1" applyBorder="1" applyAlignment="1">
      <alignment horizontal="center" vertical="center"/>
    </xf>
    <xf numFmtId="209" fontId="10" fillId="0" borderId="5" xfId="0" applyNumberFormat="1" applyFont="1" applyBorder="1" applyAlignment="1">
      <alignment horizontal="center" vertical="center"/>
    </xf>
    <xf numFmtId="209" fontId="10" fillId="0" borderId="0" xfId="0" applyNumberFormat="1" applyFont="1" applyBorder="1" applyAlignment="1">
      <alignment horizontal="center" vertical="center"/>
    </xf>
    <xf numFmtId="209" fontId="10" fillId="0" borderId="6" xfId="0" applyNumberFormat="1" applyFont="1" applyBorder="1" applyAlignment="1">
      <alignment horizontal="center" vertical="center"/>
    </xf>
    <xf numFmtId="209" fontId="10" fillId="0" borderId="2" xfId="0" applyNumberFormat="1" applyFont="1" applyBorder="1" applyAlignment="1">
      <alignment horizontal="center" vertical="center"/>
    </xf>
    <xf numFmtId="209" fontId="10" fillId="0" borderId="3" xfId="0" applyNumberFormat="1" applyFont="1" applyBorder="1" applyAlignment="1">
      <alignment horizontal="center" vertical="center"/>
    </xf>
    <xf numFmtId="209" fontId="10" fillId="0" borderId="4" xfId="0" applyNumberFormat="1" applyFont="1" applyBorder="1" applyAlignment="1">
      <alignment horizontal="center" vertical="center"/>
    </xf>
    <xf numFmtId="239" fontId="10" fillId="0" borderId="7" xfId="0" applyNumberFormat="1" applyFont="1" applyBorder="1" applyAlignment="1">
      <alignment horizontal="center" vertical="center"/>
    </xf>
    <xf numFmtId="239" fontId="10" fillId="0" borderId="8" xfId="0" applyNumberFormat="1" applyFont="1" applyBorder="1" applyAlignment="1">
      <alignment horizontal="center" vertical="center"/>
    </xf>
    <xf numFmtId="239" fontId="10" fillId="0" borderId="9" xfId="0" applyNumberFormat="1" applyFont="1" applyBorder="1" applyAlignment="1">
      <alignment horizontal="center" vertical="center"/>
    </xf>
    <xf numFmtId="0" fontId="10" fillId="0" borderId="3"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181" fontId="10" fillId="0" borderId="2" xfId="1" applyNumberFormat="1" applyFont="1" applyBorder="1" applyAlignment="1">
      <alignment horizontal="center" vertical="center"/>
    </xf>
    <xf numFmtId="181" fontId="10" fillId="0" borderId="3" xfId="1" applyNumberFormat="1" applyFont="1" applyBorder="1" applyAlignment="1">
      <alignment horizontal="center" vertical="center"/>
    </xf>
    <xf numFmtId="181" fontId="10" fillId="0" borderId="4" xfId="1" applyNumberFormat="1" applyFont="1" applyBorder="1" applyAlignment="1">
      <alignment horizontal="center" vertical="center"/>
    </xf>
    <xf numFmtId="38" fontId="10" fillId="0" borderId="2" xfId="1" applyNumberFormat="1" applyFont="1" applyBorder="1" applyAlignment="1">
      <alignment horizontal="center" vertical="center"/>
    </xf>
    <xf numFmtId="38" fontId="10" fillId="0" borderId="3" xfId="1" applyNumberFormat="1" applyFont="1" applyBorder="1" applyAlignment="1">
      <alignment horizontal="center" vertical="center"/>
    </xf>
    <xf numFmtId="38" fontId="10" fillId="0" borderId="4" xfId="1" applyNumberFormat="1" applyFont="1" applyBorder="1" applyAlignment="1">
      <alignment horizontal="center" vertical="center"/>
    </xf>
    <xf numFmtId="38" fontId="10" fillId="0" borderId="5" xfId="1" applyFont="1" applyBorder="1" applyAlignment="1">
      <alignment horizontal="right" vertical="center" indent="2"/>
    </xf>
    <xf numFmtId="38" fontId="10" fillId="0" borderId="0" xfId="1" applyFont="1" applyBorder="1" applyAlignment="1">
      <alignment horizontal="right" vertical="center" indent="2"/>
    </xf>
    <xf numFmtId="38" fontId="10" fillId="0" borderId="6" xfId="1" applyFont="1" applyBorder="1" applyAlignment="1">
      <alignment horizontal="right" vertical="center" indent="2"/>
    </xf>
    <xf numFmtId="38" fontId="10" fillId="0" borderId="2" xfId="1" applyFont="1" applyBorder="1" applyAlignment="1">
      <alignment horizontal="right" vertical="center" indent="2"/>
    </xf>
    <xf numFmtId="38" fontId="10" fillId="0" borderId="3" xfId="1" applyFont="1" applyBorder="1" applyAlignment="1">
      <alignment horizontal="right" vertical="center" indent="2"/>
    </xf>
    <xf numFmtId="38" fontId="10" fillId="0" borderId="4" xfId="1" applyFont="1" applyBorder="1" applyAlignment="1">
      <alignment horizontal="right" vertical="center" indent="2"/>
    </xf>
    <xf numFmtId="213" fontId="10" fillId="0" borderId="5" xfId="1" applyNumberFormat="1" applyFont="1" applyFill="1" applyBorder="1" applyAlignment="1">
      <alignment horizontal="center" vertical="center"/>
    </xf>
    <xf numFmtId="213" fontId="10" fillId="0" borderId="0" xfId="1" applyNumberFormat="1" applyFont="1" applyFill="1" applyBorder="1" applyAlignment="1">
      <alignment horizontal="center" vertical="center"/>
    </xf>
    <xf numFmtId="213" fontId="10" fillId="0" borderId="6" xfId="1" applyNumberFormat="1" applyFont="1" applyFill="1" applyBorder="1" applyAlignment="1">
      <alignment horizontal="center" vertical="center"/>
    </xf>
    <xf numFmtId="213" fontId="10" fillId="0" borderId="2" xfId="1" applyNumberFormat="1" applyFont="1" applyBorder="1" applyAlignment="1">
      <alignment horizontal="center" vertical="center"/>
    </xf>
    <xf numFmtId="213" fontId="10" fillId="0" borderId="3" xfId="1" applyNumberFormat="1" applyFont="1" applyBorder="1" applyAlignment="1">
      <alignment horizontal="center" vertical="center"/>
    </xf>
    <xf numFmtId="213" fontId="10" fillId="0" borderId="4" xfId="1" applyNumberFormat="1" applyFont="1" applyBorder="1" applyAlignment="1">
      <alignment horizontal="center" vertical="center"/>
    </xf>
    <xf numFmtId="237" fontId="10" fillId="0" borderId="5" xfId="1" applyNumberFormat="1" applyFont="1" applyFill="1" applyBorder="1" applyAlignment="1">
      <alignment horizontal="center" vertical="center"/>
    </xf>
    <xf numFmtId="237" fontId="10" fillId="0" borderId="0" xfId="1" applyNumberFormat="1" applyFont="1" applyFill="1" applyBorder="1" applyAlignment="1">
      <alignment horizontal="center" vertical="center"/>
    </xf>
    <xf numFmtId="237" fontId="10" fillId="0" borderId="6" xfId="1" applyNumberFormat="1" applyFont="1" applyFill="1" applyBorder="1" applyAlignment="1">
      <alignment horizontal="center" vertical="center"/>
    </xf>
    <xf numFmtId="187" fontId="10" fillId="0" borderId="5" xfId="0" applyNumberFormat="1" applyFont="1" applyFill="1" applyBorder="1" applyAlignment="1">
      <alignment horizontal="center" vertical="center"/>
    </xf>
    <xf numFmtId="187" fontId="10" fillId="0" borderId="0" xfId="0" applyNumberFormat="1" applyFont="1" applyFill="1" applyBorder="1" applyAlignment="1">
      <alignment horizontal="center" vertical="center"/>
    </xf>
    <xf numFmtId="187" fontId="10" fillId="0" borderId="6" xfId="0" applyNumberFormat="1" applyFont="1" applyFill="1" applyBorder="1" applyAlignment="1">
      <alignment horizontal="center" vertical="center"/>
    </xf>
    <xf numFmtId="237" fontId="10" fillId="0" borderId="2" xfId="1" applyNumberFormat="1" applyFont="1" applyBorder="1" applyAlignment="1">
      <alignment horizontal="center" vertical="center"/>
    </xf>
    <xf numFmtId="237" fontId="10" fillId="0" borderId="3" xfId="1" applyNumberFormat="1" applyFont="1" applyBorder="1" applyAlignment="1">
      <alignment horizontal="center" vertical="center"/>
    </xf>
    <xf numFmtId="237" fontId="10" fillId="0" borderId="4" xfId="1" applyNumberFormat="1" applyFont="1" applyBorder="1" applyAlignment="1">
      <alignment horizontal="center" vertical="center"/>
    </xf>
    <xf numFmtId="38" fontId="10" fillId="0" borderId="5" xfId="1" applyFont="1" applyBorder="1" applyAlignment="1">
      <alignment horizontal="distributed" vertical="center" indent="1"/>
    </xf>
    <xf numFmtId="38" fontId="10" fillId="0" borderId="0"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4" xfId="1" applyFont="1" applyBorder="1" applyAlignment="1">
      <alignment horizontal="distributed" vertical="center" indent="1"/>
    </xf>
    <xf numFmtId="222" fontId="10" fillId="0" borderId="2" xfId="1" applyNumberFormat="1" applyFont="1" applyFill="1" applyBorder="1" applyAlignment="1">
      <alignment horizontal="center" vertical="center"/>
    </xf>
    <xf numFmtId="222" fontId="10" fillId="0" borderId="3" xfId="1" applyNumberFormat="1" applyFont="1" applyFill="1" applyBorder="1" applyAlignment="1">
      <alignment horizontal="center" vertical="center"/>
    </xf>
    <xf numFmtId="222" fontId="10" fillId="0" borderId="4" xfId="1" applyNumberFormat="1" applyFont="1" applyFill="1" applyBorder="1" applyAlignment="1">
      <alignment horizontal="center" vertical="center"/>
    </xf>
    <xf numFmtId="216" fontId="10" fillId="0" borderId="5" xfId="1" applyNumberFormat="1" applyFont="1" applyFill="1" applyBorder="1" applyAlignment="1">
      <alignment horizontal="center" vertical="center"/>
    </xf>
    <xf numFmtId="216" fontId="10" fillId="0" borderId="0" xfId="1" applyNumberFormat="1" applyFont="1" applyFill="1" applyBorder="1" applyAlignment="1">
      <alignment horizontal="center" vertical="center"/>
    </xf>
    <xf numFmtId="216" fontId="10" fillId="0" borderId="6" xfId="1" applyNumberFormat="1" applyFont="1" applyFill="1" applyBorder="1" applyAlignment="1">
      <alignment horizontal="center" vertical="center"/>
    </xf>
    <xf numFmtId="0" fontId="21" fillId="0" borderId="5" xfId="0" applyFont="1" applyBorder="1" applyAlignment="1">
      <alignment horizontal="distributed" vertical="center" indent="1"/>
    </xf>
    <xf numFmtId="0" fontId="21" fillId="0" borderId="0" xfId="0" applyFont="1" applyBorder="1" applyAlignment="1">
      <alignment horizontal="distributed" vertical="center" indent="1"/>
    </xf>
    <xf numFmtId="0" fontId="21" fillId="0" borderId="6" xfId="0" applyFont="1" applyBorder="1" applyAlignment="1">
      <alignment horizontal="distributed" vertical="center" indent="1"/>
    </xf>
    <xf numFmtId="212" fontId="10" fillId="0" borderId="5" xfId="0" applyNumberFormat="1" applyFont="1" applyFill="1" applyBorder="1" applyAlignment="1">
      <alignment horizontal="center" vertical="center"/>
    </xf>
    <xf numFmtId="212" fontId="10" fillId="0" borderId="0" xfId="0" applyNumberFormat="1" applyFont="1" applyFill="1" applyBorder="1" applyAlignment="1">
      <alignment horizontal="center" vertical="center"/>
    </xf>
    <xf numFmtId="212" fontId="10" fillId="0" borderId="6" xfId="0" applyNumberFormat="1" applyFont="1" applyFill="1" applyBorder="1" applyAlignment="1">
      <alignment horizontal="center" vertical="center"/>
    </xf>
    <xf numFmtId="0" fontId="23" fillId="0" borderId="5"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6" xfId="0" applyFont="1" applyBorder="1" applyAlignment="1">
      <alignment horizontal="distributed" vertical="center" indent="1"/>
    </xf>
    <xf numFmtId="0" fontId="21" fillId="0" borderId="5" xfId="0" applyFont="1" applyFill="1" applyBorder="1" applyAlignment="1">
      <alignment horizontal="distributed" vertical="center" indent="1"/>
    </xf>
    <xf numFmtId="0" fontId="21" fillId="0" borderId="0" xfId="0" applyFont="1" applyFill="1" applyBorder="1" applyAlignment="1">
      <alignment horizontal="distributed" vertical="center" indent="1"/>
    </xf>
    <xf numFmtId="0" fontId="21" fillId="0" borderId="6" xfId="0" applyFont="1" applyFill="1" applyBorder="1" applyAlignment="1">
      <alignment horizontal="distributed" vertical="center" indent="1"/>
    </xf>
    <xf numFmtId="212" fontId="10" fillId="0" borderId="2" xfId="0" applyNumberFormat="1" applyFont="1" applyFill="1" applyBorder="1" applyAlignment="1">
      <alignment horizontal="center" vertical="center"/>
    </xf>
    <xf numFmtId="212" fontId="10" fillId="0" borderId="3" xfId="0" applyNumberFormat="1" applyFont="1" applyFill="1" applyBorder="1" applyAlignment="1">
      <alignment horizontal="center" vertical="center"/>
    </xf>
    <xf numFmtId="212" fontId="10" fillId="0" borderId="4" xfId="0" applyNumberFormat="1" applyFont="1" applyFill="1" applyBorder="1" applyAlignment="1">
      <alignment horizontal="center" vertical="center"/>
    </xf>
    <xf numFmtId="216" fontId="10" fillId="0" borderId="2" xfId="1" applyNumberFormat="1" applyFont="1" applyFill="1" applyBorder="1" applyAlignment="1">
      <alignment horizontal="center" vertical="center"/>
    </xf>
    <xf numFmtId="216" fontId="10" fillId="0" borderId="3" xfId="1" applyNumberFormat="1" applyFont="1" applyFill="1" applyBorder="1" applyAlignment="1">
      <alignment horizontal="center" vertical="center"/>
    </xf>
    <xf numFmtId="216" fontId="10" fillId="0" borderId="4" xfId="1" applyNumberFormat="1" applyFont="1" applyFill="1" applyBorder="1" applyAlignment="1">
      <alignment horizontal="center" vertical="center"/>
    </xf>
    <xf numFmtId="215" fontId="10" fillId="0" borderId="12" xfId="1" applyNumberFormat="1" applyFont="1" applyFill="1" applyBorder="1" applyAlignment="1">
      <alignment horizontal="center" vertical="center"/>
    </xf>
    <xf numFmtId="215" fontId="10" fillId="0" borderId="13" xfId="1" applyNumberFormat="1" applyFont="1" applyFill="1" applyBorder="1" applyAlignment="1">
      <alignment horizontal="center" vertical="center"/>
    </xf>
    <xf numFmtId="215" fontId="10" fillId="0" borderId="17" xfId="1" applyNumberFormat="1" applyFont="1" applyFill="1" applyBorder="1" applyAlignment="1">
      <alignment horizontal="center" vertical="center"/>
    </xf>
    <xf numFmtId="215" fontId="10" fillId="0" borderId="12" xfId="1" applyNumberFormat="1" applyFont="1" applyBorder="1" applyAlignment="1">
      <alignment horizontal="center" vertical="center"/>
    </xf>
    <xf numFmtId="215" fontId="10" fillId="0" borderId="13" xfId="1" applyNumberFormat="1" applyFont="1" applyBorder="1" applyAlignment="1">
      <alignment horizontal="center" vertical="center"/>
    </xf>
    <xf numFmtId="215" fontId="10" fillId="0" borderId="17" xfId="1" applyNumberFormat="1" applyFont="1" applyBorder="1" applyAlignment="1">
      <alignment horizontal="center" vertical="center"/>
    </xf>
    <xf numFmtId="238" fontId="10" fillId="0" borderId="2" xfId="0" applyNumberFormat="1" applyFont="1" applyBorder="1" applyAlignment="1">
      <alignment horizontal="center" vertical="center"/>
    </xf>
    <xf numFmtId="238" fontId="10" fillId="0" borderId="3" xfId="0" applyNumberFormat="1" applyFont="1" applyBorder="1" applyAlignment="1">
      <alignment horizontal="center" vertical="center"/>
    </xf>
    <xf numFmtId="238" fontId="10" fillId="0" borderId="4" xfId="0" applyNumberFormat="1" applyFont="1" applyBorder="1" applyAlignment="1">
      <alignment horizontal="center" vertical="center"/>
    </xf>
    <xf numFmtId="238" fontId="10" fillId="0" borderId="5" xfId="0" applyNumberFormat="1" applyFont="1" applyBorder="1" applyAlignment="1">
      <alignment horizontal="center" vertical="center"/>
    </xf>
    <xf numFmtId="238" fontId="10" fillId="0" borderId="0" xfId="0" applyNumberFormat="1" applyFont="1" applyBorder="1" applyAlignment="1">
      <alignment horizontal="center" vertical="center"/>
    </xf>
    <xf numFmtId="238" fontId="10" fillId="0" borderId="6" xfId="0" applyNumberFormat="1" applyFont="1" applyBorder="1" applyAlignment="1">
      <alignment horizontal="center" vertical="center"/>
    </xf>
    <xf numFmtId="239" fontId="10" fillId="0" borderId="5" xfId="0" applyNumberFormat="1" applyFont="1" applyBorder="1" applyAlignment="1">
      <alignment horizontal="center" vertical="center"/>
    </xf>
    <xf numFmtId="239" fontId="10" fillId="0" borderId="0" xfId="0" applyNumberFormat="1" applyFont="1" applyBorder="1" applyAlignment="1">
      <alignment horizontal="center" vertical="center"/>
    </xf>
    <xf numFmtId="239" fontId="10" fillId="0" borderId="6" xfId="0" applyNumberFormat="1" applyFont="1" applyBorder="1" applyAlignment="1">
      <alignment horizontal="center" vertical="center"/>
    </xf>
    <xf numFmtId="240" fontId="10" fillId="0" borderId="5" xfId="0" applyNumberFormat="1" applyFont="1" applyBorder="1" applyAlignment="1">
      <alignment horizontal="center" vertical="center"/>
    </xf>
    <xf numFmtId="240" fontId="10" fillId="0" borderId="0" xfId="0" applyNumberFormat="1" applyFont="1" applyBorder="1" applyAlignment="1">
      <alignment horizontal="center" vertical="center"/>
    </xf>
    <xf numFmtId="240" fontId="10" fillId="0" borderId="6" xfId="0" applyNumberFormat="1" applyFont="1" applyBorder="1" applyAlignment="1">
      <alignment horizontal="center" vertical="center"/>
    </xf>
    <xf numFmtId="218" fontId="10" fillId="0" borderId="2" xfId="1" applyNumberFormat="1" applyFont="1" applyBorder="1" applyAlignment="1">
      <alignment horizontal="center" vertical="center"/>
    </xf>
    <xf numFmtId="218" fontId="10" fillId="0" borderId="3" xfId="1" applyNumberFormat="1" applyFont="1" applyBorder="1" applyAlignment="1">
      <alignment horizontal="center" vertical="center"/>
    </xf>
    <xf numFmtId="218" fontId="10" fillId="0" borderId="4" xfId="1" applyNumberFormat="1" applyFont="1" applyBorder="1" applyAlignment="1">
      <alignment horizontal="center" vertical="center"/>
    </xf>
    <xf numFmtId="218" fontId="10" fillId="0" borderId="7" xfId="1" applyNumberFormat="1" applyFont="1" applyBorder="1" applyAlignment="1">
      <alignment horizontal="center" vertical="center"/>
    </xf>
    <xf numFmtId="218" fontId="10" fillId="0" borderId="8" xfId="1" applyNumberFormat="1" applyFont="1" applyBorder="1" applyAlignment="1">
      <alignment horizontal="center" vertical="center"/>
    </xf>
    <xf numFmtId="218" fontId="10" fillId="0" borderId="9" xfId="1" applyNumberFormat="1" applyFont="1" applyBorder="1" applyAlignment="1">
      <alignment horizontal="center" vertical="center"/>
    </xf>
    <xf numFmtId="216" fontId="10" fillId="0" borderId="2" xfId="1" applyNumberFormat="1" applyFont="1" applyBorder="1" applyAlignment="1">
      <alignment horizontal="center" vertical="center"/>
    </xf>
    <xf numFmtId="216" fontId="10" fillId="0" borderId="3" xfId="1" applyNumberFormat="1" applyFont="1" applyBorder="1" applyAlignment="1">
      <alignment horizontal="center" vertical="center"/>
    </xf>
    <xf numFmtId="216" fontId="10" fillId="0" borderId="4" xfId="1" applyNumberFormat="1" applyFont="1" applyBorder="1" applyAlignment="1">
      <alignment horizontal="center" vertical="center"/>
    </xf>
    <xf numFmtId="216" fontId="10" fillId="0" borderId="7" xfId="1" applyNumberFormat="1" applyFont="1" applyBorder="1" applyAlignment="1">
      <alignment horizontal="center" vertical="center"/>
    </xf>
    <xf numFmtId="216" fontId="10" fillId="0" borderId="8" xfId="1" applyNumberFormat="1" applyFont="1" applyBorder="1" applyAlignment="1">
      <alignment horizontal="center" vertical="center"/>
    </xf>
    <xf numFmtId="216" fontId="10" fillId="0" borderId="9" xfId="1" applyNumberFormat="1" applyFont="1" applyBorder="1" applyAlignment="1">
      <alignment horizontal="center" vertical="center"/>
    </xf>
    <xf numFmtId="218" fontId="10" fillId="0" borderId="2" xfId="1" applyNumberFormat="1" applyFont="1" applyFill="1" applyBorder="1" applyAlignment="1">
      <alignment horizontal="center" vertical="center"/>
    </xf>
    <xf numFmtId="218" fontId="10" fillId="0" borderId="3" xfId="1" applyNumberFormat="1" applyFont="1" applyFill="1" applyBorder="1" applyAlignment="1">
      <alignment horizontal="center" vertical="center"/>
    </xf>
    <xf numFmtId="218" fontId="10" fillId="0" borderId="4" xfId="1" applyNumberFormat="1" applyFont="1" applyFill="1" applyBorder="1" applyAlignment="1">
      <alignment horizontal="center" vertical="center"/>
    </xf>
    <xf numFmtId="218" fontId="10" fillId="0" borderId="12" xfId="1" applyNumberFormat="1" applyFont="1" applyBorder="1" applyAlignment="1">
      <alignment horizontal="center" vertical="center"/>
    </xf>
    <xf numFmtId="218" fontId="10" fillId="0" borderId="13" xfId="1" applyNumberFormat="1" applyFont="1" applyBorder="1" applyAlignment="1">
      <alignment horizontal="center" vertical="center"/>
    </xf>
    <xf numFmtId="218" fontId="10" fillId="0" borderId="17" xfId="1" applyNumberFormat="1" applyFont="1" applyBorder="1" applyAlignment="1">
      <alignment horizontal="center" vertical="center"/>
    </xf>
    <xf numFmtId="216" fontId="10" fillId="0" borderId="12" xfId="1" applyNumberFormat="1" applyFont="1" applyBorder="1" applyAlignment="1">
      <alignment horizontal="center" vertical="center"/>
    </xf>
    <xf numFmtId="216" fontId="10" fillId="0" borderId="13" xfId="1" applyNumberFormat="1" applyFont="1" applyBorder="1" applyAlignment="1">
      <alignment horizontal="center" vertical="center"/>
    </xf>
    <xf numFmtId="216" fontId="10" fillId="0" borderId="17" xfId="1" applyNumberFormat="1" applyFont="1" applyBorder="1" applyAlignment="1">
      <alignment horizontal="center" vertical="center"/>
    </xf>
    <xf numFmtId="184" fontId="10" fillId="0" borderId="1" xfId="1" applyNumberFormat="1" applyFont="1" applyBorder="1" applyAlignment="1">
      <alignment horizontal="center" vertical="center"/>
    </xf>
    <xf numFmtId="0" fontId="20" fillId="0" borderId="3" xfId="0" applyFont="1" applyBorder="1" applyAlignment="1">
      <alignment horizontal="distributed" vertical="center" indent="1"/>
    </xf>
    <xf numFmtId="184" fontId="10" fillId="0" borderId="31" xfId="1" applyNumberFormat="1" applyFont="1" applyBorder="1" applyAlignment="1">
      <alignment horizontal="center" vertical="center"/>
    </xf>
    <xf numFmtId="0" fontId="20" fillId="0" borderId="0" xfId="0" applyFont="1" applyAlignment="1">
      <alignment horizontal="distributed" vertical="center" indent="1"/>
    </xf>
    <xf numFmtId="0" fontId="20" fillId="0" borderId="0" xfId="0" applyFont="1" applyBorder="1" applyAlignment="1">
      <alignment horizontal="distributed" vertical="center" indent="1"/>
    </xf>
    <xf numFmtId="0" fontId="20" fillId="0" borderId="8" xfId="0" applyFont="1" applyBorder="1" applyAlignment="1">
      <alignment horizontal="distributed" vertical="center" indent="1"/>
    </xf>
    <xf numFmtId="49" fontId="10" fillId="0" borderId="0" xfId="0" quotePrefix="1" applyNumberFormat="1" applyFont="1" applyBorder="1" applyAlignment="1">
      <alignment horizontal="left" vertical="center"/>
    </xf>
    <xf numFmtId="0" fontId="20" fillId="0" borderId="0" xfId="0" applyFont="1" applyBorder="1" applyAlignment="1">
      <alignment horizontal="center" vertical="center"/>
    </xf>
    <xf numFmtId="187" fontId="10" fillId="0" borderId="7" xfId="0" applyNumberFormat="1" applyFont="1" applyBorder="1" applyAlignment="1">
      <alignment horizontal="center" vertical="center"/>
    </xf>
    <xf numFmtId="0" fontId="10" fillId="0" borderId="1" xfId="0" applyFont="1" applyBorder="1" applyAlignment="1">
      <alignment horizontal="center" vertical="center" textRotation="255" wrapText="1"/>
    </xf>
    <xf numFmtId="0" fontId="10" fillId="0" borderId="1" xfId="0" applyFont="1" applyBorder="1" applyAlignment="1">
      <alignment horizontal="center" vertical="center" textRotation="255"/>
    </xf>
    <xf numFmtId="0" fontId="10" fillId="0" borderId="1" xfId="0" applyFont="1" applyBorder="1" applyAlignment="1">
      <alignment horizontal="distributed" vertical="center" indent="2"/>
    </xf>
    <xf numFmtId="232" fontId="10" fillId="0" borderId="1" xfId="0" applyNumberFormat="1" applyFont="1" applyBorder="1" applyAlignment="1">
      <alignment horizontal="center" vertical="center"/>
    </xf>
    <xf numFmtId="0" fontId="20" fillId="0" borderId="4" xfId="0" applyFont="1" applyBorder="1" applyAlignment="1">
      <alignment horizontal="distributed" vertical="center" indent="1"/>
    </xf>
    <xf numFmtId="0" fontId="20" fillId="0" borderId="7" xfId="0" applyFont="1" applyBorder="1" applyAlignment="1">
      <alignment horizontal="distributed" vertical="center" indent="1"/>
    </xf>
    <xf numFmtId="0" fontId="20" fillId="0" borderId="9" xfId="0" applyFont="1" applyBorder="1" applyAlignment="1">
      <alignment horizontal="distributed" vertical="center" indent="1"/>
    </xf>
    <xf numFmtId="0" fontId="10" fillId="0" borderId="10" xfId="0" applyFont="1" applyBorder="1" applyAlignment="1">
      <alignment horizontal="distributed" vertical="center" indent="2"/>
    </xf>
    <xf numFmtId="0" fontId="10" fillId="0" borderId="11" xfId="0" applyFont="1" applyBorder="1" applyAlignment="1">
      <alignment horizontal="distributed" vertical="center" indent="2"/>
    </xf>
    <xf numFmtId="0" fontId="10" fillId="0" borderId="1" xfId="0" applyFont="1" applyBorder="1" applyAlignment="1">
      <alignment horizontal="distributed" vertical="center" indent="1"/>
    </xf>
    <xf numFmtId="232" fontId="10" fillId="0" borderId="12" xfId="0" applyNumberFormat="1" applyFont="1" applyBorder="1" applyAlignment="1">
      <alignment horizontal="center" vertical="center"/>
    </xf>
    <xf numFmtId="232" fontId="10" fillId="0" borderId="13" xfId="0" applyNumberFormat="1" applyFont="1" applyBorder="1" applyAlignment="1">
      <alignment horizontal="center" vertical="center"/>
    </xf>
    <xf numFmtId="232" fontId="10" fillId="0" borderId="17" xfId="0" applyNumberFormat="1" applyFont="1" applyBorder="1" applyAlignment="1">
      <alignment horizontal="center" vertical="center"/>
    </xf>
    <xf numFmtId="213" fontId="10" fillId="0" borderId="5" xfId="0" applyNumberFormat="1" applyFont="1" applyBorder="1" applyAlignment="1">
      <alignment horizontal="center" vertical="center"/>
    </xf>
    <xf numFmtId="213" fontId="10" fillId="0" borderId="6" xfId="0" applyNumberFormat="1" applyFont="1" applyBorder="1" applyAlignment="1">
      <alignment horizontal="center" vertical="center"/>
    </xf>
    <xf numFmtId="0" fontId="10" fillId="0" borderId="3"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8" xfId="0" applyFont="1" applyBorder="1" applyAlignment="1">
      <alignment horizontal="center" vertical="center" textRotation="255"/>
    </xf>
    <xf numFmtId="213" fontId="10" fillId="0" borderId="0" xfId="0" applyNumberFormat="1" applyFont="1" applyBorder="1" applyAlignment="1">
      <alignment horizontal="center" vertical="center"/>
    </xf>
    <xf numFmtId="213" fontId="10" fillId="0" borderId="7" xfId="0" applyNumberFormat="1" applyFont="1" applyBorder="1" applyAlignment="1">
      <alignment horizontal="center" vertical="center"/>
    </xf>
    <xf numFmtId="213" fontId="10" fillId="0" borderId="9" xfId="0" applyNumberFormat="1" applyFont="1" applyBorder="1" applyAlignment="1">
      <alignment horizontal="center" vertical="center"/>
    </xf>
    <xf numFmtId="213" fontId="10" fillId="0" borderId="8" xfId="0" applyNumberFormat="1" applyFont="1" applyBorder="1" applyAlignment="1">
      <alignment horizontal="center" vertical="center"/>
    </xf>
    <xf numFmtId="213" fontId="10" fillId="0" borderId="11" xfId="0" applyNumberFormat="1" applyFont="1" applyBorder="1" applyAlignment="1">
      <alignment horizontal="center" vertical="center"/>
    </xf>
    <xf numFmtId="213" fontId="10" fillId="0" borderId="10" xfId="0" applyNumberFormat="1" applyFont="1" applyBorder="1" applyAlignment="1">
      <alignment horizontal="center" vertical="center"/>
    </xf>
    <xf numFmtId="221" fontId="10" fillId="0" borderId="10" xfId="0" applyNumberFormat="1" applyFont="1" applyBorder="1" applyAlignment="1">
      <alignment horizontal="center" vertical="center"/>
    </xf>
    <xf numFmtId="221" fontId="10" fillId="0" borderId="31" xfId="0" applyNumberFormat="1" applyFont="1" applyBorder="1" applyAlignment="1">
      <alignment horizontal="center" vertical="center"/>
    </xf>
    <xf numFmtId="221" fontId="10" fillId="0" borderId="11" xfId="0" applyNumberFormat="1" applyFont="1" applyBorder="1" applyAlignment="1">
      <alignment horizontal="center"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221" fontId="10" fillId="0" borderId="5" xfId="1" applyNumberFormat="1" applyFont="1" applyFill="1" applyBorder="1" applyAlignment="1">
      <alignment horizontal="center" vertical="center"/>
    </xf>
    <xf numFmtId="221" fontId="10" fillId="0" borderId="0" xfId="1" applyNumberFormat="1" applyFont="1" applyFill="1" applyBorder="1" applyAlignment="1">
      <alignment horizontal="center" vertical="center"/>
    </xf>
    <xf numFmtId="221" fontId="10" fillId="0" borderId="6" xfId="1" applyNumberFormat="1" applyFont="1" applyFill="1" applyBorder="1" applyAlignment="1">
      <alignment horizontal="center" vertical="center"/>
    </xf>
    <xf numFmtId="0" fontId="10" fillId="0" borderId="2" xfId="0" applyFont="1" applyFill="1" applyBorder="1" applyAlignment="1">
      <alignment horizontal="center" vertical="center" wrapText="1"/>
    </xf>
    <xf numFmtId="221" fontId="10" fillId="0" borderId="2" xfId="1" applyNumberFormat="1" applyFont="1" applyFill="1" applyBorder="1" applyAlignment="1">
      <alignment horizontal="center" vertical="center"/>
    </xf>
    <xf numFmtId="221" fontId="10" fillId="0" borderId="3" xfId="1" applyNumberFormat="1" applyFont="1" applyFill="1" applyBorder="1" applyAlignment="1">
      <alignment horizontal="center" vertical="center"/>
    </xf>
    <xf numFmtId="221" fontId="10" fillId="0" borderId="4" xfId="1" applyNumberFormat="1" applyFont="1" applyFill="1" applyBorder="1" applyAlignment="1">
      <alignment horizontal="center" vertical="center"/>
    </xf>
    <xf numFmtId="0" fontId="10" fillId="0" borderId="5" xfId="0" applyFont="1" applyFill="1" applyBorder="1" applyAlignment="1">
      <alignment vertical="center"/>
    </xf>
    <xf numFmtId="0" fontId="10" fillId="0" borderId="0" xfId="0" applyFont="1" applyFill="1" applyBorder="1" applyAlignment="1">
      <alignment vertical="center" shrinkToFit="1"/>
    </xf>
    <xf numFmtId="0" fontId="10" fillId="0" borderId="6" xfId="0" applyFont="1" applyFill="1" applyBorder="1" applyAlignment="1">
      <alignment vertical="center" shrinkToFit="1"/>
    </xf>
    <xf numFmtId="0" fontId="20" fillId="0" borderId="0" xfId="0" applyFont="1" applyAlignment="1">
      <alignment vertical="center" shrinkToFit="1"/>
    </xf>
    <xf numFmtId="0" fontId="20" fillId="0" borderId="6" xfId="0" applyFont="1" applyBorder="1" applyAlignment="1">
      <alignment vertical="center" shrinkToFit="1"/>
    </xf>
    <xf numFmtId="0" fontId="20" fillId="0" borderId="0" xfId="0" applyFont="1" applyAlignment="1">
      <alignment vertical="center"/>
    </xf>
    <xf numFmtId="0" fontId="20" fillId="0" borderId="6" xfId="0" applyFont="1" applyBorder="1" applyAlignment="1">
      <alignment vertical="center"/>
    </xf>
    <xf numFmtId="213" fontId="10" fillId="0" borderId="2" xfId="0" applyNumberFormat="1" applyFont="1" applyBorder="1" applyAlignment="1">
      <alignment horizontal="center" vertical="center"/>
    </xf>
    <xf numFmtId="213" fontId="10" fillId="0" borderId="3" xfId="0" applyNumberFormat="1" applyFont="1" applyBorder="1" applyAlignment="1">
      <alignment horizontal="center" vertical="center"/>
    </xf>
    <xf numFmtId="213" fontId="10" fillId="0" borderId="4" xfId="0" applyNumberFormat="1" applyFont="1" applyBorder="1" applyAlignment="1">
      <alignment horizontal="center" vertical="center"/>
    </xf>
    <xf numFmtId="213" fontId="10" fillId="0" borderId="2" xfId="0" applyNumberFormat="1" applyFont="1" applyFill="1" applyBorder="1" applyAlignment="1">
      <alignment horizontal="center" vertical="center"/>
    </xf>
    <xf numFmtId="213" fontId="10" fillId="0" borderId="3" xfId="0" applyNumberFormat="1" applyFont="1" applyFill="1" applyBorder="1" applyAlignment="1">
      <alignment horizontal="center" vertical="center"/>
    </xf>
    <xf numFmtId="213" fontId="10" fillId="0" borderId="21" xfId="0" applyNumberFormat="1" applyFont="1" applyFill="1" applyBorder="1" applyAlignment="1">
      <alignment horizontal="center" vertical="center"/>
    </xf>
    <xf numFmtId="0" fontId="10" fillId="0" borderId="30" xfId="0" applyFont="1" applyBorder="1" applyAlignment="1">
      <alignment horizontal="distributed" vertical="center" indent="1"/>
    </xf>
    <xf numFmtId="221" fontId="10" fillId="0" borderId="7" xfId="1" applyNumberFormat="1" applyFont="1" applyFill="1" applyBorder="1" applyAlignment="1">
      <alignment horizontal="center" vertical="center"/>
    </xf>
    <xf numFmtId="221" fontId="10" fillId="0" borderId="9" xfId="1" applyNumberFormat="1" applyFont="1" applyFill="1" applyBorder="1" applyAlignment="1">
      <alignment horizontal="center" vertical="center"/>
    </xf>
    <xf numFmtId="221" fontId="10" fillId="0" borderId="11" xfId="1" applyNumberFormat="1" applyFont="1" applyFill="1" applyBorder="1" applyAlignment="1">
      <alignment horizontal="center"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221" fontId="10" fillId="0" borderId="8" xfId="1" applyNumberFormat="1" applyFont="1" applyFill="1" applyBorder="1" applyAlignment="1">
      <alignment horizontal="center" vertical="center"/>
    </xf>
    <xf numFmtId="213" fontId="10" fillId="0" borderId="25" xfId="0" applyNumberFormat="1" applyFont="1" applyBorder="1" applyAlignment="1">
      <alignment horizontal="center" vertical="center"/>
    </xf>
    <xf numFmtId="0" fontId="10" fillId="0" borderId="22" xfId="0" applyFont="1" applyBorder="1" applyAlignment="1">
      <alignment horizontal="distributed" vertical="center" indent="1"/>
    </xf>
    <xf numFmtId="0" fontId="23" fillId="0" borderId="22" xfId="0" applyFont="1" applyBorder="1" applyAlignment="1">
      <alignment horizontal="distributed" vertical="center" indent="1"/>
    </xf>
    <xf numFmtId="0" fontId="21" fillId="0" borderId="22" xfId="0" applyFont="1" applyBorder="1" applyAlignment="1">
      <alignment horizontal="distributed" vertical="center" indent="1"/>
    </xf>
    <xf numFmtId="0" fontId="10" fillId="0" borderId="31" xfId="0" applyFont="1" applyBorder="1" applyAlignment="1">
      <alignment horizontal="distributed" vertical="center" indent="2"/>
    </xf>
    <xf numFmtId="228" fontId="10" fillId="0" borderId="31" xfId="1" applyNumberFormat="1" applyFont="1" applyBorder="1" applyAlignment="1">
      <alignment horizontal="center" vertical="center"/>
    </xf>
    <xf numFmtId="228" fontId="10" fillId="0" borderId="10" xfId="1" applyNumberFormat="1" applyFont="1" applyBorder="1" applyAlignment="1">
      <alignment horizontal="center" vertical="center"/>
    </xf>
    <xf numFmtId="0" fontId="10" fillId="0" borderId="29" xfId="0" applyFont="1" applyBorder="1" applyAlignment="1">
      <alignment horizontal="distributed" vertical="center" indent="1"/>
    </xf>
    <xf numFmtId="213" fontId="10" fillId="0" borderId="28" xfId="0" applyNumberFormat="1" applyFont="1" applyBorder="1" applyAlignment="1">
      <alignment horizontal="center" vertical="center"/>
    </xf>
    <xf numFmtId="228" fontId="10" fillId="0" borderId="11" xfId="1" applyNumberFormat="1" applyFont="1" applyBorder="1" applyAlignment="1">
      <alignment horizontal="center" vertical="center"/>
    </xf>
    <xf numFmtId="0"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0" fillId="0" borderId="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4" xfId="0" applyNumberFormat="1" applyFont="1" applyBorder="1" applyAlignment="1">
      <alignment horizontal="center" vertical="center"/>
    </xf>
    <xf numFmtId="38" fontId="10" fillId="3" borderId="7" xfId="1" applyFont="1" applyFill="1" applyBorder="1" applyAlignment="1">
      <alignment horizontal="center" vertical="center"/>
    </xf>
    <xf numFmtId="38" fontId="10" fillId="3" borderId="8" xfId="1" applyFont="1" applyFill="1" applyBorder="1" applyAlignment="1">
      <alignment horizontal="center" vertical="center"/>
    </xf>
    <xf numFmtId="38" fontId="10" fillId="3" borderId="9" xfId="1" applyFont="1" applyFill="1" applyBorder="1" applyAlignment="1">
      <alignment horizontal="center" vertical="center"/>
    </xf>
    <xf numFmtId="183" fontId="10" fillId="3" borderId="7" xfId="1" applyNumberFormat="1" applyFont="1" applyFill="1" applyBorder="1" applyAlignment="1">
      <alignment horizontal="center" vertical="center"/>
    </xf>
    <xf numFmtId="183" fontId="10" fillId="3" borderId="8" xfId="1" applyNumberFormat="1" applyFont="1" applyFill="1" applyBorder="1" applyAlignment="1">
      <alignment horizontal="center" vertical="center"/>
    </xf>
    <xf numFmtId="183" fontId="10" fillId="3" borderId="9" xfId="1" applyNumberFormat="1" applyFont="1" applyFill="1" applyBorder="1" applyAlignment="1">
      <alignment horizontal="center" vertical="center"/>
    </xf>
    <xf numFmtId="218" fontId="10" fillId="0" borderId="5" xfId="0" applyNumberFormat="1" applyFont="1" applyBorder="1" applyAlignment="1">
      <alignment horizontal="center" vertical="center"/>
    </xf>
    <xf numFmtId="218" fontId="10" fillId="0" borderId="0" xfId="0" applyNumberFormat="1" applyFont="1" applyBorder="1" applyAlignment="1">
      <alignment horizontal="center" vertical="center"/>
    </xf>
    <xf numFmtId="218" fontId="10" fillId="0" borderId="6" xfId="0" applyNumberFormat="1" applyFont="1" applyBorder="1" applyAlignment="1">
      <alignment horizontal="center" vertical="center"/>
    </xf>
    <xf numFmtId="218" fontId="10" fillId="0" borderId="7" xfId="0" applyNumberFormat="1" applyFont="1" applyBorder="1" applyAlignment="1">
      <alignment horizontal="center" vertical="center"/>
    </xf>
    <xf numFmtId="218" fontId="10" fillId="0" borderId="8" xfId="0" applyNumberFormat="1" applyFont="1" applyBorder="1" applyAlignment="1">
      <alignment horizontal="center" vertical="center"/>
    </xf>
    <xf numFmtId="218" fontId="10" fillId="0" borderId="9" xfId="0" applyNumberFormat="1" applyFont="1" applyBorder="1" applyAlignment="1">
      <alignment horizontal="center" vertical="center"/>
    </xf>
    <xf numFmtId="0" fontId="10" fillId="0" borderId="31" xfId="0" applyFont="1" applyBorder="1" applyAlignment="1">
      <alignment horizontal="distributed" vertical="center"/>
    </xf>
    <xf numFmtId="0" fontId="10" fillId="0" borderId="10" xfId="0" applyFont="1" applyBorder="1" applyAlignment="1">
      <alignment horizontal="distributed" vertical="center"/>
    </xf>
    <xf numFmtId="0" fontId="10" fillId="0" borderId="10" xfId="0" applyFont="1" applyFill="1" applyBorder="1" applyAlignment="1">
      <alignment horizontal="distributed" vertical="center"/>
    </xf>
    <xf numFmtId="184" fontId="10" fillId="0" borderId="5" xfId="1" applyNumberFormat="1" applyFont="1" applyFill="1" applyBorder="1" applyAlignment="1">
      <alignment horizontal="center" vertical="center"/>
    </xf>
    <xf numFmtId="184" fontId="10" fillId="0" borderId="0" xfId="1" applyNumberFormat="1" applyFont="1" applyFill="1" applyBorder="1" applyAlignment="1">
      <alignment horizontal="center" vertical="center"/>
    </xf>
    <xf numFmtId="184" fontId="10" fillId="0" borderId="6" xfId="1" applyNumberFormat="1" applyFont="1" applyFill="1" applyBorder="1" applyAlignment="1">
      <alignment horizontal="center" vertical="center"/>
    </xf>
    <xf numFmtId="0" fontId="10" fillId="0" borderId="11" xfId="0" applyFont="1" applyFill="1" applyBorder="1" applyAlignment="1">
      <alignment horizontal="distributed" vertical="center"/>
    </xf>
    <xf numFmtId="184" fontId="10" fillId="0" borderId="7" xfId="1" applyNumberFormat="1" applyFont="1" applyFill="1" applyBorder="1" applyAlignment="1">
      <alignment horizontal="center" vertical="center"/>
    </xf>
    <xf numFmtId="184" fontId="10" fillId="0" borderId="8" xfId="1" applyNumberFormat="1" applyFont="1" applyFill="1" applyBorder="1" applyAlignment="1">
      <alignment horizontal="center" vertical="center"/>
    </xf>
    <xf numFmtId="184" fontId="10" fillId="0" borderId="9" xfId="1" applyNumberFormat="1" applyFont="1" applyFill="1" applyBorder="1" applyAlignment="1">
      <alignment horizontal="center" vertical="center"/>
    </xf>
    <xf numFmtId="213" fontId="10" fillId="0" borderId="7" xfId="1" applyNumberFormat="1" applyFont="1" applyBorder="1" applyAlignment="1">
      <alignment horizontal="center" vertical="center"/>
    </xf>
    <xf numFmtId="213" fontId="10" fillId="0" borderId="8" xfId="1" applyNumberFormat="1" applyFont="1" applyBorder="1" applyAlignment="1">
      <alignment horizontal="center" vertical="center"/>
    </xf>
    <xf numFmtId="213" fontId="10" fillId="0" borderId="9" xfId="1" applyNumberFormat="1" applyFont="1" applyBorder="1" applyAlignment="1">
      <alignment horizontal="center" vertical="center"/>
    </xf>
    <xf numFmtId="182" fontId="10" fillId="0" borderId="5" xfId="1" applyNumberFormat="1" applyFont="1" applyBorder="1" applyAlignment="1">
      <alignment horizontal="center" vertical="center"/>
    </xf>
    <xf numFmtId="182" fontId="10" fillId="0" borderId="0" xfId="1" applyNumberFormat="1" applyFont="1" applyBorder="1" applyAlignment="1">
      <alignment horizontal="center" vertical="center"/>
    </xf>
    <xf numFmtId="182" fontId="10" fillId="0" borderId="6" xfId="1" applyNumberFormat="1" applyFont="1" applyBorder="1" applyAlignment="1">
      <alignment horizontal="center" vertical="center"/>
    </xf>
    <xf numFmtId="182" fontId="10" fillId="0" borderId="7" xfId="1" applyNumberFormat="1" applyFont="1" applyBorder="1" applyAlignment="1">
      <alignment horizontal="center" vertical="center"/>
    </xf>
    <xf numFmtId="182" fontId="10" fillId="0" borderId="8" xfId="1" applyNumberFormat="1" applyFont="1" applyBorder="1" applyAlignment="1">
      <alignment horizontal="center" vertical="center"/>
    </xf>
    <xf numFmtId="182" fontId="10" fillId="0" borderId="9" xfId="1" applyNumberFormat="1" applyFont="1" applyBorder="1" applyAlignment="1">
      <alignment horizontal="center" vertical="center"/>
    </xf>
    <xf numFmtId="246" fontId="10" fillId="0" borderId="2" xfId="0" applyNumberFormat="1" applyFont="1" applyBorder="1" applyAlignment="1">
      <alignment horizontal="center" vertical="center"/>
    </xf>
    <xf numFmtId="246" fontId="10" fillId="0" borderId="3" xfId="0" applyNumberFormat="1" applyFont="1" applyBorder="1" applyAlignment="1">
      <alignment horizontal="center" vertical="center"/>
    </xf>
    <xf numFmtId="246" fontId="10" fillId="0" borderId="4" xfId="0" applyNumberFormat="1" applyFont="1" applyBorder="1" applyAlignment="1">
      <alignment horizontal="center" vertical="center"/>
    </xf>
    <xf numFmtId="246" fontId="10" fillId="0" borderId="7" xfId="0" applyNumberFormat="1" applyFont="1" applyBorder="1" applyAlignment="1">
      <alignment horizontal="center" vertical="center"/>
    </xf>
    <xf numFmtId="246" fontId="10" fillId="0" borderId="8" xfId="0" applyNumberFormat="1" applyFont="1" applyBorder="1" applyAlignment="1">
      <alignment horizontal="center" vertical="center"/>
    </xf>
    <xf numFmtId="246" fontId="10" fillId="0" borderId="9" xfId="0" applyNumberFormat="1" applyFont="1" applyBorder="1" applyAlignment="1">
      <alignment horizontal="center" vertical="center"/>
    </xf>
    <xf numFmtId="246" fontId="10" fillId="0" borderId="5" xfId="0" applyNumberFormat="1" applyFont="1" applyBorder="1" applyAlignment="1">
      <alignment horizontal="center" vertical="center"/>
    </xf>
    <xf numFmtId="246" fontId="10" fillId="0" borderId="0" xfId="0" applyNumberFormat="1" applyFont="1" applyBorder="1" applyAlignment="1">
      <alignment horizontal="center" vertical="center"/>
    </xf>
    <xf numFmtId="246" fontId="10" fillId="0" borderId="6" xfId="0" applyNumberFormat="1" applyFont="1" applyBorder="1" applyAlignment="1">
      <alignment horizontal="center" vertical="center"/>
    </xf>
    <xf numFmtId="183" fontId="10" fillId="0" borderId="31" xfId="1" applyNumberFormat="1" applyFont="1" applyFill="1" applyBorder="1" applyAlignment="1">
      <alignment horizontal="center" vertical="center"/>
    </xf>
    <xf numFmtId="221" fontId="10" fillId="0" borderId="31" xfId="1" applyNumberFormat="1" applyFont="1" applyBorder="1" applyAlignment="1">
      <alignment horizontal="center" vertical="center"/>
    </xf>
    <xf numFmtId="182" fontId="10" fillId="0" borderId="31" xfId="1" applyNumberFormat="1" applyFont="1" applyBorder="1" applyAlignment="1">
      <alignment horizontal="center" vertical="center"/>
    </xf>
    <xf numFmtId="183" fontId="10" fillId="0" borderId="10" xfId="1" applyNumberFormat="1" applyFont="1" applyFill="1" applyBorder="1" applyAlignment="1">
      <alignment horizontal="center" vertical="center"/>
    </xf>
    <xf numFmtId="221" fontId="10" fillId="0" borderId="10" xfId="1" applyNumberFormat="1" applyFont="1" applyBorder="1" applyAlignment="1">
      <alignment horizontal="center" vertical="center"/>
    </xf>
    <xf numFmtId="182" fontId="10" fillId="0" borderId="10" xfId="1" applyNumberFormat="1" applyFont="1" applyBorder="1" applyAlignment="1">
      <alignment horizontal="center" vertical="center"/>
    </xf>
    <xf numFmtId="183" fontId="10" fillId="0" borderId="11" xfId="1" applyNumberFormat="1" applyFont="1" applyFill="1" applyBorder="1" applyAlignment="1">
      <alignment horizontal="center" vertical="center"/>
    </xf>
    <xf numFmtId="221" fontId="10" fillId="0" borderId="11" xfId="1" applyNumberFormat="1" applyFont="1" applyBorder="1" applyAlignment="1">
      <alignment horizontal="center" vertical="center"/>
    </xf>
    <xf numFmtId="182" fontId="10" fillId="0" borderId="11" xfId="1" applyNumberFormat="1" applyFont="1" applyBorder="1" applyAlignment="1">
      <alignment horizontal="center" vertical="center"/>
    </xf>
    <xf numFmtId="245" fontId="10" fillId="0" borderId="5" xfId="0" applyNumberFormat="1" applyFont="1" applyBorder="1" applyAlignment="1">
      <alignment horizontal="center" vertical="center"/>
    </xf>
    <xf numFmtId="245" fontId="10" fillId="0" borderId="0" xfId="0" applyNumberFormat="1" applyFont="1" applyBorder="1" applyAlignment="1">
      <alignment horizontal="center" vertical="center"/>
    </xf>
    <xf numFmtId="245" fontId="10" fillId="0" borderId="6" xfId="0" applyNumberFormat="1" applyFont="1" applyBorder="1" applyAlignment="1">
      <alignment horizontal="center" vertical="center"/>
    </xf>
    <xf numFmtId="0" fontId="10" fillId="0" borderId="2" xfId="0" applyFont="1" applyBorder="1" applyAlignment="1">
      <alignment horizontal="center" textRotation="255"/>
    </xf>
    <xf numFmtId="0" fontId="10" fillId="0" borderId="4" xfId="0" applyFont="1" applyBorder="1" applyAlignment="1">
      <alignment horizontal="center" textRotation="255"/>
    </xf>
    <xf numFmtId="0" fontId="10" fillId="0" borderId="5" xfId="0" applyFont="1" applyBorder="1" applyAlignment="1">
      <alignment horizontal="center" textRotation="255"/>
    </xf>
    <xf numFmtId="0" fontId="10" fillId="0" borderId="6" xfId="0" applyFont="1" applyBorder="1" applyAlignment="1">
      <alignment horizontal="center" textRotation="255"/>
    </xf>
    <xf numFmtId="245" fontId="10" fillId="0" borderId="2" xfId="0" applyNumberFormat="1" applyFont="1" applyBorder="1" applyAlignment="1">
      <alignment horizontal="center" vertical="center"/>
    </xf>
    <xf numFmtId="245" fontId="10" fillId="0" borderId="3" xfId="0" applyNumberFormat="1" applyFont="1" applyBorder="1" applyAlignment="1">
      <alignment horizontal="center" vertical="center"/>
    </xf>
    <xf numFmtId="245" fontId="10" fillId="0" borderId="4" xfId="0" applyNumberFormat="1" applyFont="1" applyBorder="1" applyAlignment="1">
      <alignment horizontal="center" vertical="center"/>
    </xf>
    <xf numFmtId="245" fontId="10" fillId="0" borderId="7" xfId="0" applyNumberFormat="1" applyFont="1" applyBorder="1" applyAlignment="1">
      <alignment horizontal="center" vertical="center"/>
    </xf>
    <xf numFmtId="245" fontId="10" fillId="0" borderId="8" xfId="0" applyNumberFormat="1" applyFont="1" applyBorder="1" applyAlignment="1">
      <alignment horizontal="center" vertical="center"/>
    </xf>
    <xf numFmtId="245" fontId="10" fillId="0" borderId="9" xfId="0" applyNumberFormat="1" applyFont="1" applyBorder="1" applyAlignment="1">
      <alignment horizontal="center" vertical="center"/>
    </xf>
    <xf numFmtId="0" fontId="10" fillId="0" borderId="12" xfId="0" applyFont="1" applyBorder="1" applyAlignment="1">
      <alignment horizontal="distributed" vertical="center" indent="3"/>
    </xf>
    <xf numFmtId="0" fontId="10" fillId="0" borderId="13" xfId="0" applyFont="1" applyBorder="1" applyAlignment="1">
      <alignment horizontal="distributed" vertical="center" indent="3"/>
    </xf>
    <xf numFmtId="0" fontId="10" fillId="0" borderId="17" xfId="0" applyFont="1" applyBorder="1" applyAlignment="1">
      <alignment horizontal="distributed" vertical="center" indent="3"/>
    </xf>
    <xf numFmtId="245" fontId="10" fillId="0" borderId="12" xfId="0" applyNumberFormat="1" applyFont="1" applyBorder="1" applyAlignment="1">
      <alignment horizontal="center" vertical="center"/>
    </xf>
    <xf numFmtId="245" fontId="10" fillId="0" borderId="13" xfId="0" applyNumberFormat="1" applyFont="1" applyBorder="1" applyAlignment="1">
      <alignment horizontal="center" vertical="center"/>
    </xf>
    <xf numFmtId="245" fontId="10" fillId="0" borderId="17" xfId="0" applyNumberFormat="1" applyFont="1" applyBorder="1" applyAlignment="1">
      <alignment horizontal="center" vertical="center"/>
    </xf>
    <xf numFmtId="197" fontId="10" fillId="0" borderId="5" xfId="0" applyNumberFormat="1" applyFont="1" applyBorder="1" applyAlignment="1">
      <alignment horizontal="center" vertical="center"/>
    </xf>
    <xf numFmtId="197" fontId="10" fillId="0" borderId="0" xfId="0" applyNumberFormat="1" applyFont="1" applyBorder="1" applyAlignment="1">
      <alignment horizontal="center" vertical="center"/>
    </xf>
    <xf numFmtId="197" fontId="10" fillId="0" borderId="6" xfId="0" applyNumberFormat="1" applyFont="1" applyBorder="1" applyAlignment="1">
      <alignment horizontal="center" vertical="center"/>
    </xf>
    <xf numFmtId="200" fontId="10" fillId="0" borderId="5" xfId="0" applyNumberFormat="1" applyFont="1" applyBorder="1" applyAlignment="1">
      <alignment horizontal="center" vertical="center"/>
    </xf>
    <xf numFmtId="200" fontId="10" fillId="0" borderId="6" xfId="0" applyNumberFormat="1" applyFont="1" applyBorder="1" applyAlignment="1">
      <alignment horizontal="center" vertical="center"/>
    </xf>
    <xf numFmtId="197" fontId="10" fillId="0" borderId="2" xfId="0" applyNumberFormat="1" applyFont="1" applyBorder="1" applyAlignment="1">
      <alignment horizontal="center" vertical="center"/>
    </xf>
    <xf numFmtId="197" fontId="10" fillId="0" borderId="3" xfId="0" applyNumberFormat="1" applyFont="1" applyBorder="1" applyAlignment="1">
      <alignment horizontal="center" vertical="center"/>
    </xf>
    <xf numFmtId="197" fontId="10" fillId="0" borderId="4" xfId="0" applyNumberFormat="1" applyFont="1" applyBorder="1" applyAlignment="1">
      <alignment horizontal="center" vertical="center"/>
    </xf>
    <xf numFmtId="197" fontId="10" fillId="0" borderId="7" xfId="0" applyNumberFormat="1" applyFont="1" applyBorder="1" applyAlignment="1">
      <alignment horizontal="center" vertical="center"/>
    </xf>
    <xf numFmtId="197" fontId="10" fillId="0" borderId="8" xfId="0" applyNumberFormat="1" applyFont="1" applyBorder="1" applyAlignment="1">
      <alignment horizontal="center" vertical="center"/>
    </xf>
    <xf numFmtId="197" fontId="10" fillId="0" borderId="9"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17" xfId="0" applyFont="1" applyBorder="1" applyAlignment="1">
      <alignment horizontal="center" vertical="center"/>
    </xf>
    <xf numFmtId="184" fontId="10" fillId="0" borderId="12" xfId="1" applyNumberFormat="1" applyFont="1" applyBorder="1" applyAlignment="1">
      <alignment horizontal="center" vertical="center"/>
    </xf>
    <xf numFmtId="184" fontId="10" fillId="0" borderId="13" xfId="1" applyNumberFormat="1" applyFont="1" applyBorder="1" applyAlignment="1">
      <alignment horizontal="center" vertical="center"/>
    </xf>
    <xf numFmtId="184" fontId="10" fillId="0" borderId="17" xfId="1" applyNumberFormat="1" applyFont="1" applyBorder="1" applyAlignment="1">
      <alignment horizontal="center" vertical="center"/>
    </xf>
    <xf numFmtId="184" fontId="10" fillId="0" borderId="12" xfId="1" applyNumberFormat="1" applyFont="1" applyFill="1" applyBorder="1" applyAlignment="1">
      <alignment horizontal="center" vertical="center"/>
    </xf>
    <xf numFmtId="184" fontId="10" fillId="0" borderId="13" xfId="1" applyNumberFormat="1" applyFont="1" applyFill="1" applyBorder="1" applyAlignment="1">
      <alignment horizontal="center" vertical="center"/>
    </xf>
    <xf numFmtId="184" fontId="10" fillId="0" borderId="17" xfId="1" applyNumberFormat="1" applyFont="1" applyFill="1" applyBorder="1" applyAlignment="1">
      <alignment horizontal="center" vertical="center"/>
    </xf>
    <xf numFmtId="270" fontId="21" fillId="0" borderId="73" xfId="1" applyNumberFormat="1" applyFont="1" applyFill="1" applyBorder="1" applyAlignment="1">
      <alignment horizontal="right" vertical="center"/>
    </xf>
    <xf numFmtId="270" fontId="21" fillId="0" borderId="11" xfId="0" applyNumberFormat="1" applyFont="1" applyFill="1" applyBorder="1" applyAlignment="1">
      <alignment horizontal="right" vertical="center"/>
    </xf>
    <xf numFmtId="218" fontId="10" fillId="3" borderId="7" xfId="1" applyNumberFormat="1" applyFont="1" applyFill="1" applyBorder="1" applyAlignment="1">
      <alignment horizontal="center" vertical="center"/>
    </xf>
    <xf numFmtId="218" fontId="10" fillId="3" borderId="8" xfId="1" applyNumberFormat="1" applyFont="1" applyFill="1" applyBorder="1" applyAlignment="1">
      <alignment horizontal="center" vertical="center"/>
    </xf>
    <xf numFmtId="218" fontId="10" fillId="3" borderId="9" xfId="1" applyNumberFormat="1" applyFont="1" applyFill="1" applyBorder="1" applyAlignment="1">
      <alignment horizontal="center" vertical="center"/>
    </xf>
    <xf numFmtId="218" fontId="10" fillId="3" borderId="2" xfId="1" applyNumberFormat="1" applyFont="1" applyFill="1" applyBorder="1" applyAlignment="1">
      <alignment horizontal="center" vertical="center"/>
    </xf>
    <xf numFmtId="218" fontId="10" fillId="3" borderId="3" xfId="1" applyNumberFormat="1" applyFont="1" applyFill="1" applyBorder="1" applyAlignment="1">
      <alignment horizontal="center" vertical="center"/>
    </xf>
    <xf numFmtId="218" fontId="10" fillId="3" borderId="4" xfId="1" applyNumberFormat="1" applyFont="1" applyFill="1" applyBorder="1" applyAlignment="1">
      <alignment horizontal="center" vertical="center"/>
    </xf>
    <xf numFmtId="38" fontId="10" fillId="0" borderId="10" xfId="1" applyFont="1" applyFill="1" applyBorder="1" applyAlignment="1">
      <alignment horizontal="center" vertical="center"/>
    </xf>
    <xf numFmtId="209" fontId="10" fillId="0" borderId="10" xfId="3" applyNumberFormat="1" applyFont="1" applyFill="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4" xfId="1" applyNumberFormat="1" applyFont="1" applyBorder="1" applyAlignment="1">
      <alignment horizontal="center" vertical="center"/>
    </xf>
    <xf numFmtId="38" fontId="10" fillId="0" borderId="11" xfId="1" applyFont="1" applyBorder="1" applyAlignment="1">
      <alignment horizontal="distributed" vertical="center" indent="6"/>
    </xf>
    <xf numFmtId="209" fontId="10" fillId="0" borderId="11" xfId="1" applyNumberFormat="1" applyFont="1" applyBorder="1" applyAlignment="1">
      <alignment horizontal="center" vertical="center"/>
    </xf>
    <xf numFmtId="38" fontId="10" fillId="0" borderId="12" xfId="1" applyFont="1" applyBorder="1" applyAlignment="1">
      <alignment horizontal="distributed" vertical="center" indent="12"/>
    </xf>
    <xf numFmtId="38" fontId="10" fillId="0" borderId="13" xfId="1" applyFont="1" applyBorder="1" applyAlignment="1">
      <alignment horizontal="distributed" vertical="center" indent="12"/>
    </xf>
    <xf numFmtId="38" fontId="10" fillId="0" borderId="17" xfId="1" applyFont="1" applyBorder="1" applyAlignment="1">
      <alignment horizontal="distributed" vertical="center" indent="12"/>
    </xf>
    <xf numFmtId="38" fontId="10" fillId="0" borderId="10" xfId="1" applyFont="1" applyBorder="1" applyAlignment="1">
      <alignment horizontal="distributed" vertical="center" indent="6"/>
    </xf>
    <xf numFmtId="209" fontId="10" fillId="0" borderId="10" xfId="1" applyNumberFormat="1" applyFont="1" applyBorder="1" applyAlignment="1">
      <alignment horizontal="center" vertical="center"/>
    </xf>
    <xf numFmtId="38" fontId="10" fillId="0" borderId="0" xfId="1" applyFont="1" applyBorder="1" applyAlignment="1">
      <alignment horizontal="distributed" vertical="center" indent="6"/>
    </xf>
    <xf numFmtId="38" fontId="10" fillId="0" borderId="6" xfId="1" applyFont="1" applyBorder="1" applyAlignment="1">
      <alignment horizontal="distributed" vertical="center" indent="6"/>
    </xf>
    <xf numFmtId="209" fontId="10" fillId="0" borderId="5" xfId="1" applyNumberFormat="1" applyFont="1" applyBorder="1" applyAlignment="1">
      <alignment horizontal="center" vertical="center"/>
    </xf>
    <xf numFmtId="209" fontId="10" fillId="0" borderId="0" xfId="1" applyNumberFormat="1" applyFont="1" applyBorder="1" applyAlignment="1">
      <alignment horizontal="center" vertical="center"/>
    </xf>
    <xf numFmtId="209" fontId="10" fillId="0" borderId="6" xfId="1" applyNumberFormat="1" applyFont="1" applyBorder="1" applyAlignment="1">
      <alignment horizontal="center" vertical="center"/>
    </xf>
    <xf numFmtId="209" fontId="10" fillId="0" borderId="1" xfId="1" applyNumberFormat="1" applyFont="1" applyBorder="1" applyAlignment="1">
      <alignment horizontal="center" vertical="center"/>
    </xf>
    <xf numFmtId="38" fontId="10" fillId="0" borderId="2"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5" xfId="1" applyFont="1" applyBorder="1" applyAlignment="1">
      <alignment horizontal="center" vertical="center" textRotation="255"/>
    </xf>
    <xf numFmtId="38" fontId="10" fillId="0" borderId="6"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9" xfId="1" applyFont="1" applyBorder="1" applyAlignment="1">
      <alignment horizontal="center" vertical="center" textRotation="255"/>
    </xf>
    <xf numFmtId="218" fontId="10" fillId="0" borderId="5" xfId="1" applyNumberFormat="1" applyFont="1" applyBorder="1" applyAlignment="1">
      <alignment horizontal="center" vertical="center"/>
    </xf>
    <xf numFmtId="218" fontId="10" fillId="0" borderId="0" xfId="1" applyNumberFormat="1" applyFont="1" applyBorder="1" applyAlignment="1">
      <alignment horizontal="center" vertical="center"/>
    </xf>
    <xf numFmtId="218" fontId="10" fillId="0" borderId="6" xfId="1" applyNumberFormat="1" applyFont="1" applyBorder="1" applyAlignment="1">
      <alignment horizontal="center" vertical="center"/>
    </xf>
    <xf numFmtId="183" fontId="10" fillId="0" borderId="5" xfId="0" applyNumberFormat="1" applyFont="1" applyFill="1" applyBorder="1" applyAlignment="1">
      <alignment horizontal="center" vertical="center"/>
    </xf>
    <xf numFmtId="183" fontId="10" fillId="0" borderId="0" xfId="0" applyNumberFormat="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6" xfId="1" applyFont="1" applyFill="1" applyBorder="1" applyAlignment="1">
      <alignment horizontal="center" vertical="center"/>
    </xf>
    <xf numFmtId="183" fontId="10" fillId="0" borderId="7" xfId="0" applyNumberFormat="1" applyFont="1" applyFill="1" applyBorder="1" applyAlignment="1">
      <alignment horizontal="center" vertical="center"/>
    </xf>
    <xf numFmtId="183" fontId="10" fillId="0" borderId="8" xfId="0" applyNumberFormat="1" applyFont="1" applyFill="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182" fontId="10" fillId="0" borderId="2" xfId="1" applyNumberFormat="1" applyFont="1" applyBorder="1" applyAlignment="1">
      <alignment horizontal="center" vertical="center"/>
    </xf>
    <xf numFmtId="182" fontId="10" fillId="0" borderId="3" xfId="1" applyNumberFormat="1" applyFont="1" applyBorder="1" applyAlignment="1">
      <alignment horizontal="center" vertical="center"/>
    </xf>
    <xf numFmtId="182" fontId="10" fillId="0" borderId="4" xfId="1" applyNumberFormat="1" applyFont="1" applyBorder="1" applyAlignment="1">
      <alignment horizontal="center" vertical="center"/>
    </xf>
    <xf numFmtId="200" fontId="10" fillId="0" borderId="2" xfId="1" applyNumberFormat="1" applyFont="1" applyBorder="1" applyAlignment="1">
      <alignment horizontal="center" vertical="center"/>
    </xf>
    <xf numFmtId="200" fontId="10" fillId="0" borderId="3" xfId="1" applyNumberFormat="1" applyFont="1" applyBorder="1" applyAlignment="1">
      <alignment horizontal="center" vertical="center"/>
    </xf>
    <xf numFmtId="200" fontId="10" fillId="0" borderId="4" xfId="1" applyNumberFormat="1" applyFont="1" applyBorder="1" applyAlignment="1">
      <alignment horizontal="center" vertical="center"/>
    </xf>
    <xf numFmtId="0" fontId="10" fillId="0" borderId="32" xfId="0" applyFont="1" applyBorder="1" applyAlignment="1">
      <alignment horizontal="center" vertical="center" wrapText="1"/>
    </xf>
    <xf numFmtId="221" fontId="10" fillId="0" borderId="25" xfId="0" applyNumberFormat="1" applyFont="1" applyBorder="1" applyAlignment="1">
      <alignment horizontal="center" vertical="center"/>
    </xf>
    <xf numFmtId="221" fontId="10" fillId="0" borderId="22" xfId="0" applyNumberFormat="1" applyFont="1" applyBorder="1" applyAlignment="1">
      <alignment horizontal="center" vertical="center"/>
    </xf>
    <xf numFmtId="221" fontId="10" fillId="0" borderId="21" xfId="0" applyNumberFormat="1" applyFont="1" applyBorder="1" applyAlignment="1">
      <alignment horizontal="center" vertical="center"/>
    </xf>
    <xf numFmtId="221" fontId="10" fillId="0" borderId="30" xfId="0" applyNumberFormat="1" applyFont="1" applyBorder="1" applyAlignment="1">
      <alignment horizontal="center" vertical="center"/>
    </xf>
    <xf numFmtId="221" fontId="10" fillId="0" borderId="28" xfId="0" applyNumberFormat="1" applyFont="1" applyBorder="1" applyAlignment="1">
      <alignment horizontal="center" vertical="center"/>
    </xf>
    <xf numFmtId="221" fontId="10" fillId="0" borderId="29" xfId="0" applyNumberFormat="1" applyFont="1" applyBorder="1" applyAlignment="1">
      <alignment horizontal="center" vertical="center"/>
    </xf>
    <xf numFmtId="49" fontId="10" fillId="0" borderId="5" xfId="0" quotePrefix="1" applyNumberFormat="1" applyFont="1" applyBorder="1" applyAlignment="1">
      <alignment horizontal="center" vertical="center"/>
    </xf>
    <xf numFmtId="49" fontId="10" fillId="0" borderId="6" xfId="0" quotePrefix="1" applyNumberFormat="1" applyFont="1" applyBorder="1" applyAlignment="1">
      <alignment horizontal="center" vertical="center"/>
    </xf>
    <xf numFmtId="49" fontId="10" fillId="0" borderId="7" xfId="0" quotePrefix="1" applyNumberFormat="1" applyFont="1" applyBorder="1" applyAlignment="1">
      <alignment horizontal="center" vertical="center"/>
    </xf>
    <xf numFmtId="49" fontId="10" fillId="0" borderId="9" xfId="0" quotePrefix="1" applyNumberFormat="1" applyFont="1" applyBorder="1" applyAlignment="1">
      <alignment horizontal="center" vertical="center"/>
    </xf>
    <xf numFmtId="0" fontId="21" fillId="0" borderId="7" xfId="0" applyFont="1" applyBorder="1" applyAlignment="1">
      <alignment horizontal="distributed" vertical="center" indent="2"/>
    </xf>
    <xf numFmtId="0" fontId="21" fillId="0" borderId="8" xfId="0" applyFont="1" applyBorder="1" applyAlignment="1">
      <alignment horizontal="distributed" vertical="center" indent="2"/>
    </xf>
    <xf numFmtId="0" fontId="21" fillId="0" borderId="9" xfId="0" applyFont="1" applyBorder="1" applyAlignment="1">
      <alignment horizontal="distributed" vertical="center" indent="2"/>
    </xf>
    <xf numFmtId="0" fontId="10" fillId="0" borderId="1" xfId="0" applyFont="1" applyBorder="1" applyAlignment="1">
      <alignment horizontal="distributed" vertical="center" indent="4"/>
    </xf>
    <xf numFmtId="0" fontId="10" fillId="0" borderId="0" xfId="0" applyFont="1" applyBorder="1" applyAlignment="1">
      <alignment vertical="top" wrapText="1"/>
    </xf>
    <xf numFmtId="0" fontId="10" fillId="0" borderId="0" xfId="0" applyFont="1" applyAlignment="1">
      <alignment vertical="top" wrapText="1"/>
    </xf>
    <xf numFmtId="184" fontId="10" fillId="0" borderId="2" xfId="1" applyNumberFormat="1" applyFont="1" applyFill="1" applyBorder="1" applyAlignment="1">
      <alignment horizontal="center" vertical="center"/>
    </xf>
    <xf numFmtId="184" fontId="10" fillId="0" borderId="3" xfId="1" applyNumberFormat="1" applyFont="1" applyFill="1" applyBorder="1" applyAlignment="1">
      <alignment horizontal="center" vertical="center"/>
    </xf>
    <xf numFmtId="184" fontId="10" fillId="0" borderId="4" xfId="1" applyNumberFormat="1" applyFont="1" applyFill="1" applyBorder="1" applyAlignment="1">
      <alignment horizontal="center"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shrinkToFit="1"/>
    </xf>
    <xf numFmtId="270" fontId="21" fillId="0" borderId="11" xfId="1" applyNumberFormat="1" applyFont="1" applyFill="1" applyBorder="1" applyAlignment="1">
      <alignment horizontal="right" vertical="center"/>
    </xf>
    <xf numFmtId="0" fontId="10" fillId="0" borderId="2" xfId="0" applyFont="1" applyBorder="1" applyAlignment="1">
      <alignment horizontal="distributed" vertical="center" wrapText="1"/>
    </xf>
    <xf numFmtId="176" fontId="10" fillId="0" borderId="5" xfId="1" applyNumberFormat="1" applyFont="1" applyBorder="1" applyAlignment="1">
      <alignment horizontal="center" vertical="center"/>
    </xf>
    <xf numFmtId="176" fontId="10" fillId="0" borderId="0" xfId="1" applyNumberFormat="1" applyFont="1" applyBorder="1" applyAlignment="1">
      <alignment horizontal="center" vertical="center"/>
    </xf>
    <xf numFmtId="176" fontId="10" fillId="0" borderId="6" xfId="1" applyNumberFormat="1" applyFont="1" applyBorder="1" applyAlignment="1">
      <alignment horizontal="center" vertical="center"/>
    </xf>
    <xf numFmtId="176" fontId="10" fillId="0" borderId="7" xfId="1" applyNumberFormat="1" applyFont="1" applyBorder="1" applyAlignment="1">
      <alignment horizontal="center" vertical="center"/>
    </xf>
    <xf numFmtId="176" fontId="10" fillId="0" borderId="8" xfId="1" applyNumberFormat="1" applyFont="1" applyBorder="1" applyAlignment="1">
      <alignment horizontal="center" vertical="center"/>
    </xf>
    <xf numFmtId="176" fontId="10" fillId="0" borderId="9" xfId="1" applyNumberFormat="1" applyFont="1" applyBorder="1" applyAlignment="1">
      <alignment horizontal="center" vertical="center"/>
    </xf>
    <xf numFmtId="38" fontId="10" fillId="0" borderId="2" xfId="1" applyFont="1" applyBorder="1" applyAlignment="1">
      <alignment horizontal="distributed" vertical="center" indent="6"/>
    </xf>
    <xf numFmtId="38" fontId="10" fillId="0" borderId="3" xfId="1" applyFont="1" applyBorder="1" applyAlignment="1">
      <alignment horizontal="distributed" vertical="center" indent="6"/>
    </xf>
    <xf numFmtId="38" fontId="10" fillId="0" borderId="4" xfId="1" applyFont="1" applyBorder="1" applyAlignment="1">
      <alignment horizontal="distributed" vertical="center" indent="6"/>
    </xf>
    <xf numFmtId="209" fontId="10" fillId="0" borderId="31" xfId="1" applyNumberFormat="1" applyFont="1" applyBorder="1" applyAlignment="1">
      <alignment horizontal="center" vertical="center"/>
    </xf>
    <xf numFmtId="38" fontId="10" fillId="0" borderId="5" xfId="1" applyFont="1" applyBorder="1" applyAlignment="1">
      <alignment horizontal="distributed" vertical="center" indent="6"/>
    </xf>
    <xf numFmtId="38" fontId="10" fillId="0" borderId="2" xfId="1" applyFont="1" applyFill="1" applyBorder="1" applyAlignment="1">
      <alignment horizontal="distributed" vertical="center" indent="6"/>
    </xf>
    <xf numFmtId="38" fontId="10" fillId="0" borderId="3" xfId="1" applyFont="1" applyFill="1" applyBorder="1" applyAlignment="1">
      <alignment horizontal="distributed" vertical="center" indent="6"/>
    </xf>
    <xf numFmtId="38" fontId="10" fillId="0" borderId="4" xfId="1" applyFont="1" applyFill="1" applyBorder="1" applyAlignment="1">
      <alignment horizontal="distributed" vertical="center" indent="6"/>
    </xf>
    <xf numFmtId="209" fontId="10" fillId="0" borderId="31" xfId="3" applyNumberFormat="1" applyFont="1" applyFill="1" applyBorder="1" applyAlignment="1">
      <alignment horizontal="center" vertical="center"/>
    </xf>
    <xf numFmtId="209" fontId="10" fillId="0" borderId="11" xfId="3" applyNumberFormat="1" applyFont="1" applyFill="1" applyBorder="1" applyAlignment="1">
      <alignment horizontal="center" vertical="center"/>
    </xf>
    <xf numFmtId="209" fontId="10" fillId="0" borderId="2" xfId="3" applyNumberFormat="1" applyFont="1" applyFill="1" applyBorder="1" applyAlignment="1">
      <alignment horizontal="center" vertical="center"/>
    </xf>
    <xf numFmtId="209" fontId="10" fillId="0" borderId="3" xfId="3" applyNumberFormat="1" applyFont="1" applyFill="1" applyBorder="1" applyAlignment="1">
      <alignment horizontal="center" vertical="center"/>
    </xf>
    <xf numFmtId="209" fontId="10" fillId="0" borderId="4" xfId="3" applyNumberFormat="1" applyFont="1" applyFill="1" applyBorder="1" applyAlignment="1">
      <alignment horizontal="center" vertical="center"/>
    </xf>
    <xf numFmtId="209" fontId="10" fillId="0" borderId="5" xfId="3" applyNumberFormat="1" applyFont="1" applyFill="1" applyBorder="1" applyAlignment="1">
      <alignment horizontal="center" vertical="center"/>
    </xf>
    <xf numFmtId="209" fontId="10" fillId="0" borderId="0" xfId="3" applyNumberFormat="1" applyFont="1" applyFill="1" applyBorder="1" applyAlignment="1">
      <alignment horizontal="center" vertical="center"/>
    </xf>
    <xf numFmtId="209" fontId="10" fillId="0" borderId="6" xfId="3" applyNumberFormat="1" applyFont="1" applyFill="1" applyBorder="1" applyAlignment="1">
      <alignment horizontal="center" vertical="center"/>
    </xf>
    <xf numFmtId="209" fontId="10" fillId="0" borderId="7" xfId="3" applyNumberFormat="1" applyFont="1" applyFill="1" applyBorder="1" applyAlignment="1">
      <alignment horizontal="center" vertical="center"/>
    </xf>
    <xf numFmtId="209" fontId="10" fillId="0" borderId="8" xfId="3" applyNumberFormat="1" applyFont="1" applyFill="1" applyBorder="1" applyAlignment="1">
      <alignment horizontal="center" vertical="center"/>
    </xf>
    <xf numFmtId="209" fontId="10" fillId="0" borderId="9" xfId="3" applyNumberFormat="1" applyFont="1" applyFill="1" applyBorder="1" applyAlignment="1">
      <alignment horizontal="center" vertical="center"/>
    </xf>
    <xf numFmtId="38" fontId="10" fillId="0" borderId="10" xfId="1" applyFont="1" applyFill="1" applyBorder="1" applyAlignment="1">
      <alignment horizontal="distributed" vertical="center" indent="6"/>
    </xf>
    <xf numFmtId="38" fontId="10" fillId="0" borderId="11" xfId="1" applyFont="1" applyFill="1" applyBorder="1" applyAlignment="1">
      <alignment horizontal="distributed" vertical="center" indent="6"/>
    </xf>
    <xf numFmtId="38" fontId="10" fillId="0" borderId="5" xfId="1" applyFont="1" applyFill="1" applyBorder="1" applyAlignment="1">
      <alignment horizontal="distributed" vertical="center" indent="6"/>
    </xf>
    <xf numFmtId="38" fontId="10" fillId="0" borderId="0" xfId="1" applyFont="1" applyFill="1" applyBorder="1" applyAlignment="1">
      <alignment horizontal="distributed" vertical="center" indent="6"/>
    </xf>
    <xf numFmtId="38" fontId="10" fillId="0" borderId="6" xfId="1" applyFont="1" applyFill="1" applyBorder="1" applyAlignment="1">
      <alignment horizontal="distributed" vertical="center" indent="6"/>
    </xf>
    <xf numFmtId="38" fontId="10" fillId="0" borderId="7" xfId="1" applyFont="1" applyFill="1" applyBorder="1" applyAlignment="1">
      <alignment horizontal="distributed" vertical="center" indent="6"/>
    </xf>
    <xf numFmtId="38" fontId="10" fillId="0" borderId="8" xfId="1" applyFont="1" applyFill="1" applyBorder="1" applyAlignment="1">
      <alignment horizontal="distributed" vertical="center" indent="6"/>
    </xf>
    <xf numFmtId="38" fontId="10" fillId="0" borderId="9" xfId="1" applyFont="1" applyFill="1" applyBorder="1" applyAlignment="1">
      <alignment horizontal="distributed" vertical="center" indent="6"/>
    </xf>
    <xf numFmtId="200" fontId="10" fillId="0" borderId="10" xfId="0" applyNumberFormat="1" applyFont="1" applyBorder="1" applyAlignment="1">
      <alignment horizontal="center" vertical="center"/>
    </xf>
    <xf numFmtId="200" fontId="10" fillId="0" borderId="11" xfId="0" applyNumberFormat="1" applyFont="1" applyBorder="1" applyAlignment="1">
      <alignment horizontal="center" vertical="center"/>
    </xf>
    <xf numFmtId="0" fontId="10" fillId="0" borderId="31"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31" xfId="0" applyFont="1" applyBorder="1" applyAlignment="1">
      <alignment horizontal="center" vertical="center" textRotation="255" wrapText="1"/>
    </xf>
    <xf numFmtId="0" fontId="21" fillId="0" borderId="2" xfId="0" applyFont="1" applyBorder="1" applyAlignment="1">
      <alignment horizontal="distributed" vertical="center"/>
    </xf>
    <xf numFmtId="0" fontId="21" fillId="0" borderId="3" xfId="0" applyFont="1" applyBorder="1" applyAlignment="1">
      <alignment horizontal="distributed" vertical="center"/>
    </xf>
    <xf numFmtId="0" fontId="21" fillId="0" borderId="4" xfId="0" applyFont="1" applyBorder="1" applyAlignment="1">
      <alignment horizontal="distributed" vertical="center"/>
    </xf>
    <xf numFmtId="200" fontId="10" fillId="0" borderId="2" xfId="0" applyNumberFormat="1" applyFont="1" applyBorder="1" applyAlignment="1">
      <alignment horizontal="center" vertical="center"/>
    </xf>
    <xf numFmtId="200" fontId="10" fillId="0" borderId="4" xfId="0" applyNumberFormat="1" applyFont="1" applyBorder="1" applyAlignment="1">
      <alignment horizontal="center" vertical="center"/>
    </xf>
    <xf numFmtId="0" fontId="21" fillId="0" borderId="10" xfId="0" applyFont="1" applyBorder="1" applyAlignment="1">
      <alignment horizontal="center" vertical="center"/>
    </xf>
    <xf numFmtId="200" fontId="10" fillId="0" borderId="7" xfId="0" applyNumberFormat="1" applyFont="1" applyBorder="1" applyAlignment="1">
      <alignment horizontal="center" vertical="center"/>
    </xf>
    <xf numFmtId="200" fontId="10" fillId="0" borderId="9" xfId="0" applyNumberFormat="1" applyFont="1" applyBorder="1" applyAlignment="1">
      <alignment horizontal="center" vertical="center"/>
    </xf>
    <xf numFmtId="0" fontId="10" fillId="0" borderId="31" xfId="0" applyFont="1" applyBorder="1" applyAlignment="1">
      <alignment horizontal="center" vertical="center" shrinkToFit="1"/>
    </xf>
    <xf numFmtId="0" fontId="10" fillId="0" borderId="11" xfId="0" applyFont="1" applyBorder="1" applyAlignment="1">
      <alignment horizontal="distributed" vertical="center"/>
    </xf>
    <xf numFmtId="3" fontId="10" fillId="0" borderId="2" xfId="0" applyNumberFormat="1" applyFont="1" applyFill="1" applyBorder="1" applyAlignment="1">
      <alignment horizontal="center" vertical="center"/>
    </xf>
    <xf numFmtId="3" fontId="10" fillId="0" borderId="3" xfId="0"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3" fontId="10" fillId="0" borderId="8" xfId="0" applyNumberFormat="1" applyFont="1" applyFill="1" applyBorder="1" applyAlignment="1">
      <alignment horizontal="center" vertical="center"/>
    </xf>
    <xf numFmtId="183" fontId="10" fillId="0" borderId="2" xfId="0" applyNumberFormat="1" applyFont="1" applyFill="1" applyBorder="1" applyAlignment="1">
      <alignment horizontal="center" vertical="center"/>
    </xf>
    <xf numFmtId="183" fontId="10" fillId="0" borderId="3" xfId="0" applyNumberFormat="1" applyFont="1" applyFill="1" applyBorder="1" applyAlignment="1">
      <alignment horizontal="center" vertical="center"/>
    </xf>
    <xf numFmtId="38" fontId="10" fillId="0" borderId="12" xfId="1" applyFont="1" applyBorder="1" applyAlignment="1">
      <alignment horizontal="distributed" vertical="center" indent="3"/>
    </xf>
    <xf numFmtId="38" fontId="10" fillId="0" borderId="13" xfId="1" applyFont="1" applyBorder="1" applyAlignment="1">
      <alignment horizontal="distributed" vertical="center" indent="3"/>
    </xf>
    <xf numFmtId="38" fontId="10" fillId="0" borderId="17" xfId="1" applyFont="1" applyBorder="1" applyAlignment="1">
      <alignment horizontal="distributed" vertical="center" indent="3"/>
    </xf>
    <xf numFmtId="244" fontId="10" fillId="0" borderId="5" xfId="1" applyNumberFormat="1" applyFont="1" applyBorder="1" applyAlignment="1">
      <alignment horizontal="center" vertical="center"/>
    </xf>
    <xf numFmtId="244" fontId="10" fillId="0" borderId="0" xfId="1" applyNumberFormat="1" applyFont="1" applyBorder="1" applyAlignment="1">
      <alignment horizontal="center" vertical="center"/>
    </xf>
    <xf numFmtId="244" fontId="10" fillId="0" borderId="6" xfId="1" applyNumberFormat="1" applyFont="1" applyBorder="1" applyAlignment="1">
      <alignment horizontal="center" vertical="center"/>
    </xf>
    <xf numFmtId="244" fontId="10" fillId="0" borderId="7" xfId="1" applyNumberFormat="1" applyFont="1" applyBorder="1" applyAlignment="1">
      <alignment horizontal="center" vertical="center"/>
    </xf>
    <xf numFmtId="244" fontId="10" fillId="0" borderId="8" xfId="1" applyNumberFormat="1" applyFont="1" applyBorder="1" applyAlignment="1">
      <alignment horizontal="center" vertical="center"/>
    </xf>
    <xf numFmtId="244" fontId="10" fillId="0" borderId="9" xfId="1" applyNumberFormat="1" applyFont="1" applyBorder="1" applyAlignment="1">
      <alignment horizontal="center" vertical="center"/>
    </xf>
    <xf numFmtId="187" fontId="10" fillId="0" borderId="11" xfId="1" applyNumberFormat="1" applyFont="1" applyFill="1" applyBorder="1" applyAlignment="1">
      <alignment horizontal="center" vertical="center"/>
    </xf>
    <xf numFmtId="242" fontId="10" fillId="0" borderId="31" xfId="0" applyNumberFormat="1" applyFont="1" applyFill="1" applyBorder="1" applyAlignment="1">
      <alignment horizontal="center" vertical="center"/>
    </xf>
    <xf numFmtId="0" fontId="10" fillId="0" borderId="56" xfId="0" applyFont="1" applyBorder="1" applyAlignment="1">
      <alignment horizontal="center" vertical="center"/>
    </xf>
    <xf numFmtId="241" fontId="10" fillId="0" borderId="31" xfId="0" applyNumberFormat="1" applyFont="1" applyFill="1" applyBorder="1" applyAlignment="1">
      <alignment horizontal="center" vertical="center"/>
    </xf>
    <xf numFmtId="242" fontId="10" fillId="0" borderId="10" xfId="0" applyNumberFormat="1" applyFont="1" applyFill="1" applyBorder="1" applyAlignment="1">
      <alignment horizontal="center" vertical="center"/>
    </xf>
    <xf numFmtId="241" fontId="10" fillId="0" borderId="5" xfId="0" applyNumberFormat="1" applyFont="1" applyFill="1" applyBorder="1" applyAlignment="1">
      <alignment horizontal="center" vertical="center"/>
    </xf>
    <xf numFmtId="241" fontId="10" fillId="0" borderId="0" xfId="0" applyNumberFormat="1" applyFont="1" applyFill="1" applyBorder="1" applyAlignment="1">
      <alignment horizontal="center" vertical="center"/>
    </xf>
    <xf numFmtId="241" fontId="10" fillId="0" borderId="6" xfId="0" applyNumberFormat="1" applyFont="1" applyFill="1" applyBorder="1" applyAlignment="1">
      <alignment horizontal="center" vertical="center"/>
    </xf>
    <xf numFmtId="0" fontId="10" fillId="0" borderId="10" xfId="0" applyFont="1" applyBorder="1" applyAlignment="1">
      <alignment horizontal="distributed" vertical="center" indent="1" shrinkToFit="1"/>
    </xf>
    <xf numFmtId="0" fontId="10" fillId="0" borderId="34" xfId="0" applyFont="1" applyBorder="1" applyAlignment="1">
      <alignment horizontal="distributed" vertical="center" indent="1"/>
    </xf>
    <xf numFmtId="241" fontId="10" fillId="0" borderId="10" xfId="0" applyNumberFormat="1" applyFont="1" applyFill="1" applyBorder="1" applyAlignment="1">
      <alignment horizontal="center" vertical="center"/>
    </xf>
    <xf numFmtId="0" fontId="22" fillId="0" borderId="10" xfId="0" applyFont="1" applyBorder="1" applyAlignment="1">
      <alignment horizontal="distributed" vertical="center" indent="1" shrinkToFit="1"/>
    </xf>
    <xf numFmtId="0" fontId="10" fillId="0" borderId="10" xfId="0" applyFont="1" applyBorder="1" applyAlignment="1">
      <alignment horizontal="center" vertical="center" shrinkToFit="1"/>
    </xf>
    <xf numFmtId="242" fontId="10" fillId="0" borderId="5" xfId="0" applyNumberFormat="1" applyFont="1" applyFill="1" applyBorder="1" applyAlignment="1">
      <alignment horizontal="center" vertical="center"/>
    </xf>
    <xf numFmtId="242" fontId="10" fillId="0" borderId="0" xfId="0" applyNumberFormat="1" applyFont="1" applyFill="1" applyBorder="1" applyAlignment="1">
      <alignment horizontal="center" vertical="center"/>
    </xf>
    <xf numFmtId="242" fontId="10" fillId="0" borderId="6" xfId="0" applyNumberFormat="1" applyFont="1" applyFill="1" applyBorder="1" applyAlignment="1">
      <alignment horizontal="center" vertical="center"/>
    </xf>
    <xf numFmtId="0" fontId="10" fillId="0" borderId="34" xfId="0" applyFont="1" applyBorder="1" applyAlignment="1">
      <alignment horizontal="distributed" vertical="center" indent="1" shrinkToFit="1"/>
    </xf>
    <xf numFmtId="242" fontId="10" fillId="0" borderId="11" xfId="0" applyNumberFormat="1" applyFont="1" applyFill="1" applyBorder="1" applyAlignment="1">
      <alignment horizontal="center" vertical="center"/>
    </xf>
    <xf numFmtId="241" fontId="10" fillId="0" borderId="11" xfId="0" applyNumberFormat="1" applyFont="1" applyFill="1" applyBorder="1" applyAlignment="1">
      <alignment horizontal="center" vertical="center"/>
    </xf>
    <xf numFmtId="241" fontId="10" fillId="0" borderId="10" xfId="0" applyNumberFormat="1" applyFont="1" applyBorder="1" applyAlignment="1">
      <alignment horizontal="center" vertical="center"/>
    </xf>
    <xf numFmtId="213" fontId="10" fillId="0" borderId="0" xfId="0" applyNumberFormat="1" applyFont="1" applyAlignment="1">
      <alignment horizontal="center" vertical="center"/>
    </xf>
    <xf numFmtId="200" fontId="10" fillId="0" borderId="0" xfId="0" applyNumberFormat="1" applyFont="1" applyBorder="1" applyAlignment="1">
      <alignment horizontal="center" vertical="center"/>
    </xf>
    <xf numFmtId="200" fontId="10" fillId="0" borderId="12" xfId="0" applyNumberFormat="1" applyFont="1" applyBorder="1" applyAlignment="1">
      <alignment horizontal="center" vertical="center"/>
    </xf>
    <xf numFmtId="200" fontId="10" fillId="0" borderId="13" xfId="0" applyNumberFormat="1" applyFont="1" applyBorder="1" applyAlignment="1">
      <alignment horizontal="center" vertical="center"/>
    </xf>
    <xf numFmtId="200" fontId="10" fillId="0" borderId="17" xfId="0" applyNumberFormat="1" applyFont="1" applyBorder="1" applyAlignment="1">
      <alignment horizontal="center" vertical="center"/>
    </xf>
    <xf numFmtId="183" fontId="10" fillId="0" borderId="12" xfId="0" applyNumberFormat="1" applyFont="1" applyBorder="1" applyAlignment="1">
      <alignment horizontal="center" vertical="center"/>
    </xf>
    <xf numFmtId="183" fontId="10" fillId="0" borderId="13" xfId="0" applyNumberFormat="1" applyFont="1" applyBorder="1" applyAlignment="1">
      <alignment horizontal="center" vertical="center"/>
    </xf>
    <xf numFmtId="183" fontId="10" fillId="0" borderId="17" xfId="0" applyNumberFormat="1" applyFont="1" applyBorder="1" applyAlignment="1">
      <alignment horizontal="center" vertical="center"/>
    </xf>
    <xf numFmtId="0" fontId="10" fillId="0" borderId="1" xfId="0" applyFont="1" applyBorder="1" applyAlignment="1">
      <alignment horizontal="distributed" vertical="center" wrapText="1"/>
    </xf>
    <xf numFmtId="0" fontId="10" fillId="0" borderId="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10" fillId="0" borderId="17" xfId="0" applyFont="1" applyBorder="1" applyAlignment="1">
      <alignment horizontal="distributed" vertical="center"/>
    </xf>
    <xf numFmtId="213" fontId="10" fillId="0" borderId="12" xfId="0" applyNumberFormat="1" applyFont="1" applyBorder="1" applyAlignment="1">
      <alignment horizontal="center" vertical="center"/>
    </xf>
    <xf numFmtId="213" fontId="10" fillId="0" borderId="13" xfId="0" applyNumberFormat="1" applyFont="1" applyBorder="1" applyAlignment="1">
      <alignment horizontal="center" vertical="center"/>
    </xf>
    <xf numFmtId="213" fontId="10" fillId="0" borderId="17" xfId="0" applyNumberFormat="1" applyFont="1" applyBorder="1" applyAlignment="1">
      <alignment horizontal="center" vertical="center"/>
    </xf>
    <xf numFmtId="258" fontId="10" fillId="0" borderId="12" xfId="0" applyNumberFormat="1" applyFont="1" applyBorder="1" applyAlignment="1">
      <alignment horizontal="center" vertical="center"/>
    </xf>
    <xf numFmtId="258" fontId="10" fillId="0" borderId="13" xfId="0" applyNumberFormat="1" applyFont="1" applyBorder="1" applyAlignment="1">
      <alignment horizontal="center" vertical="center"/>
    </xf>
    <xf numFmtId="258" fontId="10" fillId="0" borderId="17" xfId="0" applyNumberFormat="1" applyFont="1" applyBorder="1" applyAlignment="1">
      <alignment horizontal="center" vertical="center"/>
    </xf>
    <xf numFmtId="258" fontId="10" fillId="0" borderId="2" xfId="0" applyNumberFormat="1" applyFont="1" applyBorder="1" applyAlignment="1">
      <alignment horizontal="center" vertical="center"/>
    </xf>
    <xf numFmtId="258" fontId="10" fillId="0" borderId="3" xfId="0" applyNumberFormat="1" applyFont="1" applyBorder="1" applyAlignment="1">
      <alignment horizontal="center" vertical="center"/>
    </xf>
    <xf numFmtId="258" fontId="10" fillId="0" borderId="4" xfId="0" applyNumberFormat="1" applyFont="1" applyBorder="1" applyAlignment="1">
      <alignment horizontal="center" vertical="center"/>
    </xf>
    <xf numFmtId="258" fontId="10" fillId="0" borderId="5" xfId="0" applyNumberFormat="1" applyFont="1" applyBorder="1" applyAlignment="1">
      <alignment horizontal="center" vertical="center"/>
    </xf>
    <xf numFmtId="258" fontId="10" fillId="0" borderId="0" xfId="0" applyNumberFormat="1" applyFont="1" applyAlignment="1">
      <alignment horizontal="center" vertical="center"/>
    </xf>
    <xf numFmtId="258" fontId="10" fillId="0" borderId="6" xfId="0" applyNumberFormat="1" applyFont="1" applyBorder="1" applyAlignment="1">
      <alignment horizontal="center" vertical="center"/>
    </xf>
    <xf numFmtId="258" fontId="10" fillId="0" borderId="7" xfId="0" applyNumberFormat="1" applyFont="1" applyBorder="1" applyAlignment="1">
      <alignment horizontal="center" vertical="center"/>
    </xf>
    <xf numFmtId="258" fontId="10" fillId="0" borderId="8" xfId="0" applyNumberFormat="1" applyFont="1" applyBorder="1" applyAlignment="1">
      <alignment horizontal="center" vertical="center"/>
    </xf>
    <xf numFmtId="258" fontId="10" fillId="0" borderId="9" xfId="0" applyNumberFormat="1" applyFont="1" applyBorder="1" applyAlignment="1">
      <alignment horizontal="center" vertical="center"/>
    </xf>
    <xf numFmtId="200" fontId="10" fillId="0" borderId="3" xfId="0" applyNumberFormat="1" applyFont="1" applyBorder="1" applyAlignment="1">
      <alignment horizontal="center" vertical="center"/>
    </xf>
    <xf numFmtId="200" fontId="10" fillId="0" borderId="8" xfId="0" applyNumberFormat="1" applyFont="1" applyBorder="1" applyAlignment="1">
      <alignment horizontal="center" vertical="center"/>
    </xf>
    <xf numFmtId="252" fontId="10" fillId="0" borderId="31" xfId="1" applyNumberFormat="1" applyFont="1" applyBorder="1" applyAlignment="1">
      <alignment horizontal="center" vertical="center"/>
    </xf>
    <xf numFmtId="252" fontId="10" fillId="0" borderId="11" xfId="1" applyNumberFormat="1" applyFont="1" applyBorder="1" applyAlignment="1">
      <alignment horizontal="center" vertical="center"/>
    </xf>
    <xf numFmtId="252" fontId="10" fillId="0" borderId="2" xfId="1" applyNumberFormat="1" applyFont="1" applyBorder="1" applyAlignment="1">
      <alignment horizontal="center" vertical="center"/>
    </xf>
    <xf numFmtId="252" fontId="10" fillId="0" borderId="3" xfId="1" applyNumberFormat="1" applyFont="1" applyBorder="1" applyAlignment="1">
      <alignment horizontal="center" vertical="center"/>
    </xf>
    <xf numFmtId="252" fontId="10" fillId="0" borderId="4" xfId="1" applyNumberFormat="1" applyFont="1" applyBorder="1" applyAlignment="1">
      <alignment horizontal="center" vertical="center"/>
    </xf>
    <xf numFmtId="0" fontId="10" fillId="0" borderId="2" xfId="0" applyFont="1" applyBorder="1" applyAlignment="1">
      <alignment horizontal="distributed" vertical="center" indent="4"/>
    </xf>
    <xf numFmtId="0" fontId="10" fillId="0" borderId="3" xfId="0" applyFont="1" applyBorder="1" applyAlignment="1">
      <alignment horizontal="distributed" vertical="center" indent="4"/>
    </xf>
    <xf numFmtId="252" fontId="10" fillId="0" borderId="7" xfId="1" applyNumberFormat="1" applyFont="1" applyBorder="1" applyAlignment="1">
      <alignment horizontal="center" vertical="center"/>
    </xf>
    <xf numFmtId="252" fontId="10" fillId="0" borderId="8" xfId="1" applyNumberFormat="1" applyFont="1" applyBorder="1" applyAlignment="1">
      <alignment horizontal="center" vertical="center"/>
    </xf>
    <xf numFmtId="252" fontId="10" fillId="0" borderId="9" xfId="1" applyNumberFormat="1" applyFont="1" applyBorder="1" applyAlignment="1">
      <alignment horizontal="center" vertical="center"/>
    </xf>
    <xf numFmtId="252" fontId="10" fillId="0" borderId="5" xfId="1" applyNumberFormat="1" applyFont="1" applyBorder="1" applyAlignment="1">
      <alignment horizontal="center" vertical="center"/>
    </xf>
    <xf numFmtId="252" fontId="10" fillId="0" borderId="0" xfId="1" applyNumberFormat="1" applyFont="1" applyBorder="1" applyAlignment="1">
      <alignment horizontal="center" vertical="center"/>
    </xf>
    <xf numFmtId="252" fontId="10" fillId="0" borderId="6" xfId="1" applyNumberFormat="1" applyFont="1" applyBorder="1" applyAlignment="1">
      <alignment horizontal="center" vertical="center"/>
    </xf>
    <xf numFmtId="0" fontId="10" fillId="0" borderId="60" xfId="0" applyFont="1" applyBorder="1" applyAlignment="1">
      <alignment horizontal="distributed" vertical="center" indent="4"/>
    </xf>
    <xf numFmtId="0" fontId="10" fillId="0" borderId="59" xfId="0" applyFont="1" applyBorder="1" applyAlignment="1">
      <alignment horizontal="distributed" vertical="center" indent="4"/>
    </xf>
    <xf numFmtId="0" fontId="10" fillId="0" borderId="60" xfId="0" applyFont="1" applyBorder="1" applyAlignment="1">
      <alignment horizontal="distributed" vertical="center" indent="2"/>
    </xf>
    <xf numFmtId="0" fontId="10" fillId="0" borderId="59" xfId="0" applyFont="1" applyBorder="1" applyAlignment="1">
      <alignment horizontal="distributed" vertical="center" indent="2"/>
    </xf>
    <xf numFmtId="0" fontId="10" fillId="0" borderId="58" xfId="0" applyFont="1" applyBorder="1" applyAlignment="1">
      <alignment horizontal="distributed" vertical="center" indent="2"/>
    </xf>
    <xf numFmtId="252" fontId="10" fillId="0" borderId="60" xfId="1" applyNumberFormat="1" applyFont="1" applyBorder="1" applyAlignment="1">
      <alignment horizontal="center" vertical="center"/>
    </xf>
    <xf numFmtId="252" fontId="10" fillId="0" borderId="59" xfId="1" applyNumberFormat="1" applyFont="1" applyBorder="1" applyAlignment="1">
      <alignment horizontal="center" vertical="center"/>
    </xf>
    <xf numFmtId="252" fontId="10" fillId="0" borderId="58" xfId="1" applyNumberFormat="1" applyFont="1" applyBorder="1" applyAlignment="1">
      <alignment horizontal="center" vertical="center"/>
    </xf>
    <xf numFmtId="270" fontId="10" fillId="0" borderId="7" xfId="1" applyNumberFormat="1" applyFont="1" applyBorder="1" applyAlignment="1">
      <alignment horizontal="center" vertical="center"/>
    </xf>
    <xf numFmtId="270" fontId="10" fillId="0" borderId="8" xfId="1" applyNumberFormat="1" applyFont="1" applyBorder="1" applyAlignment="1">
      <alignment horizontal="center" vertical="center"/>
    </xf>
    <xf numFmtId="270" fontId="10" fillId="0" borderId="9" xfId="1" applyNumberFormat="1" applyFont="1" applyBorder="1" applyAlignment="1">
      <alignment horizontal="center" vertical="center"/>
    </xf>
    <xf numFmtId="270" fontId="10" fillId="0" borderId="7" xfId="0" applyNumberFormat="1" applyFont="1" applyBorder="1" applyAlignment="1">
      <alignment horizontal="center" vertical="center"/>
    </xf>
    <xf numFmtId="270" fontId="10" fillId="0" borderId="8" xfId="0" applyNumberFormat="1" applyFont="1" applyBorder="1" applyAlignment="1">
      <alignment horizontal="center" vertical="center"/>
    </xf>
    <xf numFmtId="270" fontId="10" fillId="0" borderId="9" xfId="0" applyNumberFormat="1" applyFont="1" applyBorder="1" applyAlignment="1">
      <alignment horizontal="center" vertical="center"/>
    </xf>
    <xf numFmtId="270" fontId="10" fillId="0" borderId="5" xfId="1" applyNumberFormat="1" applyFont="1" applyBorder="1" applyAlignment="1">
      <alignment horizontal="center" vertical="center"/>
    </xf>
    <xf numFmtId="270" fontId="10" fillId="0" borderId="0" xfId="1" applyNumberFormat="1" applyFont="1" applyBorder="1" applyAlignment="1">
      <alignment horizontal="center" vertical="center"/>
    </xf>
    <xf numFmtId="270" fontId="10" fillId="0" borderId="6" xfId="1" applyNumberFormat="1" applyFont="1" applyBorder="1" applyAlignment="1">
      <alignment horizontal="center" vertical="center"/>
    </xf>
    <xf numFmtId="270" fontId="10" fillId="0" borderId="5" xfId="0" applyNumberFormat="1" applyFont="1" applyBorder="1" applyAlignment="1">
      <alignment horizontal="center" vertical="center"/>
    </xf>
    <xf numFmtId="270" fontId="10" fillId="0" borderId="0" xfId="0" applyNumberFormat="1" applyFont="1" applyBorder="1" applyAlignment="1">
      <alignment horizontal="center" vertical="center"/>
    </xf>
    <xf numFmtId="270" fontId="10" fillId="0" borderId="6" xfId="0" applyNumberFormat="1" applyFont="1" applyBorder="1" applyAlignment="1">
      <alignment horizontal="center" vertical="center"/>
    </xf>
    <xf numFmtId="0" fontId="10" fillId="0" borderId="31" xfId="2" applyFont="1" applyFill="1" applyBorder="1" applyAlignment="1">
      <alignment horizontal="distributed" vertical="center" indent="1"/>
    </xf>
    <xf numFmtId="0" fontId="10" fillId="0" borderId="2" xfId="2" applyFont="1" applyFill="1" applyBorder="1" applyAlignment="1">
      <alignment horizontal="distributed" vertical="center" indent="1"/>
    </xf>
    <xf numFmtId="0" fontId="10" fillId="0" borderId="3" xfId="0" applyFont="1" applyFill="1" applyBorder="1" applyAlignment="1">
      <alignment vertical="center"/>
    </xf>
    <xf numFmtId="0" fontId="10" fillId="0" borderId="4" xfId="0" applyFont="1" applyFill="1" applyBorder="1" applyAlignment="1">
      <alignment vertical="center"/>
    </xf>
    <xf numFmtId="209" fontId="10" fillId="0" borderId="2" xfId="1" applyNumberFormat="1" applyFont="1" applyFill="1" applyBorder="1" applyAlignment="1">
      <alignment horizontal="center" vertical="center"/>
    </xf>
    <xf numFmtId="209" fontId="10" fillId="0" borderId="3" xfId="1" applyNumberFormat="1" applyFont="1" applyFill="1" applyBorder="1" applyAlignment="1">
      <alignment horizontal="center" vertical="center"/>
    </xf>
    <xf numFmtId="209" fontId="10" fillId="0" borderId="4" xfId="1" applyNumberFormat="1" applyFont="1" applyFill="1" applyBorder="1" applyAlignment="1">
      <alignment horizontal="center" vertical="center"/>
    </xf>
    <xf numFmtId="257" fontId="10" fillId="0" borderId="2" xfId="1" applyNumberFormat="1" applyFont="1" applyFill="1" applyBorder="1" applyAlignment="1">
      <alignment horizontal="center" vertical="center"/>
    </xf>
    <xf numFmtId="257" fontId="10" fillId="0" borderId="3" xfId="1" applyNumberFormat="1" applyFont="1" applyFill="1" applyBorder="1" applyAlignment="1">
      <alignment horizontal="center" vertical="center"/>
    </xf>
    <xf numFmtId="257" fontId="10" fillId="0" borderId="4" xfId="1" applyNumberFormat="1" applyFont="1" applyFill="1" applyBorder="1" applyAlignment="1">
      <alignment horizontal="center" vertical="center"/>
    </xf>
    <xf numFmtId="0" fontId="10" fillId="0" borderId="10" xfId="2" applyFont="1" applyFill="1" applyBorder="1" applyAlignment="1">
      <alignment horizontal="distributed" vertical="center" indent="1"/>
    </xf>
    <xf numFmtId="0" fontId="10" fillId="0" borderId="5" xfId="2" applyFont="1" applyFill="1" applyBorder="1" applyAlignment="1">
      <alignment horizontal="distributed" vertical="center" indent="1"/>
    </xf>
    <xf numFmtId="209" fontId="10" fillId="0" borderId="5" xfId="1" applyNumberFormat="1" applyFont="1" applyFill="1" applyBorder="1" applyAlignment="1">
      <alignment horizontal="center" vertical="center"/>
    </xf>
    <xf numFmtId="209" fontId="10" fillId="0" borderId="0" xfId="1" applyNumberFormat="1" applyFont="1" applyFill="1" applyBorder="1" applyAlignment="1">
      <alignment horizontal="center" vertical="center"/>
    </xf>
    <xf numFmtId="209" fontId="10" fillId="0" borderId="6" xfId="1" applyNumberFormat="1" applyFont="1" applyFill="1" applyBorder="1" applyAlignment="1">
      <alignment horizontal="center" vertical="center"/>
    </xf>
    <xf numFmtId="257" fontId="10" fillId="0" borderId="5" xfId="1" applyNumberFormat="1" applyFont="1" applyFill="1" applyBorder="1" applyAlignment="1">
      <alignment horizontal="center" vertical="center"/>
    </xf>
    <xf numFmtId="257" fontId="10" fillId="0" borderId="0" xfId="1" applyNumberFormat="1" applyFont="1" applyFill="1" applyBorder="1" applyAlignment="1">
      <alignment horizontal="center" vertical="center"/>
    </xf>
    <xf numFmtId="257" fontId="10" fillId="0" borderId="6" xfId="1" applyNumberFormat="1" applyFont="1" applyFill="1" applyBorder="1" applyAlignment="1">
      <alignment horizontal="center" vertical="center"/>
    </xf>
    <xf numFmtId="0" fontId="10" fillId="0" borderId="11" xfId="2" applyFont="1" applyFill="1" applyBorder="1" applyAlignment="1">
      <alignment horizontal="distributed" vertical="center" indent="1"/>
    </xf>
    <xf numFmtId="0" fontId="10" fillId="0" borderId="7" xfId="2" applyFont="1" applyFill="1" applyBorder="1" applyAlignment="1">
      <alignment horizontal="distributed" vertical="center" indent="1"/>
    </xf>
    <xf numFmtId="209" fontId="10" fillId="0" borderId="7" xfId="1" applyNumberFormat="1" applyFont="1" applyFill="1" applyBorder="1" applyAlignment="1">
      <alignment horizontal="center" vertical="center"/>
    </xf>
    <xf numFmtId="209" fontId="10" fillId="0" borderId="8" xfId="1" applyNumberFormat="1" applyFont="1" applyFill="1" applyBorder="1" applyAlignment="1">
      <alignment horizontal="center" vertical="center"/>
    </xf>
    <xf numFmtId="209" fontId="10" fillId="0" borderId="9" xfId="1" applyNumberFormat="1" applyFont="1" applyFill="1" applyBorder="1" applyAlignment="1">
      <alignment horizontal="center" vertical="center"/>
    </xf>
    <xf numFmtId="257" fontId="10" fillId="0" borderId="7" xfId="1" applyNumberFormat="1" applyFont="1" applyFill="1" applyBorder="1" applyAlignment="1">
      <alignment horizontal="center" vertical="center"/>
    </xf>
    <xf numFmtId="257" fontId="10" fillId="0" borderId="8" xfId="1" applyNumberFormat="1" applyFont="1" applyFill="1" applyBorder="1" applyAlignment="1">
      <alignment horizontal="center" vertical="center"/>
    </xf>
    <xf numFmtId="257" fontId="10" fillId="0" borderId="9" xfId="1" applyNumberFormat="1" applyFont="1" applyFill="1" applyBorder="1" applyAlignment="1">
      <alignment horizontal="center" vertical="center"/>
    </xf>
    <xf numFmtId="0" fontId="10" fillId="0" borderId="34" xfId="0" applyFont="1" applyBorder="1" applyAlignment="1">
      <alignment horizontal="center" vertical="center"/>
    </xf>
    <xf numFmtId="0" fontId="10" fillId="0" borderId="34" xfId="0" applyFont="1" applyBorder="1" applyAlignment="1">
      <alignment horizontal="distributed" vertical="center"/>
    </xf>
    <xf numFmtId="254" fontId="10" fillId="0" borderId="2" xfId="1" applyNumberFormat="1" applyFont="1" applyBorder="1" applyAlignment="1">
      <alignment horizontal="center" vertical="center"/>
    </xf>
    <xf numFmtId="254" fontId="10" fillId="0" borderId="3" xfId="1" applyNumberFormat="1" applyFont="1" applyBorder="1" applyAlignment="1">
      <alignment horizontal="center" vertical="center"/>
    </xf>
    <xf numFmtId="254" fontId="10" fillId="0" borderId="4" xfId="1" applyNumberFormat="1" applyFont="1" applyBorder="1" applyAlignment="1">
      <alignment horizontal="center" vertical="center"/>
    </xf>
    <xf numFmtId="254" fontId="10" fillId="0" borderId="7" xfId="1" applyNumberFormat="1" applyFont="1" applyBorder="1" applyAlignment="1">
      <alignment horizontal="center" vertical="center"/>
    </xf>
    <xf numFmtId="254" fontId="10" fillId="0" borderId="8" xfId="1" applyNumberFormat="1" applyFont="1" applyBorder="1" applyAlignment="1">
      <alignment horizontal="center" vertical="center"/>
    </xf>
    <xf numFmtId="254" fontId="10" fillId="0" borderId="9" xfId="1" applyNumberFormat="1" applyFont="1" applyBorder="1" applyAlignment="1">
      <alignment horizontal="center" vertical="center"/>
    </xf>
    <xf numFmtId="216" fontId="10" fillId="0" borderId="5" xfId="1" applyNumberFormat="1" applyFont="1" applyBorder="1" applyAlignment="1">
      <alignment horizontal="center" vertical="center"/>
    </xf>
    <xf numFmtId="216" fontId="10" fillId="0" borderId="0" xfId="1" applyNumberFormat="1" applyFont="1" applyBorder="1" applyAlignment="1">
      <alignment horizontal="center" vertical="center"/>
    </xf>
    <xf numFmtId="216" fontId="10" fillId="0" borderId="6" xfId="1" applyNumberFormat="1" applyFont="1" applyBorder="1" applyAlignment="1">
      <alignment horizontal="center" vertical="center"/>
    </xf>
    <xf numFmtId="0" fontId="21" fillId="0" borderId="0" xfId="0" applyFont="1" applyBorder="1" applyAlignment="1">
      <alignment horizontal="distributed" vertical="center"/>
    </xf>
    <xf numFmtId="0" fontId="21" fillId="0" borderId="6" xfId="0" applyFont="1" applyBorder="1" applyAlignment="1">
      <alignment horizontal="distributed" vertical="center"/>
    </xf>
    <xf numFmtId="38" fontId="10" fillId="0" borderId="10" xfId="1" applyNumberFormat="1" applyFont="1" applyBorder="1" applyAlignment="1">
      <alignment horizontal="right" vertical="center" indent="1"/>
    </xf>
    <xf numFmtId="0" fontId="10" fillId="0" borderId="10" xfId="1" applyNumberFormat="1" applyFont="1" applyBorder="1" applyAlignment="1">
      <alignment horizontal="center" vertical="center"/>
    </xf>
    <xf numFmtId="243" fontId="10" fillId="0" borderId="12" xfId="0" applyNumberFormat="1" applyFont="1" applyBorder="1" applyAlignment="1">
      <alignment horizontal="center" vertical="center"/>
    </xf>
    <xf numFmtId="243" fontId="10" fillId="0" borderId="13" xfId="0" applyNumberFormat="1" applyFont="1" applyBorder="1" applyAlignment="1">
      <alignment horizontal="center" vertical="center"/>
    </xf>
    <xf numFmtId="243" fontId="10" fillId="0" borderId="17" xfId="0" applyNumberFormat="1" applyFont="1" applyBorder="1" applyAlignment="1">
      <alignment horizontal="center" vertical="center"/>
    </xf>
    <xf numFmtId="197" fontId="10" fillId="0" borderId="7" xfId="0" applyNumberFormat="1" applyFont="1" applyFill="1" applyBorder="1" applyAlignment="1">
      <alignment horizontal="center" vertical="center"/>
    </xf>
    <xf numFmtId="197" fontId="10" fillId="0" borderId="8" xfId="0" applyNumberFormat="1" applyFont="1" applyFill="1" applyBorder="1" applyAlignment="1">
      <alignment horizontal="center" vertical="center"/>
    </xf>
    <xf numFmtId="197" fontId="10" fillId="0" borderId="9" xfId="0" applyNumberFormat="1" applyFont="1" applyFill="1" applyBorder="1" applyAlignment="1">
      <alignment horizontal="center" vertical="center"/>
    </xf>
    <xf numFmtId="197" fontId="10" fillId="0" borderId="5" xfId="0" applyNumberFormat="1" applyFont="1" applyFill="1" applyBorder="1" applyAlignment="1">
      <alignment horizontal="center" vertical="center"/>
    </xf>
    <xf numFmtId="197" fontId="10" fillId="0" borderId="0" xfId="0" applyNumberFormat="1" applyFont="1" applyFill="1" applyBorder="1" applyAlignment="1">
      <alignment horizontal="center" vertical="center"/>
    </xf>
    <xf numFmtId="197" fontId="10" fillId="0" borderId="6" xfId="0" applyNumberFormat="1" applyFont="1" applyFill="1" applyBorder="1" applyAlignment="1">
      <alignment horizontal="center" vertical="center"/>
    </xf>
    <xf numFmtId="221" fontId="10" fillId="0" borderId="5" xfId="0" applyNumberFormat="1" applyFont="1" applyFill="1" applyBorder="1" applyAlignment="1">
      <alignment horizontal="center" vertical="center"/>
    </xf>
    <xf numFmtId="221" fontId="10" fillId="0" borderId="0" xfId="0" applyNumberFormat="1" applyFont="1" applyFill="1" applyBorder="1" applyAlignment="1">
      <alignment horizontal="center" vertical="center"/>
    </xf>
    <xf numFmtId="221" fontId="10" fillId="0" borderId="6" xfId="0" applyNumberFormat="1" applyFont="1" applyFill="1" applyBorder="1" applyAlignment="1">
      <alignment horizontal="center" vertical="center"/>
    </xf>
    <xf numFmtId="197" fontId="10" fillId="0" borderId="21" xfId="1" applyNumberFormat="1" applyFont="1" applyBorder="1" applyAlignment="1">
      <alignment horizontal="center" vertical="center"/>
    </xf>
    <xf numFmtId="0" fontId="10" fillId="0" borderId="30" xfId="0" applyFont="1" applyBorder="1" applyAlignment="1">
      <alignment horizontal="distributed" vertical="center"/>
    </xf>
    <xf numFmtId="0" fontId="10" fillId="0" borderId="0" xfId="0" applyFont="1" applyFill="1" applyAlignment="1">
      <alignment vertical="top" wrapText="1"/>
    </xf>
    <xf numFmtId="208" fontId="10" fillId="0" borderId="5" xfId="0" applyNumberFormat="1" applyFont="1" applyBorder="1" applyAlignment="1">
      <alignment horizontal="center" vertical="center"/>
    </xf>
    <xf numFmtId="208" fontId="10" fillId="0" borderId="0" xfId="0" applyNumberFormat="1" applyFont="1" applyBorder="1" applyAlignment="1">
      <alignment horizontal="center" vertical="center"/>
    </xf>
    <xf numFmtId="208" fontId="10" fillId="0" borderId="6" xfId="0" applyNumberFormat="1" applyFont="1" applyBorder="1" applyAlignment="1">
      <alignment horizontal="center" vertical="center"/>
    </xf>
    <xf numFmtId="208" fontId="10" fillId="0" borderId="7" xfId="0" applyNumberFormat="1" applyFont="1" applyBorder="1" applyAlignment="1">
      <alignment horizontal="center" vertical="center"/>
    </xf>
    <xf numFmtId="208" fontId="10" fillId="0" borderId="8" xfId="0" applyNumberFormat="1" applyFont="1" applyBorder="1" applyAlignment="1">
      <alignment horizontal="center" vertical="center"/>
    </xf>
    <xf numFmtId="208" fontId="10" fillId="0" borderId="9" xfId="0" applyNumberFormat="1" applyFont="1" applyBorder="1" applyAlignment="1">
      <alignment horizontal="center" vertical="center"/>
    </xf>
    <xf numFmtId="200" fontId="10" fillId="0" borderId="1" xfId="0" applyNumberFormat="1" applyFont="1" applyBorder="1" applyAlignment="1">
      <alignment horizontal="center" vertical="center"/>
    </xf>
    <xf numFmtId="0" fontId="10" fillId="0" borderId="2" xfId="0" applyFont="1" applyBorder="1" applyAlignment="1">
      <alignment horizontal="distributed" vertical="center" wrapText="1" indent="3"/>
    </xf>
    <xf numFmtId="0" fontId="10" fillId="0" borderId="2" xfId="0" applyFont="1" applyFill="1" applyBorder="1" applyAlignment="1">
      <alignment horizontal="distributed" vertical="center" indent="4"/>
    </xf>
    <xf numFmtId="0" fontId="10" fillId="0" borderId="3" xfId="0" applyFont="1" applyFill="1" applyBorder="1" applyAlignment="1">
      <alignment horizontal="distributed" vertical="center" indent="4"/>
    </xf>
    <xf numFmtId="0" fontId="10" fillId="0" borderId="7" xfId="0" applyFont="1" applyFill="1" applyBorder="1" applyAlignment="1">
      <alignment horizontal="distributed" vertical="center" indent="4"/>
    </xf>
    <xf numFmtId="0" fontId="10" fillId="0" borderId="8" xfId="0" applyFont="1" applyFill="1" applyBorder="1" applyAlignment="1">
      <alignment horizontal="distributed" vertical="center" indent="4"/>
    </xf>
    <xf numFmtId="0" fontId="10" fillId="0" borderId="2" xfId="0" applyFont="1" applyFill="1" applyBorder="1" applyAlignment="1">
      <alignment horizontal="distributed" vertical="center" indent="2"/>
    </xf>
    <xf numFmtId="0" fontId="10" fillId="0" borderId="3" xfId="0" applyFont="1" applyFill="1" applyBorder="1" applyAlignment="1">
      <alignment horizontal="distributed" vertical="center" indent="2"/>
    </xf>
    <xf numFmtId="0" fontId="10" fillId="0" borderId="4" xfId="0" applyFont="1" applyFill="1" applyBorder="1" applyAlignment="1">
      <alignment horizontal="distributed" vertical="center" indent="2"/>
    </xf>
    <xf numFmtId="0" fontId="10" fillId="0" borderId="7" xfId="0" applyFont="1" applyFill="1" applyBorder="1" applyAlignment="1">
      <alignment horizontal="distributed" vertical="center" indent="2"/>
    </xf>
    <xf numFmtId="0" fontId="10" fillId="0" borderId="8" xfId="0" applyFont="1" applyFill="1" applyBorder="1" applyAlignment="1">
      <alignment horizontal="distributed" vertical="center" indent="2"/>
    </xf>
    <xf numFmtId="0" fontId="10" fillId="0" borderId="9" xfId="0" applyFont="1" applyFill="1" applyBorder="1" applyAlignment="1">
      <alignment horizontal="distributed" vertical="center" indent="2"/>
    </xf>
    <xf numFmtId="187" fontId="10" fillId="0" borderId="10" xfId="1" applyNumberFormat="1" applyFont="1" applyBorder="1" applyAlignment="1">
      <alignment horizontal="center" vertical="center"/>
    </xf>
    <xf numFmtId="183" fontId="10" fillId="0" borderId="34" xfId="1" applyNumberFormat="1" applyFont="1" applyBorder="1" applyAlignment="1">
      <alignment horizontal="center" vertical="center"/>
    </xf>
    <xf numFmtId="255" fontId="10" fillId="0" borderId="10" xfId="1" applyNumberFormat="1" applyFont="1" applyBorder="1" applyAlignment="1">
      <alignment horizontal="center" vertical="center"/>
    </xf>
    <xf numFmtId="187" fontId="10" fillId="0" borderId="11" xfId="1" applyNumberFormat="1" applyFont="1" applyBorder="1" applyAlignment="1">
      <alignment horizontal="center" vertical="center"/>
    </xf>
    <xf numFmtId="183" fontId="10" fillId="0" borderId="35" xfId="1" applyNumberFormat="1" applyFont="1" applyBorder="1" applyAlignment="1">
      <alignment horizontal="center" vertical="center"/>
    </xf>
    <xf numFmtId="255" fontId="10" fillId="0" borderId="11" xfId="1" applyNumberFormat="1" applyFont="1" applyBorder="1" applyAlignment="1">
      <alignment horizontal="center" vertical="center"/>
    </xf>
    <xf numFmtId="270" fontId="10" fillId="0" borderId="2" xfId="1" applyNumberFormat="1" applyFont="1" applyBorder="1" applyAlignment="1">
      <alignment horizontal="center" vertical="center"/>
    </xf>
    <xf numFmtId="270" fontId="10" fillId="0" borderId="3" xfId="1" applyNumberFormat="1" applyFont="1" applyBorder="1" applyAlignment="1">
      <alignment horizontal="center" vertical="center"/>
    </xf>
    <xf numFmtId="270" fontId="10" fillId="0" borderId="4" xfId="1" applyNumberFormat="1" applyFont="1" applyBorder="1" applyAlignment="1">
      <alignment horizontal="center" vertical="center"/>
    </xf>
    <xf numFmtId="270" fontId="10" fillId="0" borderId="2" xfId="0" applyNumberFormat="1" applyFont="1" applyBorder="1" applyAlignment="1">
      <alignment horizontal="center" vertical="center"/>
    </xf>
    <xf numFmtId="270" fontId="10" fillId="0" borderId="3" xfId="0" applyNumberFormat="1" applyFont="1" applyBorder="1" applyAlignment="1">
      <alignment horizontal="center" vertical="center"/>
    </xf>
    <xf numFmtId="270" fontId="10" fillId="0" borderId="4"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256" fontId="10" fillId="0" borderId="5" xfId="1" applyNumberFormat="1" applyFont="1" applyBorder="1" applyAlignment="1">
      <alignment horizontal="center" vertical="center"/>
    </xf>
    <xf numFmtId="256" fontId="10" fillId="0" borderId="0" xfId="1" applyNumberFormat="1" applyFont="1" applyBorder="1" applyAlignment="1">
      <alignment horizontal="center" vertical="center"/>
    </xf>
    <xf numFmtId="256" fontId="10" fillId="0" borderId="6" xfId="1" applyNumberFormat="1" applyFont="1" applyBorder="1" applyAlignment="1">
      <alignment horizontal="center" vertical="center"/>
    </xf>
    <xf numFmtId="210" fontId="10" fillId="0" borderId="5" xfId="1" applyNumberFormat="1" applyFont="1" applyBorder="1" applyAlignment="1">
      <alignment horizontal="center" vertical="center"/>
    </xf>
    <xf numFmtId="210" fontId="10" fillId="0" borderId="0" xfId="1" applyNumberFormat="1" applyFont="1" applyBorder="1" applyAlignment="1">
      <alignment horizontal="center" vertical="center"/>
    </xf>
    <xf numFmtId="210" fontId="10" fillId="0" borderId="6" xfId="1" applyNumberFormat="1" applyFont="1" applyBorder="1" applyAlignment="1">
      <alignment horizontal="center" vertical="center"/>
    </xf>
    <xf numFmtId="0" fontId="10" fillId="0" borderId="7" xfId="1" applyNumberFormat="1" applyFont="1" applyBorder="1" applyAlignment="1">
      <alignment horizontal="center" vertical="center"/>
    </xf>
    <xf numFmtId="0" fontId="10" fillId="0" borderId="9" xfId="1" applyNumberFormat="1" applyFont="1" applyBorder="1" applyAlignment="1">
      <alignment horizontal="center" vertical="center"/>
    </xf>
    <xf numFmtId="210" fontId="10" fillId="0" borderId="7" xfId="1" applyNumberFormat="1" applyFont="1" applyBorder="1" applyAlignment="1">
      <alignment horizontal="center" vertical="center"/>
    </xf>
    <xf numFmtId="210" fontId="10" fillId="0" borderId="8" xfId="1" applyNumberFormat="1" applyFont="1" applyBorder="1" applyAlignment="1">
      <alignment horizontal="center" vertical="center"/>
    </xf>
    <xf numFmtId="210" fontId="10" fillId="0" borderId="9" xfId="1" applyNumberFormat="1" applyFont="1" applyBorder="1" applyAlignment="1">
      <alignment horizontal="center" vertical="center"/>
    </xf>
    <xf numFmtId="255" fontId="10" fillId="0" borderId="5" xfId="0" applyNumberFormat="1" applyFont="1" applyBorder="1" applyAlignment="1">
      <alignment horizontal="center" vertical="center"/>
    </xf>
    <xf numFmtId="255" fontId="10" fillId="0" borderId="0" xfId="0" applyNumberFormat="1" applyFont="1" applyBorder="1" applyAlignment="1">
      <alignment horizontal="center" vertical="center"/>
    </xf>
    <xf numFmtId="255" fontId="10" fillId="0" borderId="6" xfId="0" applyNumberFormat="1" applyFont="1" applyBorder="1" applyAlignment="1">
      <alignment horizontal="center" vertical="center"/>
    </xf>
    <xf numFmtId="255" fontId="10" fillId="0" borderId="5" xfId="0" applyNumberFormat="1" applyFont="1" applyFill="1" applyBorder="1" applyAlignment="1">
      <alignment horizontal="center" vertical="center"/>
    </xf>
    <xf numFmtId="255" fontId="10" fillId="0" borderId="0" xfId="0" applyNumberFormat="1" applyFont="1" applyFill="1" applyBorder="1" applyAlignment="1">
      <alignment horizontal="center" vertical="center"/>
    </xf>
    <xf numFmtId="255" fontId="10" fillId="0" borderId="6" xfId="0" applyNumberFormat="1" applyFont="1" applyFill="1" applyBorder="1" applyAlignment="1">
      <alignment horizontal="center" vertical="center"/>
    </xf>
    <xf numFmtId="213" fontId="10" fillId="0" borderId="21" xfId="0" applyNumberFormat="1" applyFont="1" applyBorder="1" applyAlignment="1">
      <alignment horizontal="center" vertical="center"/>
    </xf>
    <xf numFmtId="0" fontId="10" fillId="0" borderId="33" xfId="0" applyFont="1" applyBorder="1" applyAlignment="1">
      <alignment horizontal="distributed" vertical="center" indent="1"/>
    </xf>
    <xf numFmtId="213" fontId="10" fillId="0" borderId="31" xfId="0" applyNumberFormat="1" applyFont="1" applyBorder="1" applyAlignment="1">
      <alignment horizontal="center" vertical="center"/>
    </xf>
    <xf numFmtId="0" fontId="10" fillId="0" borderId="35" xfId="0" applyFont="1" applyBorder="1" applyAlignment="1">
      <alignment horizontal="distributed" vertical="center" indent="1"/>
    </xf>
    <xf numFmtId="0" fontId="10" fillId="0" borderId="35" xfId="0" applyFont="1" applyBorder="1" applyAlignment="1">
      <alignment horizontal="distributed" vertical="center"/>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254" fontId="10" fillId="0" borderId="5" xfId="1" applyNumberFormat="1" applyFont="1" applyBorder="1" applyAlignment="1">
      <alignment horizontal="center" vertical="center"/>
    </xf>
    <xf numFmtId="254" fontId="10" fillId="0" borderId="0" xfId="1" applyNumberFormat="1" applyFont="1" applyBorder="1" applyAlignment="1">
      <alignment horizontal="center" vertical="center"/>
    </xf>
    <xf numFmtId="254" fontId="10" fillId="0" borderId="6" xfId="1" applyNumberFormat="1" applyFont="1" applyBorder="1" applyAlignment="1">
      <alignment horizontal="center" vertical="center"/>
    </xf>
    <xf numFmtId="253" fontId="10" fillId="0" borderId="7" xfId="1" applyNumberFormat="1" applyFont="1" applyBorder="1" applyAlignment="1">
      <alignment horizontal="center" vertical="center"/>
    </xf>
    <xf numFmtId="253" fontId="10" fillId="0" borderId="8" xfId="1" applyNumberFormat="1" applyFont="1" applyBorder="1" applyAlignment="1">
      <alignment horizontal="center" vertical="center"/>
    </xf>
    <xf numFmtId="253" fontId="10" fillId="0" borderId="9" xfId="1" applyNumberFormat="1" applyFont="1" applyBorder="1" applyAlignment="1">
      <alignment horizontal="center" vertical="center"/>
    </xf>
    <xf numFmtId="251" fontId="10" fillId="0" borderId="10" xfId="0" applyNumberFormat="1" applyFont="1" applyBorder="1" applyAlignment="1">
      <alignment horizontal="center" vertical="center"/>
    </xf>
    <xf numFmtId="250" fontId="10" fillId="0" borderId="10" xfId="0" applyNumberFormat="1" applyFont="1" applyBorder="1" applyAlignment="1">
      <alignment horizontal="center" vertical="center"/>
    </xf>
    <xf numFmtId="251" fontId="10" fillId="0" borderId="11" xfId="0" applyNumberFormat="1" applyFont="1" applyBorder="1" applyAlignment="1">
      <alignment horizontal="center" vertical="center"/>
    </xf>
    <xf numFmtId="183" fontId="10" fillId="0" borderId="6" xfId="0" applyNumberFormat="1" applyFont="1" applyFill="1" applyBorder="1" applyAlignment="1">
      <alignment horizontal="center" vertical="center"/>
    </xf>
    <xf numFmtId="183" fontId="10" fillId="0" borderId="9"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9" xfId="0" applyNumberFormat="1" applyFont="1" applyBorder="1" applyAlignment="1">
      <alignment horizontal="center" vertical="center"/>
    </xf>
    <xf numFmtId="243" fontId="10" fillId="0" borderId="1" xfId="0" applyNumberFormat="1" applyFont="1" applyBorder="1" applyAlignment="1">
      <alignment horizontal="center" vertical="center"/>
    </xf>
    <xf numFmtId="221" fontId="10" fillId="0" borderId="7" xfId="0" applyNumberFormat="1" applyFont="1" applyFill="1" applyBorder="1" applyAlignment="1">
      <alignment horizontal="center" vertical="center"/>
    </xf>
    <xf numFmtId="221" fontId="10" fillId="0" borderId="8" xfId="0" applyNumberFormat="1" applyFont="1" applyFill="1" applyBorder="1" applyAlignment="1">
      <alignment horizontal="center" vertical="center"/>
    </xf>
    <xf numFmtId="221" fontId="10" fillId="0" borderId="9" xfId="0" applyNumberFormat="1" applyFont="1" applyFill="1" applyBorder="1" applyAlignment="1">
      <alignment horizontal="center" vertical="center"/>
    </xf>
    <xf numFmtId="182" fontId="10" fillId="0" borderId="2" xfId="0" applyNumberFormat="1" applyFont="1" applyFill="1" applyBorder="1" applyAlignment="1">
      <alignment horizontal="center" vertical="center"/>
    </xf>
    <xf numFmtId="182" fontId="10" fillId="0" borderId="4" xfId="0" applyNumberFormat="1" applyFont="1" applyFill="1" applyBorder="1" applyAlignment="1">
      <alignment horizontal="center" vertical="center"/>
    </xf>
    <xf numFmtId="182" fontId="10" fillId="0" borderId="3" xfId="0" applyNumberFormat="1" applyFont="1" applyFill="1" applyBorder="1" applyAlignment="1">
      <alignment horizontal="center" vertical="center"/>
    </xf>
    <xf numFmtId="182" fontId="10" fillId="0" borderId="5" xfId="0" applyNumberFormat="1" applyFont="1" applyFill="1" applyBorder="1" applyAlignment="1">
      <alignment horizontal="center" vertical="center"/>
    </xf>
    <xf numFmtId="182" fontId="10" fillId="0" borderId="0" xfId="0" applyNumberFormat="1" applyFont="1" applyFill="1" applyBorder="1" applyAlignment="1">
      <alignment horizontal="center" vertical="center"/>
    </xf>
    <xf numFmtId="182" fontId="10" fillId="0" borderId="6" xfId="0" applyNumberFormat="1" applyFont="1" applyFill="1" applyBorder="1" applyAlignment="1">
      <alignment horizontal="center" vertical="center"/>
    </xf>
    <xf numFmtId="182" fontId="10" fillId="0" borderId="7" xfId="0" applyNumberFormat="1" applyFont="1" applyFill="1" applyBorder="1" applyAlignment="1">
      <alignment horizontal="center" vertical="center"/>
    </xf>
    <xf numFmtId="182" fontId="10" fillId="0" borderId="8" xfId="0" applyNumberFormat="1" applyFont="1" applyFill="1" applyBorder="1" applyAlignment="1">
      <alignment horizontal="center" vertical="center"/>
    </xf>
    <xf numFmtId="182" fontId="10" fillId="0" borderId="9" xfId="0" applyNumberFormat="1" applyFont="1" applyFill="1" applyBorder="1" applyAlignment="1">
      <alignment horizontal="center" vertical="center"/>
    </xf>
    <xf numFmtId="197" fontId="10" fillId="0" borderId="25" xfId="1" applyNumberFormat="1" applyFont="1" applyBorder="1" applyAlignment="1">
      <alignment horizontal="center" vertical="center"/>
    </xf>
    <xf numFmtId="0" fontId="10" fillId="0" borderId="22" xfId="0" applyFont="1" applyBorder="1" applyAlignment="1">
      <alignment horizontal="distributed" vertical="center"/>
    </xf>
    <xf numFmtId="0" fontId="22" fillId="0" borderId="5" xfId="0" applyFont="1" applyBorder="1" applyAlignment="1">
      <alignment horizontal="distributed" vertical="center"/>
    </xf>
    <xf numFmtId="0" fontId="22" fillId="0" borderId="0" xfId="0" applyFont="1" applyBorder="1" applyAlignment="1">
      <alignment horizontal="distributed" vertical="center"/>
    </xf>
    <xf numFmtId="0" fontId="22" fillId="0" borderId="6" xfId="0" applyFont="1" applyBorder="1" applyAlignment="1">
      <alignment horizontal="distributed" vertical="center"/>
    </xf>
    <xf numFmtId="0" fontId="22" fillId="0" borderId="22" xfId="0" applyFont="1" applyBorder="1" applyAlignment="1">
      <alignment horizontal="distributed" vertical="center"/>
    </xf>
    <xf numFmtId="197" fontId="10" fillId="0" borderId="28" xfId="1" applyNumberFormat="1" applyFont="1" applyBorder="1" applyAlignment="1">
      <alignment horizontal="center" vertical="center"/>
    </xf>
    <xf numFmtId="0" fontId="10" fillId="0" borderId="29" xfId="0" applyFont="1" applyBorder="1" applyAlignment="1">
      <alignment horizontal="distributed" vertical="center"/>
    </xf>
    <xf numFmtId="225" fontId="10" fillId="0" borderId="7" xfId="1" applyNumberFormat="1" applyFont="1" applyBorder="1" applyAlignment="1">
      <alignment horizontal="center" vertical="center"/>
    </xf>
    <xf numFmtId="225" fontId="10" fillId="0" borderId="8" xfId="1" applyNumberFormat="1" applyFont="1" applyBorder="1" applyAlignment="1">
      <alignment horizontal="center" vertical="center"/>
    </xf>
    <xf numFmtId="225" fontId="10" fillId="0" borderId="9" xfId="1" applyNumberFormat="1" applyFont="1" applyBorder="1" applyAlignment="1">
      <alignment horizontal="center" vertical="center"/>
    </xf>
    <xf numFmtId="0" fontId="10" fillId="0" borderId="11" xfId="0" applyFont="1" applyFill="1" applyBorder="1" applyAlignment="1">
      <alignment horizontal="distributed" vertical="center" inden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213" fontId="10" fillId="0" borderId="4" xfId="0" applyNumberFormat="1" applyFont="1" applyFill="1" applyBorder="1" applyAlignment="1">
      <alignment horizontal="center" vertical="center"/>
    </xf>
    <xf numFmtId="213" fontId="10" fillId="0" borderId="31" xfId="0" applyNumberFormat="1" applyFont="1" applyFill="1" applyBorder="1" applyAlignment="1">
      <alignment horizontal="center" vertical="center"/>
    </xf>
    <xf numFmtId="213" fontId="10" fillId="0" borderId="7" xfId="0" applyNumberFormat="1" applyFont="1" applyFill="1" applyBorder="1" applyAlignment="1">
      <alignment horizontal="center" vertical="center"/>
    </xf>
    <xf numFmtId="213" fontId="10" fillId="0" borderId="8" xfId="0" applyNumberFormat="1" applyFont="1" applyFill="1" applyBorder="1" applyAlignment="1">
      <alignment horizontal="center" vertical="center"/>
    </xf>
    <xf numFmtId="213" fontId="10" fillId="0" borderId="9" xfId="0" applyNumberFormat="1" applyFont="1" applyFill="1" applyBorder="1" applyAlignment="1">
      <alignment horizontal="center" vertical="center"/>
    </xf>
    <xf numFmtId="213" fontId="10" fillId="0" borderId="11" xfId="0" applyNumberFormat="1" applyFont="1" applyFill="1" applyBorder="1" applyAlignment="1">
      <alignment horizontal="center" vertical="center"/>
    </xf>
    <xf numFmtId="249" fontId="10" fillId="0" borderId="5" xfId="0" applyNumberFormat="1" applyFont="1" applyBorder="1" applyAlignment="1">
      <alignment horizontal="center" vertical="center"/>
    </xf>
    <xf numFmtId="249" fontId="10" fillId="0" borderId="0" xfId="0" applyNumberFormat="1" applyFont="1" applyBorder="1" applyAlignment="1">
      <alignment horizontal="center" vertical="center"/>
    </xf>
    <xf numFmtId="249" fontId="10" fillId="0" borderId="6" xfId="0" applyNumberFormat="1" applyFont="1" applyBorder="1" applyAlignment="1">
      <alignment horizontal="center" vertical="center"/>
    </xf>
    <xf numFmtId="249" fontId="10" fillId="0" borderId="7" xfId="0" applyNumberFormat="1" applyFont="1" applyBorder="1" applyAlignment="1">
      <alignment horizontal="center" vertical="center"/>
    </xf>
    <xf numFmtId="249" fontId="10" fillId="0" borderId="8" xfId="0" applyNumberFormat="1" applyFont="1" applyBorder="1" applyAlignment="1">
      <alignment horizontal="center" vertical="center"/>
    </xf>
    <xf numFmtId="249" fontId="10" fillId="0" borderId="9" xfId="0" applyNumberFormat="1" applyFont="1" applyBorder="1" applyAlignment="1">
      <alignment horizontal="center" vertical="center"/>
    </xf>
    <xf numFmtId="0" fontId="20" fillId="0" borderId="13" xfId="0" applyFont="1" applyBorder="1" applyAlignment="1">
      <alignment vertical="center"/>
    </xf>
    <xf numFmtId="0" fontId="20" fillId="0" borderId="17" xfId="0" applyFont="1" applyBorder="1" applyAlignment="1">
      <alignment vertical="center"/>
    </xf>
    <xf numFmtId="269" fontId="10" fillId="0" borderId="7" xfId="1" applyNumberFormat="1" applyFont="1" applyBorder="1" applyAlignment="1">
      <alignment horizontal="center" vertical="center"/>
    </xf>
    <xf numFmtId="269" fontId="10" fillId="0" borderId="8" xfId="1" applyNumberFormat="1" applyFont="1" applyBorder="1" applyAlignment="1">
      <alignment horizontal="center" vertical="center"/>
    </xf>
    <xf numFmtId="269" fontId="10" fillId="0" borderId="9" xfId="1" applyNumberFormat="1" applyFont="1" applyBorder="1" applyAlignment="1">
      <alignment horizontal="center" vertical="center"/>
    </xf>
    <xf numFmtId="247" fontId="10" fillId="0" borderId="5" xfId="0" applyNumberFormat="1" applyFont="1" applyBorder="1" applyAlignment="1">
      <alignment horizontal="center" vertical="center"/>
    </xf>
    <xf numFmtId="247" fontId="10" fillId="0" borderId="0" xfId="0" applyNumberFormat="1" applyFont="1" applyBorder="1" applyAlignment="1">
      <alignment horizontal="center" vertical="center"/>
    </xf>
    <xf numFmtId="247" fontId="10" fillId="0" borderId="6" xfId="0" applyNumberFormat="1" applyFont="1" applyBorder="1" applyAlignment="1">
      <alignment horizontal="center" vertical="center"/>
    </xf>
    <xf numFmtId="248" fontId="10" fillId="0" borderId="5" xfId="0" applyNumberFormat="1" applyFont="1" applyBorder="1" applyAlignment="1">
      <alignment horizontal="center" vertical="center"/>
    </xf>
    <xf numFmtId="248" fontId="10" fillId="0" borderId="0" xfId="0" applyNumberFormat="1" applyFont="1" applyBorder="1" applyAlignment="1">
      <alignment horizontal="center" vertical="center"/>
    </xf>
    <xf numFmtId="248" fontId="10" fillId="0" borderId="6" xfId="0" applyNumberFormat="1" applyFont="1" applyBorder="1" applyAlignment="1">
      <alignment horizontal="center" vertical="center"/>
    </xf>
    <xf numFmtId="247" fontId="10" fillId="0" borderId="7" xfId="0" applyNumberFormat="1" applyFont="1" applyBorder="1" applyAlignment="1">
      <alignment horizontal="center" vertical="center"/>
    </xf>
    <xf numFmtId="247" fontId="10" fillId="0" borderId="8" xfId="0" applyNumberFormat="1" applyFont="1" applyBorder="1" applyAlignment="1">
      <alignment horizontal="center" vertical="center"/>
    </xf>
    <xf numFmtId="247" fontId="10" fillId="0" borderId="9" xfId="0" applyNumberFormat="1" applyFont="1" applyBorder="1" applyAlignment="1">
      <alignment horizontal="center" vertical="center"/>
    </xf>
    <xf numFmtId="248" fontId="10" fillId="0" borderId="7" xfId="0" applyNumberFormat="1" applyFont="1" applyBorder="1" applyAlignment="1">
      <alignment horizontal="center" vertical="center"/>
    </xf>
    <xf numFmtId="248" fontId="10" fillId="0" borderId="8" xfId="0" applyNumberFormat="1" applyFont="1" applyBorder="1" applyAlignment="1">
      <alignment horizontal="center" vertical="center"/>
    </xf>
    <xf numFmtId="248" fontId="10" fillId="0" borderId="9"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10" fillId="0" borderId="17" xfId="0" applyNumberFormat="1" applyFont="1" applyBorder="1" applyAlignment="1">
      <alignment horizontal="center" vertical="center"/>
    </xf>
    <xf numFmtId="0" fontId="10" fillId="0" borderId="1" xfId="0" applyNumberFormat="1" applyFont="1" applyBorder="1" applyAlignment="1">
      <alignment horizontal="center" vertical="center"/>
    </xf>
    <xf numFmtId="208"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252" fontId="10" fillId="0" borderId="10" xfId="1" applyNumberFormat="1" applyFont="1" applyBorder="1" applyAlignment="1">
      <alignment horizontal="center" vertical="center"/>
    </xf>
    <xf numFmtId="218" fontId="10" fillId="0" borderId="10" xfId="1" applyNumberFormat="1" applyFont="1" applyBorder="1" applyAlignment="1">
      <alignment horizontal="center" vertical="center"/>
    </xf>
    <xf numFmtId="261" fontId="10" fillId="0" borderId="6" xfId="1" applyNumberFormat="1" applyFont="1" applyBorder="1" applyAlignment="1">
      <alignment horizontal="center" vertical="center"/>
    </xf>
    <xf numFmtId="261" fontId="10" fillId="0" borderId="10" xfId="1" applyNumberFormat="1" applyFont="1" applyBorder="1" applyAlignment="1">
      <alignment horizontal="center" vertical="center"/>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218" fontId="10" fillId="0" borderId="11" xfId="1" applyNumberFormat="1" applyFont="1" applyBorder="1" applyAlignment="1">
      <alignment horizontal="center" vertical="center"/>
    </xf>
    <xf numFmtId="225" fontId="10" fillId="0" borderId="5" xfId="1" applyNumberFormat="1" applyFont="1" applyFill="1" applyBorder="1" applyAlignment="1">
      <alignment horizontal="center" vertical="center"/>
    </xf>
    <xf numFmtId="225" fontId="10" fillId="0" borderId="0" xfId="1" applyNumberFormat="1" applyFont="1" applyFill="1" applyBorder="1" applyAlignment="1">
      <alignment horizontal="center" vertical="center"/>
    </xf>
    <xf numFmtId="225" fontId="10" fillId="0" borderId="6" xfId="1" applyNumberFormat="1" applyFont="1" applyFill="1" applyBorder="1" applyAlignment="1">
      <alignment horizontal="center" vertical="center"/>
    </xf>
    <xf numFmtId="260" fontId="10" fillId="0" borderId="5" xfId="0" applyNumberFormat="1" applyFont="1" applyBorder="1" applyAlignment="1">
      <alignment horizontal="center" vertical="center"/>
    </xf>
    <xf numFmtId="260" fontId="10" fillId="0" borderId="0" xfId="0" applyNumberFormat="1" applyFont="1" applyBorder="1" applyAlignment="1">
      <alignment horizontal="center" vertical="center"/>
    </xf>
    <xf numFmtId="260" fontId="10" fillId="0" borderId="6" xfId="0" applyNumberFormat="1" applyFont="1" applyBorder="1" applyAlignment="1">
      <alignment horizontal="center" vertical="center"/>
    </xf>
    <xf numFmtId="260" fontId="10" fillId="0" borderId="2" xfId="0" applyNumberFormat="1" applyFont="1" applyBorder="1" applyAlignment="1">
      <alignment horizontal="center" vertical="center"/>
    </xf>
    <xf numFmtId="260" fontId="10" fillId="0" borderId="3" xfId="0" applyNumberFormat="1" applyFont="1" applyBorder="1" applyAlignment="1">
      <alignment horizontal="center" vertical="center"/>
    </xf>
    <xf numFmtId="260" fontId="10" fillId="0" borderId="4" xfId="0" applyNumberFormat="1" applyFont="1" applyBorder="1" applyAlignment="1">
      <alignment horizontal="center" vertical="center"/>
    </xf>
    <xf numFmtId="260" fontId="10" fillId="0" borderId="7" xfId="0" applyNumberFormat="1" applyFont="1" applyBorder="1" applyAlignment="1">
      <alignment horizontal="center" vertical="center"/>
    </xf>
    <xf numFmtId="260" fontId="10" fillId="0" borderId="8" xfId="0" applyNumberFormat="1" applyFont="1" applyBorder="1" applyAlignment="1">
      <alignment horizontal="center" vertical="center"/>
    </xf>
    <xf numFmtId="260" fontId="10" fillId="0" borderId="9" xfId="0" applyNumberFormat="1" applyFont="1" applyBorder="1" applyAlignment="1">
      <alignment horizontal="center" vertical="center"/>
    </xf>
    <xf numFmtId="38" fontId="10" fillId="0" borderId="31" xfId="1" applyFont="1" applyBorder="1" applyAlignment="1">
      <alignment horizontal="distributed" vertical="center" indent="1"/>
    </xf>
    <xf numFmtId="38" fontId="10" fillId="0" borderId="10" xfId="1" applyFont="1" applyBorder="1" applyAlignment="1">
      <alignment horizontal="distributed" vertical="center" indent="1"/>
    </xf>
    <xf numFmtId="197" fontId="10" fillId="0" borderId="31" xfId="1" applyNumberFormat="1" applyFont="1" applyBorder="1" applyAlignment="1">
      <alignment horizontal="center" vertical="center"/>
    </xf>
    <xf numFmtId="197" fontId="10" fillId="0" borderId="10" xfId="1" applyNumberFormat="1" applyFont="1" applyBorder="1" applyAlignment="1">
      <alignment horizontal="center" vertical="center"/>
    </xf>
    <xf numFmtId="38" fontId="10" fillId="0" borderId="34" xfId="1" applyFont="1" applyBorder="1" applyAlignment="1">
      <alignment horizontal="distributed" vertical="center" indent="1"/>
    </xf>
    <xf numFmtId="197" fontId="10" fillId="0" borderId="11" xfId="1" applyNumberFormat="1" applyFont="1" applyBorder="1" applyAlignment="1">
      <alignment horizontal="center" vertical="center"/>
    </xf>
    <xf numFmtId="259" fontId="10" fillId="0" borderId="31" xfId="0" applyNumberFormat="1" applyFont="1" applyBorder="1" applyAlignment="1">
      <alignment horizontal="center" vertical="center"/>
    </xf>
    <xf numFmtId="259" fontId="10" fillId="0" borderId="31" xfId="0" applyNumberFormat="1" applyFont="1" applyFill="1" applyBorder="1" applyAlignment="1">
      <alignment horizontal="center" vertical="center"/>
    </xf>
    <xf numFmtId="259" fontId="10" fillId="0" borderId="10" xfId="0" applyNumberFormat="1" applyFont="1" applyBorder="1" applyAlignment="1">
      <alignment horizontal="center" vertical="center"/>
    </xf>
    <xf numFmtId="259" fontId="10" fillId="0" borderId="10" xfId="0" applyNumberFormat="1" applyFont="1" applyFill="1" applyBorder="1" applyAlignment="1">
      <alignment horizontal="center" vertical="center"/>
    </xf>
    <xf numFmtId="259" fontId="10" fillId="0" borderId="5" xfId="0" applyNumberFormat="1" applyFont="1" applyBorder="1" applyAlignment="1">
      <alignment horizontal="center" vertical="center"/>
    </xf>
    <xf numFmtId="259" fontId="10" fillId="0" borderId="0" xfId="0" applyNumberFormat="1" applyFont="1" applyBorder="1" applyAlignment="1">
      <alignment horizontal="center" vertical="center"/>
    </xf>
    <xf numFmtId="259" fontId="10" fillId="0" borderId="6" xfId="0" applyNumberFormat="1" applyFont="1" applyBorder="1" applyAlignment="1">
      <alignment horizontal="center" vertical="center"/>
    </xf>
    <xf numFmtId="259" fontId="10" fillId="0" borderId="5" xfId="0" applyNumberFormat="1" applyFont="1" applyFill="1" applyBorder="1" applyAlignment="1">
      <alignment horizontal="center" vertical="center"/>
    </xf>
    <xf numFmtId="259" fontId="10" fillId="0" borderId="0" xfId="0" applyNumberFormat="1" applyFont="1" applyFill="1" applyBorder="1" applyAlignment="1">
      <alignment horizontal="center" vertical="center"/>
    </xf>
    <xf numFmtId="259" fontId="10" fillId="0" borderId="6" xfId="0" applyNumberFormat="1" applyFont="1" applyFill="1" applyBorder="1" applyAlignment="1">
      <alignment horizontal="center" vertical="center"/>
    </xf>
    <xf numFmtId="0" fontId="10" fillId="0" borderId="10" xfId="0" applyFont="1" applyBorder="1" applyAlignment="1">
      <alignment vertical="center" shrinkToFit="1"/>
    </xf>
    <xf numFmtId="259" fontId="10" fillId="0" borderId="11" xfId="0" applyNumberFormat="1" applyFont="1" applyBorder="1" applyAlignment="1">
      <alignment horizontal="center" vertical="center"/>
    </xf>
    <xf numFmtId="259" fontId="10" fillId="0" borderId="11" xfId="0" applyNumberFormat="1" applyFont="1" applyFill="1" applyBorder="1" applyAlignment="1">
      <alignment horizontal="center" vertical="center"/>
    </xf>
    <xf numFmtId="38" fontId="10" fillId="0" borderId="11" xfId="1" applyFont="1" applyBorder="1" applyAlignment="1">
      <alignment horizontal="distributed" vertical="center" indent="1"/>
    </xf>
    <xf numFmtId="197" fontId="10" fillId="0" borderId="37" xfId="1" applyNumberFormat="1" applyFont="1" applyBorder="1" applyAlignment="1">
      <alignment horizontal="center" vertical="center"/>
    </xf>
    <xf numFmtId="38" fontId="10" fillId="0" borderId="35" xfId="1" applyFont="1" applyBorder="1" applyAlignment="1">
      <alignment horizontal="distributed" vertical="center" inden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82" fontId="7" fillId="0" borderId="2" xfId="0" applyNumberFormat="1" applyFont="1" applyBorder="1" applyAlignment="1">
      <alignment horizontal="center" vertical="center"/>
    </xf>
    <xf numFmtId="182" fontId="7" fillId="0" borderId="3" xfId="0" applyNumberFormat="1" applyFont="1" applyBorder="1" applyAlignment="1">
      <alignment horizontal="center" vertical="center"/>
    </xf>
    <xf numFmtId="182" fontId="7" fillId="0" borderId="4" xfId="0" applyNumberFormat="1" applyFont="1" applyBorder="1" applyAlignment="1">
      <alignment horizontal="center" vertical="center"/>
    </xf>
    <xf numFmtId="200" fontId="7" fillId="0" borderId="5" xfId="0" applyNumberFormat="1" applyFont="1" applyBorder="1" applyAlignment="1">
      <alignment horizontal="center" vertical="center"/>
    </xf>
    <xf numFmtId="200" fontId="7" fillId="0" borderId="0" xfId="0" applyNumberFormat="1" applyFont="1" applyBorder="1" applyAlignment="1">
      <alignment horizontal="center" vertical="center"/>
    </xf>
    <xf numFmtId="200" fontId="7" fillId="0" borderId="6" xfId="0" applyNumberFormat="1" applyFont="1" applyBorder="1" applyAlignment="1">
      <alignment horizontal="center" vertical="center"/>
    </xf>
    <xf numFmtId="38" fontId="7" fillId="0" borderId="5"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6" xfId="1" applyFont="1" applyFill="1" applyBorder="1" applyAlignment="1">
      <alignment horizontal="center" vertical="center"/>
    </xf>
    <xf numFmtId="221" fontId="7" fillId="0" borderId="5" xfId="0" applyNumberFormat="1" applyFont="1" applyBorder="1" applyAlignment="1">
      <alignment horizontal="center" vertical="center"/>
    </xf>
    <xf numFmtId="221" fontId="7" fillId="0" borderId="0" xfId="0" applyNumberFormat="1" applyFont="1" applyBorder="1" applyAlignment="1">
      <alignment horizontal="center" vertical="center"/>
    </xf>
    <xf numFmtId="221" fontId="7" fillId="0" borderId="64" xfId="0" applyNumberFormat="1" applyFont="1" applyBorder="1" applyAlignment="1">
      <alignment horizontal="center" vertical="center"/>
    </xf>
    <xf numFmtId="221" fontId="16" fillId="0" borderId="2" xfId="0" applyNumberFormat="1" applyFont="1" applyBorder="1" applyAlignment="1">
      <alignment horizontal="center" vertical="center"/>
    </xf>
    <xf numFmtId="221" fontId="16" fillId="0" borderId="3" xfId="0" applyNumberFormat="1" applyFont="1" applyBorder="1" applyAlignment="1">
      <alignment horizontal="center" vertical="center"/>
    </xf>
    <xf numFmtId="221" fontId="16" fillId="0" borderId="65" xfId="0" applyNumberFormat="1" applyFont="1" applyBorder="1" applyAlignment="1">
      <alignment horizontal="center" vertical="center"/>
    </xf>
    <xf numFmtId="221" fontId="16" fillId="0" borderId="66" xfId="0" applyNumberFormat="1" applyFont="1" applyBorder="1" applyAlignment="1">
      <alignment horizontal="center" vertical="center"/>
    </xf>
    <xf numFmtId="221" fontId="16" fillId="0" borderId="21" xfId="0" applyNumberFormat="1" applyFont="1" applyBorder="1" applyAlignment="1">
      <alignment horizontal="center" vertical="center"/>
    </xf>
    <xf numFmtId="221" fontId="7" fillId="0" borderId="63" xfId="0" applyNumberFormat="1" applyFont="1" applyBorder="1" applyAlignment="1">
      <alignment horizontal="center" vertical="center"/>
    </xf>
    <xf numFmtId="221" fontId="16" fillId="0" borderId="63" xfId="0" applyNumberFormat="1" applyFont="1" applyBorder="1" applyAlignment="1">
      <alignment horizontal="center" vertical="center"/>
    </xf>
    <xf numFmtId="221" fontId="16" fillId="0" borderId="0" xfId="0" applyNumberFormat="1" applyFont="1" applyBorder="1" applyAlignment="1">
      <alignment horizontal="center" vertical="center"/>
    </xf>
    <xf numFmtId="221" fontId="16" fillId="0" borderId="25" xfId="0" applyNumberFormat="1" applyFont="1" applyBorder="1" applyAlignment="1">
      <alignment horizontal="center" vertical="center"/>
    </xf>
    <xf numFmtId="221" fontId="7" fillId="0" borderId="6" xfId="0" applyNumberFormat="1" applyFont="1" applyBorder="1" applyAlignment="1">
      <alignment horizontal="center" vertical="center"/>
    </xf>
    <xf numFmtId="221" fontId="7" fillId="0" borderId="25" xfId="0" applyNumberFormat="1" applyFont="1" applyBorder="1" applyAlignment="1">
      <alignment horizontal="center" vertical="center"/>
    </xf>
    <xf numFmtId="221" fontId="16" fillId="0" borderId="4" xfId="0" applyNumberFormat="1" applyFont="1" applyBorder="1" applyAlignment="1">
      <alignment horizontal="center" vertical="center"/>
    </xf>
    <xf numFmtId="0" fontId="6" fillId="0" borderId="0" xfId="0" applyFont="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2" xfId="0" applyFont="1" applyBorder="1" applyAlignment="1">
      <alignment horizontal="center" vertical="center"/>
    </xf>
    <xf numFmtId="221" fontId="26" fillId="0" borderId="66" xfId="0" applyNumberFormat="1" applyFont="1" applyBorder="1" applyAlignment="1">
      <alignment horizontal="center" vertical="center"/>
    </xf>
    <xf numFmtId="221" fontId="26" fillId="0" borderId="3" xfId="0" applyNumberFormat="1" applyFont="1" applyBorder="1" applyAlignment="1">
      <alignment horizontal="center" vertical="center"/>
    </xf>
    <xf numFmtId="221" fontId="26" fillId="0" borderId="65" xfId="0" applyNumberFormat="1" applyFont="1" applyBorder="1" applyAlignment="1">
      <alignment horizontal="center" vertical="center"/>
    </xf>
    <xf numFmtId="221" fontId="26" fillId="0" borderId="61" xfId="0" applyNumberFormat="1" applyFont="1" applyBorder="1" applyAlignment="1">
      <alignment horizontal="center" vertical="center"/>
    </xf>
    <xf numFmtId="221" fontId="26" fillId="0" borderId="8" xfId="0" applyNumberFormat="1" applyFont="1" applyBorder="1" applyAlignment="1">
      <alignment horizontal="center" vertical="center"/>
    </xf>
    <xf numFmtId="221" fontId="26" fillId="0" borderId="62" xfId="0" applyNumberFormat="1" applyFont="1" applyBorder="1" applyAlignment="1">
      <alignment horizontal="center" vertical="center"/>
    </xf>
    <xf numFmtId="221" fontId="26" fillId="0" borderId="21" xfId="0" applyNumberFormat="1" applyFont="1" applyBorder="1" applyAlignment="1">
      <alignment horizontal="center" vertical="center"/>
    </xf>
    <xf numFmtId="221" fontId="26" fillId="0" borderId="28" xfId="0" applyNumberFormat="1" applyFont="1" applyBorder="1" applyAlignment="1">
      <alignment horizontal="center" vertical="center"/>
    </xf>
    <xf numFmtId="221" fontId="16" fillId="0" borderId="5" xfId="0" applyNumberFormat="1" applyFont="1" applyBorder="1" applyAlignment="1">
      <alignment horizontal="center" vertical="center"/>
    </xf>
    <xf numFmtId="221" fontId="16" fillId="0" borderId="64" xfId="0" applyNumberFormat="1" applyFont="1" applyBorder="1" applyAlignment="1">
      <alignment horizontal="center" vertical="center"/>
    </xf>
    <xf numFmtId="221" fontId="16" fillId="0" borderId="6" xfId="0" applyNumberFormat="1" applyFont="1" applyBorder="1" applyAlignment="1">
      <alignment horizontal="center" vertical="center"/>
    </xf>
    <xf numFmtId="221" fontId="7" fillId="0" borderId="2" xfId="0" applyNumberFormat="1" applyFont="1" applyBorder="1" applyAlignment="1">
      <alignment horizontal="center" vertical="center"/>
    </xf>
    <xf numFmtId="221" fontId="7" fillId="0" borderId="3" xfId="0" applyNumberFormat="1" applyFont="1" applyBorder="1" applyAlignment="1">
      <alignment horizontal="center" vertical="center"/>
    </xf>
    <xf numFmtId="221" fontId="7" fillId="0" borderId="4" xfId="0" applyNumberFormat="1" applyFont="1" applyBorder="1" applyAlignment="1">
      <alignment horizontal="center" vertical="center"/>
    </xf>
    <xf numFmtId="221" fontId="7" fillId="0" borderId="7" xfId="0" applyNumberFormat="1" applyFont="1" applyBorder="1" applyAlignment="1">
      <alignment horizontal="center" vertical="center"/>
    </xf>
    <xf numFmtId="221" fontId="7" fillId="0" borderId="8" xfId="0" applyNumberFormat="1" applyFont="1" applyBorder="1" applyAlignment="1">
      <alignment horizontal="center" vertical="center"/>
    </xf>
    <xf numFmtId="221" fontId="7" fillId="0" borderId="62" xfId="0" applyNumberFormat="1" applyFont="1" applyBorder="1" applyAlignment="1">
      <alignment horizontal="center" vertical="center"/>
    </xf>
    <xf numFmtId="221" fontId="7" fillId="0" borderId="61" xfId="0" applyNumberFormat="1" applyFont="1" applyBorder="1" applyAlignment="1">
      <alignment horizontal="center" vertical="center"/>
    </xf>
    <xf numFmtId="221" fontId="7" fillId="0" borderId="9" xfId="0" applyNumberFormat="1" applyFont="1" applyBorder="1" applyAlignment="1">
      <alignment horizontal="center" vertical="center"/>
    </xf>
    <xf numFmtId="221" fontId="16" fillId="0" borderId="5" xfId="0" applyNumberFormat="1" applyFont="1" applyFill="1" applyBorder="1" applyAlignment="1">
      <alignment horizontal="center" vertical="center"/>
    </xf>
    <xf numFmtId="221" fontId="16" fillId="0" borderId="0" xfId="0" applyNumberFormat="1" applyFont="1" applyFill="1" applyBorder="1" applyAlignment="1">
      <alignment horizontal="center" vertical="center"/>
    </xf>
    <xf numFmtId="221" fontId="16" fillId="0" borderId="6" xfId="0" applyNumberFormat="1" applyFont="1" applyFill="1" applyBorder="1" applyAlignment="1">
      <alignment horizontal="center" vertical="center"/>
    </xf>
    <xf numFmtId="221" fontId="28" fillId="0" borderId="2" xfId="0" applyNumberFormat="1" applyFont="1" applyBorder="1" applyAlignment="1">
      <alignment horizontal="center" vertical="center"/>
    </xf>
    <xf numFmtId="221" fontId="28" fillId="0" borderId="3" xfId="0" applyNumberFormat="1" applyFont="1" applyBorder="1" applyAlignment="1">
      <alignment horizontal="center" vertical="center"/>
    </xf>
    <xf numFmtId="221" fontId="28" fillId="0" borderId="4" xfId="0" applyNumberFormat="1" applyFont="1" applyBorder="1" applyAlignment="1">
      <alignment horizontal="center" vertical="center"/>
    </xf>
    <xf numFmtId="221" fontId="28" fillId="0" borderId="21" xfId="0" applyNumberFormat="1"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212" fontId="7" fillId="0" borderId="2" xfId="0" applyNumberFormat="1" applyFont="1" applyBorder="1" applyAlignment="1">
      <alignment horizontal="center" vertical="center"/>
    </xf>
    <xf numFmtId="212" fontId="7" fillId="0" borderId="3" xfId="0" applyNumberFormat="1" applyFont="1" applyBorder="1" applyAlignment="1">
      <alignment horizontal="center" vertical="center"/>
    </xf>
    <xf numFmtId="212" fontId="7" fillId="0" borderId="4" xfId="0" applyNumberFormat="1" applyFont="1" applyBorder="1" applyAlignment="1">
      <alignment horizontal="center" vertical="center"/>
    </xf>
    <xf numFmtId="213" fontId="7" fillId="0" borderId="2" xfId="0" applyNumberFormat="1" applyFont="1" applyBorder="1" applyAlignment="1">
      <alignment horizontal="center" vertical="center"/>
    </xf>
    <xf numFmtId="213" fontId="7" fillId="0" borderId="3" xfId="0" applyNumberFormat="1" applyFont="1" applyBorder="1" applyAlignment="1">
      <alignment horizontal="center" vertical="center"/>
    </xf>
    <xf numFmtId="213" fontId="7" fillId="0" borderId="4" xfId="0" applyNumberFormat="1" applyFont="1" applyBorder="1" applyAlignment="1">
      <alignment horizontal="center" vertical="center"/>
    </xf>
    <xf numFmtId="0" fontId="3" fillId="0" borderId="0" xfId="0" applyFont="1" applyBorder="1" applyAlignment="1">
      <alignment horizontal="center" vertical="center"/>
    </xf>
    <xf numFmtId="213" fontId="7" fillId="0" borderId="5" xfId="0" applyNumberFormat="1" applyFont="1" applyBorder="1" applyAlignment="1">
      <alignment horizontal="center" vertical="center"/>
    </xf>
    <xf numFmtId="213" fontId="7" fillId="0" borderId="0" xfId="0" applyNumberFormat="1" applyFont="1" applyBorder="1" applyAlignment="1">
      <alignment horizontal="center" vertical="center"/>
    </xf>
    <xf numFmtId="213" fontId="7" fillId="0" borderId="6" xfId="0" applyNumberFormat="1" applyFont="1" applyBorder="1" applyAlignment="1">
      <alignment horizontal="center" vertical="center"/>
    </xf>
    <xf numFmtId="213" fontId="7" fillId="0" borderId="7" xfId="0" applyNumberFormat="1" applyFont="1" applyBorder="1" applyAlignment="1">
      <alignment horizontal="center" vertical="center"/>
    </xf>
    <xf numFmtId="213" fontId="7" fillId="0" borderId="8" xfId="0" applyNumberFormat="1" applyFont="1" applyBorder="1" applyAlignment="1">
      <alignment horizontal="center" vertical="center"/>
    </xf>
    <xf numFmtId="213" fontId="7" fillId="0" borderId="9" xfId="0" applyNumberFormat="1" applyFont="1" applyBorder="1" applyAlignment="1">
      <alignment horizontal="center" vertical="center"/>
    </xf>
    <xf numFmtId="0" fontId="7" fillId="0" borderId="2" xfId="0" applyFont="1" applyBorder="1" applyAlignment="1">
      <alignment horizontal="distributed" vertical="center" indent="2"/>
    </xf>
    <xf numFmtId="0" fontId="7" fillId="0" borderId="3" xfId="0" applyFont="1" applyBorder="1" applyAlignment="1">
      <alignment horizontal="distributed" vertical="center" indent="2"/>
    </xf>
    <xf numFmtId="0" fontId="7" fillId="0" borderId="4" xfId="0" applyFont="1" applyBorder="1" applyAlignment="1">
      <alignment horizontal="distributed" vertical="center" indent="2"/>
    </xf>
    <xf numFmtId="0" fontId="7" fillId="0" borderId="7" xfId="0" applyFont="1" applyBorder="1" applyAlignment="1">
      <alignment horizontal="distributed" vertical="center" indent="2"/>
    </xf>
    <xf numFmtId="0" fontId="7" fillId="0" borderId="8" xfId="0" applyFont="1" applyBorder="1" applyAlignment="1">
      <alignment horizontal="distributed" vertical="center" indent="2"/>
    </xf>
    <xf numFmtId="0" fontId="7" fillId="0" borderId="9" xfId="0" applyFont="1" applyBorder="1" applyAlignment="1">
      <alignment horizontal="distributed" vertical="center" indent="2"/>
    </xf>
    <xf numFmtId="182" fontId="7" fillId="0" borderId="5" xfId="0" applyNumberFormat="1" applyFont="1" applyBorder="1" applyAlignment="1">
      <alignment horizontal="center" vertical="center"/>
    </xf>
    <xf numFmtId="182" fontId="7" fillId="0" borderId="0" xfId="0" applyNumberFormat="1" applyFont="1" applyBorder="1" applyAlignment="1">
      <alignment horizontal="center" vertical="center"/>
    </xf>
    <xf numFmtId="182" fontId="7" fillId="0" borderId="6" xfId="0" applyNumberFormat="1" applyFont="1" applyBorder="1" applyAlignment="1">
      <alignment horizontal="center" vertical="center"/>
    </xf>
    <xf numFmtId="182" fontId="7" fillId="0" borderId="7" xfId="0" applyNumberFormat="1" applyFont="1" applyBorder="1" applyAlignment="1">
      <alignment horizontal="center" vertical="center"/>
    </xf>
    <xf numFmtId="182" fontId="7" fillId="0" borderId="8" xfId="0" applyNumberFormat="1" applyFont="1" applyBorder="1" applyAlignment="1">
      <alignment horizontal="center" vertical="center"/>
    </xf>
    <xf numFmtId="182" fontId="7" fillId="0" borderId="9" xfId="0" applyNumberFormat="1" applyFont="1" applyBorder="1" applyAlignment="1">
      <alignment horizontal="center" vertical="center"/>
    </xf>
    <xf numFmtId="200" fontId="7" fillId="0" borderId="2" xfId="0" applyNumberFormat="1" applyFont="1" applyBorder="1" applyAlignment="1">
      <alignment horizontal="center" vertical="center"/>
    </xf>
    <xf numFmtId="200" fontId="7" fillId="0" borderId="3" xfId="0" applyNumberFormat="1" applyFont="1" applyBorder="1" applyAlignment="1">
      <alignment horizontal="center" vertical="center"/>
    </xf>
    <xf numFmtId="200" fontId="7" fillId="0" borderId="4" xfId="0" applyNumberFormat="1" applyFont="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200" fontId="7" fillId="0" borderId="7" xfId="0" applyNumberFormat="1" applyFont="1" applyBorder="1" applyAlignment="1">
      <alignment horizontal="center" vertical="center"/>
    </xf>
    <xf numFmtId="200" fontId="7" fillId="0" borderId="8" xfId="0" applyNumberFormat="1" applyFont="1" applyBorder="1" applyAlignment="1">
      <alignment horizontal="center" vertical="center"/>
    </xf>
    <xf numFmtId="200" fontId="7" fillId="0" borderId="9" xfId="0" applyNumberFormat="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9" xfId="1" applyFont="1" applyBorder="1" applyAlignment="1">
      <alignment horizontal="center" vertical="center"/>
    </xf>
    <xf numFmtId="187" fontId="16" fillId="3" borderId="2" xfId="1" applyNumberFormat="1" applyFont="1" applyFill="1" applyBorder="1" applyAlignment="1">
      <alignment horizontal="center" vertical="center"/>
    </xf>
    <xf numFmtId="187" fontId="16" fillId="3" borderId="3" xfId="1" applyNumberFormat="1" applyFont="1" applyFill="1" applyBorder="1" applyAlignment="1">
      <alignment horizontal="center" vertical="center"/>
    </xf>
    <xf numFmtId="187" fontId="16" fillId="3" borderId="4" xfId="1"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16" fillId="0" borderId="4"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187" fontId="7" fillId="0" borderId="5" xfId="1" applyNumberFormat="1" applyFont="1" applyFill="1" applyBorder="1" applyAlignment="1">
      <alignment horizontal="center" vertical="center"/>
    </xf>
    <xf numFmtId="187" fontId="7" fillId="0" borderId="0" xfId="1" applyNumberFormat="1" applyFont="1" applyFill="1" applyBorder="1" applyAlignment="1">
      <alignment horizontal="center" vertical="center"/>
    </xf>
    <xf numFmtId="187" fontId="7" fillId="0" borderId="6" xfId="1" applyNumberFormat="1"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5" xfId="0" applyFont="1" applyBorder="1" applyAlignment="1">
      <alignment vertical="center" shrinkToFit="1"/>
    </xf>
    <xf numFmtId="0" fontId="7" fillId="0" borderId="0" xfId="0" applyFont="1" applyBorder="1" applyAlignment="1">
      <alignment vertical="center" shrinkToFit="1"/>
    </xf>
    <xf numFmtId="0" fontId="7" fillId="0" borderId="6" xfId="0" applyFont="1" applyBorder="1" applyAlignment="1">
      <alignment vertical="center" shrinkToFit="1"/>
    </xf>
    <xf numFmtId="187" fontId="7" fillId="0" borderId="25" xfId="1" applyNumberFormat="1" applyFont="1" applyFill="1" applyBorder="1" applyAlignment="1">
      <alignment horizontal="center" vertical="center"/>
    </xf>
    <xf numFmtId="0" fontId="16" fillId="0" borderId="0" xfId="0" applyFont="1" applyBorder="1" applyAlignment="1">
      <alignment horizontal="center" vertical="center"/>
    </xf>
    <xf numFmtId="187" fontId="16" fillId="3" borderId="5" xfId="1" applyNumberFormat="1" applyFont="1" applyFill="1" applyBorder="1" applyAlignment="1">
      <alignment horizontal="center" vertical="center"/>
    </xf>
    <xf numFmtId="187" fontId="16" fillId="3" borderId="0" xfId="1" applyNumberFormat="1" applyFont="1" applyFill="1" applyBorder="1" applyAlignment="1">
      <alignment horizontal="center" vertical="center"/>
    </xf>
    <xf numFmtId="187" fontId="16" fillId="3" borderId="6" xfId="1" applyNumberFormat="1" applyFont="1" applyFill="1" applyBorder="1" applyAlignment="1">
      <alignment horizontal="center" vertical="center"/>
    </xf>
    <xf numFmtId="187" fontId="16" fillId="3" borderId="21" xfId="1" applyNumberFormat="1" applyFont="1" applyFill="1" applyBorder="1" applyAlignment="1">
      <alignment horizontal="center" vertical="center"/>
    </xf>
    <xf numFmtId="187" fontId="16" fillId="3" borderId="25" xfId="1" applyNumberFormat="1" applyFont="1" applyFill="1" applyBorder="1" applyAlignment="1">
      <alignment horizontal="center" vertical="center"/>
    </xf>
    <xf numFmtId="0" fontId="16" fillId="0" borderId="30" xfId="0" applyFont="1" applyBorder="1" applyAlignment="1">
      <alignment horizontal="center" vertical="center"/>
    </xf>
    <xf numFmtId="187" fontId="7" fillId="3" borderId="5" xfId="1" applyNumberFormat="1" applyFont="1" applyFill="1" applyBorder="1" applyAlignment="1">
      <alignment horizontal="center" vertical="center"/>
    </xf>
    <xf numFmtId="187" fontId="7" fillId="3" borderId="0" xfId="1" applyNumberFormat="1" applyFont="1" applyFill="1" applyBorder="1" applyAlignment="1">
      <alignment horizontal="center" vertical="center"/>
    </xf>
    <xf numFmtId="187" fontId="7" fillId="3" borderId="6" xfId="1" applyNumberFormat="1" applyFont="1" applyFill="1" applyBorder="1" applyAlignment="1">
      <alignment horizontal="center" vertical="center"/>
    </xf>
    <xf numFmtId="0" fontId="16" fillId="0" borderId="22" xfId="0" applyFont="1" applyBorder="1" applyAlignment="1">
      <alignment horizontal="center"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Border="1" applyAlignment="1">
      <alignment horizontal="distributed" vertical="center"/>
    </xf>
    <xf numFmtId="0" fontId="7" fillId="0" borderId="6" xfId="0" applyFont="1" applyBorder="1" applyAlignment="1">
      <alignment horizontal="distributed" vertical="center"/>
    </xf>
    <xf numFmtId="187" fontId="7" fillId="0" borderId="5" xfId="0" applyNumberFormat="1" applyFont="1" applyBorder="1" applyAlignment="1">
      <alignment horizontal="center" vertical="center"/>
    </xf>
    <xf numFmtId="187" fontId="7" fillId="0" borderId="0" xfId="0" applyNumberFormat="1" applyFont="1" applyBorder="1" applyAlignment="1">
      <alignment horizontal="center" vertical="center"/>
    </xf>
    <xf numFmtId="187" fontId="7" fillId="0" borderId="6" xfId="0" applyNumberFormat="1" applyFont="1" applyBorder="1" applyAlignment="1">
      <alignment horizontal="center" vertical="center"/>
    </xf>
    <xf numFmtId="263" fontId="7" fillId="0" borderId="5" xfId="0" applyNumberFormat="1" applyFont="1" applyBorder="1" applyAlignment="1">
      <alignment horizontal="center" vertical="center"/>
    </xf>
    <xf numFmtId="263" fontId="7" fillId="0" borderId="0" xfId="0" applyNumberFormat="1" applyFont="1" applyBorder="1" applyAlignment="1">
      <alignment horizontal="center" vertical="center"/>
    </xf>
    <xf numFmtId="263" fontId="7" fillId="0" borderId="6" xfId="0" applyNumberFormat="1" applyFont="1" applyBorder="1" applyAlignment="1">
      <alignment horizontal="center"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7" xfId="0" applyFont="1" applyBorder="1" applyAlignment="1">
      <alignment horizontal="distributed" vertical="center"/>
    </xf>
    <xf numFmtId="187" fontId="7" fillId="0" borderId="2" xfId="0" applyNumberFormat="1" applyFont="1" applyBorder="1" applyAlignment="1">
      <alignment horizontal="center" vertical="center"/>
    </xf>
    <xf numFmtId="187" fontId="7" fillId="0" borderId="3" xfId="0" applyNumberFormat="1" applyFont="1" applyBorder="1" applyAlignment="1">
      <alignment horizontal="center" vertical="center"/>
    </xf>
    <xf numFmtId="187" fontId="7" fillId="0" borderId="4" xfId="0" applyNumberFormat="1" applyFont="1" applyBorder="1" applyAlignment="1">
      <alignment horizontal="center" vertical="center"/>
    </xf>
    <xf numFmtId="263" fontId="7" fillId="0" borderId="2" xfId="0" applyNumberFormat="1" applyFont="1" applyBorder="1" applyAlignment="1">
      <alignment horizontal="center" vertical="center"/>
    </xf>
    <xf numFmtId="263" fontId="7" fillId="0" borderId="3" xfId="0" applyNumberFormat="1" applyFont="1" applyBorder="1" applyAlignment="1">
      <alignment horizontal="center" vertical="center"/>
    </xf>
    <xf numFmtId="263" fontId="7" fillId="0" borderId="4" xfId="0" applyNumberFormat="1" applyFont="1" applyBorder="1" applyAlignment="1">
      <alignment horizontal="center" vertical="center"/>
    </xf>
    <xf numFmtId="187" fontId="7" fillId="0" borderId="7" xfId="0" applyNumberFormat="1" applyFont="1" applyBorder="1" applyAlignment="1">
      <alignment horizontal="center" vertical="center"/>
    </xf>
    <xf numFmtId="187" fontId="7" fillId="0" borderId="8" xfId="0" applyNumberFormat="1" applyFont="1" applyBorder="1" applyAlignment="1">
      <alignment horizontal="center" vertical="center"/>
    </xf>
    <xf numFmtId="187" fontId="7" fillId="0" borderId="9" xfId="0" applyNumberFormat="1" applyFont="1" applyBorder="1" applyAlignment="1">
      <alignment horizontal="center" vertical="center"/>
    </xf>
    <xf numFmtId="263" fontId="7" fillId="0" borderId="7" xfId="0" applyNumberFormat="1" applyFont="1" applyBorder="1" applyAlignment="1">
      <alignment horizontal="center" vertical="center"/>
    </xf>
    <xf numFmtId="263" fontId="7" fillId="0" borderId="8" xfId="0" applyNumberFormat="1" applyFont="1" applyBorder="1" applyAlignment="1">
      <alignment horizontal="center" vertical="center"/>
    </xf>
    <xf numFmtId="263" fontId="7" fillId="0" borderId="9"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87" fontId="7" fillId="0" borderId="2" xfId="0" applyNumberFormat="1" applyFont="1" applyFill="1" applyBorder="1" applyAlignment="1">
      <alignment horizontal="center" vertical="center"/>
    </xf>
    <xf numFmtId="187" fontId="7" fillId="0" borderId="3" xfId="0" applyNumberFormat="1" applyFont="1" applyFill="1" applyBorder="1" applyAlignment="1">
      <alignment horizontal="center" vertical="center"/>
    </xf>
    <xf numFmtId="187" fontId="7" fillId="0" borderId="4" xfId="0" applyNumberFormat="1" applyFont="1" applyFill="1" applyBorder="1" applyAlignment="1">
      <alignment horizontal="center" vertical="center"/>
    </xf>
    <xf numFmtId="263" fontId="7" fillId="0" borderId="2" xfId="0" applyNumberFormat="1" applyFont="1" applyFill="1" applyBorder="1" applyAlignment="1">
      <alignment horizontal="center" vertical="center"/>
    </xf>
    <xf numFmtId="263" fontId="7" fillId="0" borderId="3" xfId="0" applyNumberFormat="1" applyFont="1" applyFill="1" applyBorder="1" applyAlignment="1">
      <alignment horizontal="center" vertical="center"/>
    </xf>
    <xf numFmtId="263" fontId="7" fillId="0" borderId="4"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187" fontId="7" fillId="0" borderId="5" xfId="0" applyNumberFormat="1" applyFont="1" applyFill="1" applyBorder="1" applyAlignment="1">
      <alignment horizontal="center" vertical="center"/>
    </xf>
    <xf numFmtId="187" fontId="7" fillId="0" borderId="0" xfId="0" applyNumberFormat="1" applyFont="1" applyFill="1" applyBorder="1" applyAlignment="1">
      <alignment horizontal="center" vertical="center"/>
    </xf>
    <xf numFmtId="187" fontId="7" fillId="0" borderId="6" xfId="0" applyNumberFormat="1" applyFont="1" applyFill="1" applyBorder="1" applyAlignment="1">
      <alignment horizontal="center" vertical="center"/>
    </xf>
    <xf numFmtId="263" fontId="7" fillId="0" borderId="5" xfId="0" applyNumberFormat="1" applyFont="1" applyFill="1" applyBorder="1" applyAlignment="1">
      <alignment horizontal="center" vertical="center"/>
    </xf>
    <xf numFmtId="263" fontId="7" fillId="0" borderId="0" xfId="0" applyNumberFormat="1" applyFont="1" applyFill="1" applyBorder="1" applyAlignment="1">
      <alignment horizontal="center" vertical="center"/>
    </xf>
    <xf numFmtId="263" fontId="7" fillId="0" borderId="6"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187" fontId="7" fillId="0" borderId="7" xfId="0" applyNumberFormat="1" applyFont="1" applyFill="1" applyBorder="1" applyAlignment="1">
      <alignment horizontal="center" vertical="center"/>
    </xf>
    <xf numFmtId="187" fontId="7" fillId="0" borderId="8" xfId="0" applyNumberFormat="1" applyFont="1" applyFill="1" applyBorder="1" applyAlignment="1">
      <alignment horizontal="center" vertical="center"/>
    </xf>
    <xf numFmtId="187" fontId="7" fillId="0" borderId="9" xfId="0" applyNumberFormat="1" applyFont="1" applyFill="1" applyBorder="1" applyAlignment="1">
      <alignment horizontal="center" vertical="center"/>
    </xf>
    <xf numFmtId="263" fontId="7" fillId="0" borderId="7" xfId="0" applyNumberFormat="1" applyFont="1" applyFill="1" applyBorder="1" applyAlignment="1">
      <alignment horizontal="center" vertical="center"/>
    </xf>
    <xf numFmtId="263" fontId="7" fillId="0" borderId="8" xfId="0" applyNumberFormat="1" applyFont="1" applyFill="1" applyBorder="1" applyAlignment="1">
      <alignment horizontal="center" vertical="center"/>
    </xf>
    <xf numFmtId="263" fontId="7" fillId="0" borderId="9" xfId="0" applyNumberFormat="1" applyFont="1" applyFill="1" applyBorder="1" applyAlignment="1">
      <alignment horizontal="center" vertical="center"/>
    </xf>
    <xf numFmtId="264" fontId="7" fillId="0" borderId="7" xfId="0" applyNumberFormat="1" applyFont="1" applyFill="1" applyBorder="1" applyAlignment="1">
      <alignment horizontal="center" vertical="center"/>
    </xf>
    <xf numFmtId="264" fontId="7" fillId="0" borderId="8" xfId="0" applyNumberFormat="1" applyFont="1" applyFill="1" applyBorder="1" applyAlignment="1">
      <alignment horizontal="center" vertical="center"/>
    </xf>
    <xf numFmtId="264" fontId="7" fillId="0" borderId="9" xfId="0" applyNumberFormat="1" applyFont="1" applyFill="1" applyBorder="1" applyAlignment="1">
      <alignment horizontal="center" vertical="center"/>
    </xf>
    <xf numFmtId="0" fontId="7" fillId="0" borderId="29"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7" fillId="0" borderId="3" xfId="0" applyFont="1" applyBorder="1" applyAlignment="1">
      <alignment vertical="center"/>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262" fontId="7" fillId="0" borderId="2" xfId="0" applyNumberFormat="1" applyFont="1" applyBorder="1" applyAlignment="1">
      <alignment horizontal="center" vertical="center"/>
    </xf>
    <xf numFmtId="262" fontId="7" fillId="0" borderId="3" xfId="0" applyNumberFormat="1" applyFont="1" applyBorder="1" applyAlignment="1">
      <alignment horizontal="center" vertical="center"/>
    </xf>
    <xf numFmtId="262" fontId="7" fillId="0" borderId="21" xfId="0" applyNumberFormat="1" applyFont="1" applyBorder="1" applyAlignment="1">
      <alignment horizontal="center" vertical="center"/>
    </xf>
    <xf numFmtId="0" fontId="7" fillId="0" borderId="22"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6" xfId="0" applyFont="1" applyBorder="1" applyAlignment="1">
      <alignment horizontal="distributed" vertical="center" indent="1"/>
    </xf>
    <xf numFmtId="262" fontId="7" fillId="0" borderId="5" xfId="0" applyNumberFormat="1" applyFont="1" applyBorder="1" applyAlignment="1">
      <alignment horizontal="center" vertical="center"/>
    </xf>
    <xf numFmtId="262" fontId="7" fillId="0" borderId="0" xfId="0" applyNumberFormat="1" applyFont="1" applyBorder="1" applyAlignment="1">
      <alignment horizontal="center" vertical="center"/>
    </xf>
    <xf numFmtId="262" fontId="7" fillId="0" borderId="6" xfId="0" applyNumberFormat="1" applyFont="1" applyBorder="1" applyAlignment="1">
      <alignment horizontal="center" vertical="center"/>
    </xf>
    <xf numFmtId="0" fontId="7" fillId="0" borderId="5" xfId="0" applyFont="1" applyBorder="1" applyAlignment="1">
      <alignment horizontal="distributed" vertical="center" indent="1"/>
    </xf>
    <xf numFmtId="262" fontId="7" fillId="0" borderId="25" xfId="0" applyNumberFormat="1" applyFont="1" applyBorder="1" applyAlignment="1">
      <alignment horizontal="center" vertical="center"/>
    </xf>
    <xf numFmtId="0" fontId="7" fillId="0" borderId="7"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9" xfId="0" applyFont="1" applyBorder="1" applyAlignment="1">
      <alignment horizontal="distributed" vertical="center" indent="1"/>
    </xf>
    <xf numFmtId="262" fontId="7" fillId="0" borderId="7" xfId="0" applyNumberFormat="1" applyFont="1" applyBorder="1" applyAlignment="1">
      <alignment horizontal="center" vertical="center"/>
    </xf>
    <xf numFmtId="262" fontId="7" fillId="0" borderId="8" xfId="0" applyNumberFormat="1" applyFont="1" applyBorder="1" applyAlignment="1">
      <alignment horizontal="center" vertical="center"/>
    </xf>
    <xf numFmtId="262" fontId="7" fillId="0" borderId="28" xfId="0" applyNumberFormat="1" applyFont="1" applyBorder="1" applyAlignment="1">
      <alignment horizontal="center" vertical="center"/>
    </xf>
    <xf numFmtId="262" fontId="7" fillId="0" borderId="7" xfId="0" applyNumberFormat="1" applyFont="1" applyFill="1" applyBorder="1" applyAlignment="1">
      <alignment horizontal="center" vertical="center"/>
    </xf>
    <xf numFmtId="262" fontId="7" fillId="0" borderId="8" xfId="0" applyNumberFormat="1" applyFont="1" applyFill="1" applyBorder="1" applyAlignment="1">
      <alignment horizontal="center" vertical="center"/>
    </xf>
    <xf numFmtId="262" fontId="7" fillId="0" borderId="9" xfId="0" applyNumberFormat="1" applyFont="1" applyFill="1" applyBorder="1" applyAlignment="1">
      <alignment horizontal="center" vertical="center"/>
    </xf>
    <xf numFmtId="187" fontId="7" fillId="0" borderId="28" xfId="0" applyNumberFormat="1" applyFont="1" applyBorder="1" applyAlignment="1">
      <alignment horizontal="center" vertical="center"/>
    </xf>
    <xf numFmtId="0" fontId="7" fillId="0" borderId="29" xfId="0" applyFont="1" applyBorder="1" applyAlignment="1">
      <alignment horizontal="distributed" vertical="center" indent="1"/>
    </xf>
    <xf numFmtId="187" fontId="7" fillId="0" borderId="12" xfId="0" applyNumberFormat="1" applyFont="1" applyBorder="1" applyAlignment="1">
      <alignment horizontal="center" vertical="center"/>
    </xf>
    <xf numFmtId="187" fontId="7" fillId="0" borderId="13" xfId="0" applyNumberFormat="1" applyFont="1" applyBorder="1" applyAlignment="1">
      <alignment horizontal="center" vertical="center"/>
    </xf>
    <xf numFmtId="187" fontId="7" fillId="0" borderId="18" xfId="0" applyNumberFormat="1" applyFont="1" applyBorder="1" applyAlignment="1">
      <alignment horizontal="center" vertical="center"/>
    </xf>
    <xf numFmtId="0" fontId="7" fillId="0" borderId="30" xfId="0" applyFont="1" applyBorder="1" applyAlignment="1">
      <alignment horizontal="distributed" vertical="center" indent="1"/>
    </xf>
    <xf numFmtId="187" fontId="7" fillId="0" borderId="21" xfId="0" applyNumberFormat="1" applyFont="1" applyBorder="1" applyAlignment="1">
      <alignment horizontal="center" vertical="center"/>
    </xf>
    <xf numFmtId="187" fontId="7" fillId="0" borderId="25" xfId="0" applyNumberFormat="1" applyFont="1" applyBorder="1" applyAlignment="1">
      <alignment horizontal="center" vertical="center"/>
    </xf>
    <xf numFmtId="0" fontId="7" fillId="0" borderId="22" xfId="0" applyFont="1" applyBorder="1" applyAlignment="1">
      <alignment horizontal="distributed" vertical="center" indent="3"/>
    </xf>
    <xf numFmtId="0" fontId="7" fillId="0" borderId="0" xfId="0" applyFont="1" applyBorder="1" applyAlignment="1">
      <alignment horizontal="distributed" vertical="center" indent="3"/>
    </xf>
    <xf numFmtId="0" fontId="7" fillId="0" borderId="6" xfId="0" applyFont="1" applyBorder="1" applyAlignment="1">
      <alignment horizontal="distributed" vertical="center" indent="3"/>
    </xf>
    <xf numFmtId="0" fontId="7" fillId="0" borderId="5" xfId="0" applyFont="1" applyBorder="1" applyAlignment="1">
      <alignment horizontal="distributed" vertical="center" indent="3"/>
    </xf>
    <xf numFmtId="0" fontId="13" fillId="0" borderId="22" xfId="0" applyFont="1" applyBorder="1" applyAlignment="1">
      <alignment horizontal="distributed" vertical="center" wrapText="1" indent="3"/>
    </xf>
    <xf numFmtId="0" fontId="13" fillId="0" borderId="0" xfId="0" applyFont="1" applyBorder="1" applyAlignment="1">
      <alignment horizontal="distributed" vertical="center" indent="3"/>
    </xf>
    <xf numFmtId="0" fontId="13" fillId="0" borderId="6" xfId="0" applyFont="1" applyBorder="1" applyAlignment="1">
      <alignment horizontal="distributed" vertical="center" indent="3"/>
    </xf>
    <xf numFmtId="0" fontId="7" fillId="0" borderId="2" xfId="0" applyFont="1" applyBorder="1" applyAlignment="1">
      <alignment horizontal="distributed" vertical="center" indent="3"/>
    </xf>
    <xf numFmtId="0" fontId="7" fillId="0" borderId="3" xfId="0" applyFont="1" applyBorder="1" applyAlignment="1">
      <alignment horizontal="distributed" vertical="center" indent="3"/>
    </xf>
    <xf numFmtId="0" fontId="7" fillId="0" borderId="4" xfId="0" applyFont="1" applyBorder="1" applyAlignment="1">
      <alignment horizontal="distributed" vertical="center" indent="3"/>
    </xf>
    <xf numFmtId="0" fontId="7" fillId="0" borderId="8" xfId="0" applyFont="1" applyBorder="1" applyAlignment="1">
      <alignment vertical="center"/>
    </xf>
    <xf numFmtId="0" fontId="7" fillId="0" borderId="30" xfId="0" applyFont="1" applyBorder="1" applyAlignment="1">
      <alignment horizontal="distributed" vertical="center" indent="3"/>
    </xf>
    <xf numFmtId="0" fontId="7" fillId="0" borderId="7" xfId="0" applyFont="1" applyBorder="1" applyAlignment="1">
      <alignment horizontal="distributed" vertical="center" indent="3"/>
    </xf>
    <xf numFmtId="0" fontId="7" fillId="0" borderId="8" xfId="0" applyFont="1" applyBorder="1" applyAlignment="1">
      <alignment horizontal="distributed" vertical="center" indent="3"/>
    </xf>
    <xf numFmtId="0" fontId="7" fillId="0" borderId="9" xfId="0" applyFont="1" applyBorder="1" applyAlignment="1">
      <alignment horizontal="distributed" vertical="center" indent="3"/>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5" xfId="0" applyFont="1" applyBorder="1" applyAlignment="1">
      <alignment horizontal="distributed" vertical="center" indent="2"/>
    </xf>
    <xf numFmtId="0" fontId="7" fillId="0" borderId="0" xfId="0" applyFont="1" applyBorder="1" applyAlignment="1">
      <alignment horizontal="distributed" vertical="center" indent="2"/>
    </xf>
    <xf numFmtId="0" fontId="7" fillId="0" borderId="6" xfId="0" applyFont="1" applyBorder="1" applyAlignment="1">
      <alignment horizontal="distributed" vertical="center" indent="2"/>
    </xf>
    <xf numFmtId="3" fontId="7" fillId="0" borderId="5" xfId="0" applyNumberFormat="1" applyFont="1" applyBorder="1" applyAlignment="1">
      <alignment vertical="center"/>
    </xf>
    <xf numFmtId="3" fontId="7"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25" xfId="0" applyNumberFormat="1" applyFont="1" applyBorder="1" applyAlignment="1">
      <alignment vertical="center"/>
    </xf>
    <xf numFmtId="49" fontId="7" fillId="0" borderId="6" xfId="0" applyNumberFormat="1" applyFont="1" applyBorder="1" applyAlignment="1">
      <alignment vertical="center"/>
    </xf>
    <xf numFmtId="49" fontId="7" fillId="0" borderId="0" xfId="0" applyNumberFormat="1" applyFont="1" applyBorder="1" applyAlignment="1">
      <alignment horizontal="left" vertical="center" shrinkToFit="1"/>
    </xf>
    <xf numFmtId="49" fontId="7" fillId="0" borderId="6" xfId="0" applyNumberFormat="1" applyFont="1" applyBorder="1" applyAlignment="1">
      <alignment horizontal="left" vertical="center" shrinkToFit="1"/>
    </xf>
    <xf numFmtId="3" fontId="7" fillId="0" borderId="7" xfId="0" applyNumberFormat="1" applyFont="1" applyBorder="1" applyAlignment="1">
      <alignment vertical="center"/>
    </xf>
    <xf numFmtId="3" fontId="7" fillId="0" borderId="8" xfId="0" applyNumberFormat="1" applyFont="1" applyBorder="1" applyAlignment="1">
      <alignment vertical="center"/>
    </xf>
    <xf numFmtId="49" fontId="7" fillId="0" borderId="8" xfId="0" applyNumberFormat="1" applyFont="1" applyBorder="1" applyAlignment="1">
      <alignment vertical="center"/>
    </xf>
    <xf numFmtId="49" fontId="7" fillId="0" borderId="28" xfId="0" applyNumberFormat="1" applyFont="1" applyBorder="1" applyAlignment="1">
      <alignment vertical="center"/>
    </xf>
    <xf numFmtId="49" fontId="7" fillId="0" borderId="25" xfId="0" applyNumberFormat="1" applyFont="1" applyBorder="1" applyAlignment="1">
      <alignment horizontal="left" vertical="center" shrinkToFit="1"/>
    </xf>
    <xf numFmtId="49" fontId="7" fillId="0" borderId="9" xfId="0" applyNumberFormat="1" applyFont="1" applyBorder="1" applyAlignment="1">
      <alignment vertical="center"/>
    </xf>
    <xf numFmtId="0" fontId="16" fillId="0" borderId="9" xfId="0" applyFont="1" applyBorder="1" applyAlignment="1">
      <alignment horizontal="center" vertical="center"/>
    </xf>
    <xf numFmtId="221" fontId="26" fillId="0" borderId="2" xfId="0" applyNumberFormat="1" applyFont="1" applyBorder="1" applyAlignment="1">
      <alignment horizontal="center" vertical="center"/>
    </xf>
    <xf numFmtId="221" fontId="26" fillId="0" borderId="7" xfId="0" applyNumberFormat="1" applyFont="1" applyBorder="1" applyAlignment="1">
      <alignment horizontal="center" vertical="center"/>
    </xf>
    <xf numFmtId="221" fontId="26" fillId="0" borderId="4" xfId="0" applyNumberFormat="1" applyFont="1" applyBorder="1" applyAlignment="1">
      <alignment horizontal="center" vertical="center"/>
    </xf>
    <xf numFmtId="221" fontId="26" fillId="0" borderId="9" xfId="0" applyNumberFormat="1" applyFont="1" applyBorder="1" applyAlignment="1">
      <alignment horizontal="center" vertical="center"/>
    </xf>
    <xf numFmtId="221" fontId="7" fillId="0" borderId="28" xfId="0" applyNumberFormat="1" applyFont="1" applyBorder="1" applyAlignment="1">
      <alignment horizontal="center" vertical="center"/>
    </xf>
    <xf numFmtId="221" fontId="7" fillId="0" borderId="7" xfId="0" applyNumberFormat="1" applyFont="1" applyFill="1" applyBorder="1" applyAlignment="1">
      <alignment horizontal="center" vertical="center"/>
    </xf>
    <xf numFmtId="221" fontId="7" fillId="0" borderId="8" xfId="0" applyNumberFormat="1" applyFont="1" applyFill="1" applyBorder="1" applyAlignment="1">
      <alignment horizontal="center" vertical="center"/>
    </xf>
    <xf numFmtId="221" fontId="7" fillId="0" borderId="9" xfId="0" applyNumberFormat="1" applyFont="1" applyFill="1" applyBorder="1" applyAlignment="1">
      <alignment horizontal="center" vertical="center"/>
    </xf>
    <xf numFmtId="221" fontId="16" fillId="0" borderId="64" xfId="0" applyNumberFormat="1" applyFont="1" applyFill="1" applyBorder="1" applyAlignment="1">
      <alignment horizontal="center" vertical="center"/>
    </xf>
    <xf numFmtId="221" fontId="7" fillId="0" borderId="5" xfId="0" applyNumberFormat="1" applyFont="1" applyFill="1" applyBorder="1" applyAlignment="1">
      <alignment horizontal="center" vertical="center"/>
    </xf>
    <xf numFmtId="221" fontId="7" fillId="0" borderId="0" xfId="0" applyNumberFormat="1" applyFont="1" applyFill="1" applyBorder="1" applyAlignment="1">
      <alignment horizontal="center" vertical="center"/>
    </xf>
    <xf numFmtId="221" fontId="7" fillId="0" borderId="6" xfId="0" applyNumberFormat="1" applyFont="1" applyFill="1" applyBorder="1" applyAlignment="1">
      <alignment horizontal="center" vertical="center"/>
    </xf>
    <xf numFmtId="208" fontId="7" fillId="0" borderId="5" xfId="0" applyNumberFormat="1" applyFont="1" applyBorder="1" applyAlignment="1">
      <alignment horizontal="center" vertical="center"/>
    </xf>
    <xf numFmtId="208" fontId="7" fillId="0" borderId="0" xfId="0" applyNumberFormat="1" applyFont="1" applyBorder="1" applyAlignment="1">
      <alignment horizontal="center" vertical="center"/>
    </xf>
    <xf numFmtId="208" fontId="7" fillId="0" borderId="6" xfId="0" applyNumberFormat="1" applyFont="1" applyBorder="1" applyAlignment="1">
      <alignment horizontal="center" vertical="center"/>
    </xf>
    <xf numFmtId="212" fontId="7" fillId="0" borderId="5" xfId="0" applyNumberFormat="1" applyFont="1" applyBorder="1" applyAlignment="1">
      <alignment horizontal="center" vertical="center"/>
    </xf>
    <xf numFmtId="212" fontId="7" fillId="0" borderId="0" xfId="0" applyNumberFormat="1" applyFont="1" applyBorder="1" applyAlignment="1">
      <alignment horizontal="center" vertical="center"/>
    </xf>
    <xf numFmtId="212" fontId="7" fillId="0" borderId="6" xfId="0" applyNumberFormat="1" applyFont="1" applyBorder="1" applyAlignment="1">
      <alignment horizontal="center" vertical="center"/>
    </xf>
    <xf numFmtId="208" fontId="7" fillId="0" borderId="2" xfId="0" applyNumberFormat="1" applyFont="1" applyBorder="1" applyAlignment="1">
      <alignment horizontal="center" vertical="center"/>
    </xf>
    <xf numFmtId="208" fontId="7" fillId="0" borderId="3" xfId="0" applyNumberFormat="1" applyFont="1" applyBorder="1" applyAlignment="1">
      <alignment horizontal="center" vertical="center"/>
    </xf>
    <xf numFmtId="208" fontId="7" fillId="0" borderId="4" xfId="0" applyNumberFormat="1" applyFont="1" applyBorder="1" applyAlignment="1">
      <alignment horizontal="center" vertical="center"/>
    </xf>
    <xf numFmtId="208" fontId="7" fillId="0" borderId="7" xfId="0" applyNumberFormat="1" applyFont="1" applyBorder="1" applyAlignment="1">
      <alignment horizontal="center" vertical="center"/>
    </xf>
    <xf numFmtId="208" fontId="7" fillId="0" borderId="8" xfId="0" applyNumberFormat="1" applyFont="1" applyBorder="1" applyAlignment="1">
      <alignment horizontal="center" vertical="center"/>
    </xf>
    <xf numFmtId="208" fontId="7" fillId="0" borderId="9" xfId="0" applyNumberFormat="1" applyFont="1" applyBorder="1" applyAlignment="1">
      <alignment horizontal="center" vertical="center"/>
    </xf>
    <xf numFmtId="212" fontId="7" fillId="0" borderId="7" xfId="0" applyNumberFormat="1" applyFont="1" applyBorder="1" applyAlignment="1">
      <alignment horizontal="center" vertical="center"/>
    </xf>
    <xf numFmtId="212" fontId="7" fillId="0" borderId="8" xfId="0" applyNumberFormat="1" applyFont="1" applyBorder="1" applyAlignment="1">
      <alignment horizontal="center" vertical="center"/>
    </xf>
    <xf numFmtId="212" fontId="7" fillId="0" borderId="9" xfId="0" applyNumberFormat="1" applyFont="1" applyBorder="1" applyAlignment="1">
      <alignment horizontal="center" vertical="center"/>
    </xf>
    <xf numFmtId="0" fontId="7" fillId="0" borderId="7" xfId="0" applyFont="1" applyBorder="1" applyAlignment="1">
      <alignment vertical="center"/>
    </xf>
    <xf numFmtId="0" fontId="7" fillId="0" borderId="9" xfId="0" applyFont="1" applyBorder="1" applyAlignment="1">
      <alignment vertical="center"/>
    </xf>
    <xf numFmtId="187" fontId="7" fillId="3" borderId="7" xfId="1" applyNumberFormat="1" applyFont="1" applyFill="1" applyBorder="1" applyAlignment="1">
      <alignment horizontal="center" vertical="center"/>
    </xf>
    <xf numFmtId="187" fontId="7" fillId="3" borderId="8" xfId="1" applyNumberFormat="1" applyFont="1" applyFill="1" applyBorder="1" applyAlignment="1">
      <alignment horizontal="center" vertical="center"/>
    </xf>
    <xf numFmtId="187" fontId="7" fillId="3" borderId="9" xfId="1" applyNumberFormat="1" applyFont="1" applyFill="1" applyBorder="1" applyAlignment="1">
      <alignment horizontal="center" vertical="center"/>
    </xf>
    <xf numFmtId="187" fontId="7" fillId="0" borderId="7" xfId="1" applyNumberFormat="1" applyFont="1" applyFill="1" applyBorder="1" applyAlignment="1">
      <alignment horizontal="center" vertical="center"/>
    </xf>
    <xf numFmtId="187" fontId="7" fillId="0" borderId="8" xfId="1" applyNumberFormat="1" applyFont="1" applyFill="1" applyBorder="1" applyAlignment="1">
      <alignment horizontal="center" vertical="center"/>
    </xf>
    <xf numFmtId="187" fontId="7" fillId="0" borderId="9" xfId="1" applyNumberFormat="1" applyFont="1" applyFill="1" applyBorder="1" applyAlignment="1">
      <alignment horizontal="center" vertical="center"/>
    </xf>
    <xf numFmtId="187" fontId="7" fillId="0" borderId="28" xfId="1" applyNumberFormat="1" applyFont="1" applyFill="1" applyBorder="1" applyAlignment="1">
      <alignment horizontal="center" vertical="center"/>
    </xf>
    <xf numFmtId="0" fontId="7" fillId="0" borderId="7" xfId="0" applyFont="1" applyBorder="1" applyAlignment="1">
      <alignment horizontal="distributed" vertical="top"/>
    </xf>
    <xf numFmtId="0" fontId="7" fillId="0" borderId="8" xfId="0" applyFont="1" applyBorder="1" applyAlignment="1">
      <alignment horizontal="distributed" vertical="top"/>
    </xf>
    <xf numFmtId="0" fontId="7" fillId="0" borderId="9" xfId="0" applyFont="1" applyBorder="1" applyAlignment="1">
      <alignment horizontal="distributed" vertical="top"/>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187" fontId="7" fillId="0" borderId="12" xfId="0" applyNumberFormat="1" applyFont="1" applyFill="1" applyBorder="1" applyAlignment="1">
      <alignment horizontal="center" vertical="center"/>
    </xf>
    <xf numFmtId="187" fontId="7" fillId="0" borderId="13" xfId="0" applyNumberFormat="1" applyFont="1" applyFill="1" applyBorder="1" applyAlignment="1">
      <alignment horizontal="center" vertical="center"/>
    </xf>
    <xf numFmtId="187" fontId="7" fillId="0" borderId="18" xfId="0" applyNumberFormat="1" applyFont="1" applyFill="1" applyBorder="1" applyAlignment="1">
      <alignment horizontal="center" vertical="center"/>
    </xf>
    <xf numFmtId="0" fontId="7" fillId="0" borderId="2"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262" fontId="7" fillId="0" borderId="12" xfId="0" applyNumberFormat="1" applyFont="1" applyFill="1" applyBorder="1" applyAlignment="1">
      <alignment horizontal="center" vertical="center"/>
    </xf>
    <xf numFmtId="262" fontId="7" fillId="0" borderId="13" xfId="0" applyNumberFormat="1" applyFont="1" applyFill="1" applyBorder="1" applyAlignment="1">
      <alignment horizontal="center" vertical="center"/>
    </xf>
    <xf numFmtId="262" fontId="7" fillId="0" borderId="18" xfId="0" applyNumberFormat="1" applyFont="1" applyFill="1" applyBorder="1" applyAlignment="1">
      <alignment horizontal="center" vertical="center"/>
    </xf>
    <xf numFmtId="262" fontId="7" fillId="0" borderId="4" xfId="0" applyNumberFormat="1" applyFont="1" applyBorder="1" applyAlignment="1">
      <alignment horizontal="center" vertical="center"/>
    </xf>
    <xf numFmtId="0" fontId="7" fillId="0" borderId="30" xfId="0" applyFont="1" applyFill="1" applyBorder="1" applyAlignment="1">
      <alignment horizontal="distributed" vertical="center" indent="1"/>
    </xf>
    <xf numFmtId="187" fontId="7" fillId="0" borderId="21" xfId="0" applyNumberFormat="1" applyFont="1" applyFill="1" applyBorder="1" applyAlignment="1">
      <alignment horizontal="center" vertical="center"/>
    </xf>
    <xf numFmtId="0" fontId="7" fillId="0" borderId="2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6" xfId="0" applyFont="1" applyFill="1" applyBorder="1" applyAlignment="1">
      <alignment horizontal="distributed" vertical="center" indent="1"/>
    </xf>
    <xf numFmtId="0" fontId="13" fillId="0" borderId="5" xfId="0" applyFont="1" applyFill="1" applyBorder="1" applyAlignment="1">
      <alignment horizontal="distributed" vertical="center" indent="1"/>
    </xf>
    <xf numFmtId="0" fontId="13" fillId="0" borderId="0" xfId="0" applyFont="1" applyFill="1" applyBorder="1" applyAlignment="1">
      <alignment horizontal="distributed" vertical="center" indent="1"/>
    </xf>
    <xf numFmtId="0" fontId="13" fillId="0" borderId="6" xfId="0" applyFont="1" applyFill="1" applyBorder="1" applyAlignment="1">
      <alignment horizontal="distributed" vertical="center" indent="1"/>
    </xf>
    <xf numFmtId="187" fontId="7" fillId="0" borderId="28" xfId="0" applyNumberFormat="1" applyFont="1" applyFill="1" applyBorder="1" applyAlignment="1">
      <alignment horizontal="center"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49" fontId="7" fillId="0" borderId="13" xfId="0" applyNumberFormat="1" applyFont="1" applyBorder="1" applyAlignment="1">
      <alignment horizontal="left" vertical="center" shrinkToFit="1"/>
    </xf>
    <xf numFmtId="49" fontId="7" fillId="0" borderId="18" xfId="0" applyNumberFormat="1" applyFont="1" applyBorder="1" applyAlignment="1">
      <alignment horizontal="left" vertical="center" shrinkToFit="1"/>
    </xf>
    <xf numFmtId="3" fontId="7" fillId="0" borderId="2" xfId="0" applyNumberFormat="1" applyFont="1" applyBorder="1" applyAlignment="1">
      <alignment vertical="center"/>
    </xf>
    <xf numFmtId="3" fontId="7" fillId="0" borderId="3" xfId="0" applyNumberFormat="1" applyFont="1" applyBorder="1" applyAlignment="1">
      <alignmen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21" xfId="0" applyNumberFormat="1" applyFont="1" applyBorder="1" applyAlignment="1">
      <alignment vertical="center"/>
    </xf>
    <xf numFmtId="254" fontId="7" fillId="0" borderId="5" xfId="1" applyNumberFormat="1" applyFont="1" applyBorder="1" applyAlignment="1">
      <alignment horizontal="center" vertical="center"/>
    </xf>
    <xf numFmtId="254" fontId="7" fillId="0" borderId="0" xfId="1" applyNumberFormat="1" applyFont="1" applyBorder="1" applyAlignment="1">
      <alignment horizontal="center" vertical="center"/>
    </xf>
    <xf numFmtId="254" fontId="7" fillId="0" borderId="6" xfId="1" applyNumberFormat="1" applyFont="1" applyBorder="1" applyAlignment="1">
      <alignment horizontal="center" vertical="center"/>
    </xf>
    <xf numFmtId="254" fontId="7" fillId="0" borderId="2" xfId="1" applyNumberFormat="1" applyFont="1" applyBorder="1" applyAlignment="1">
      <alignment horizontal="center" vertical="center"/>
    </xf>
    <xf numFmtId="254" fontId="7" fillId="0" borderId="3" xfId="1" applyNumberFormat="1" applyFont="1" applyBorder="1" applyAlignment="1">
      <alignment horizontal="center" vertical="center"/>
    </xf>
    <xf numFmtId="254" fontId="7" fillId="0" borderId="4" xfId="1" applyNumberFormat="1" applyFont="1" applyBorder="1" applyAlignment="1">
      <alignment horizontal="center" vertical="center"/>
    </xf>
    <xf numFmtId="254" fontId="7" fillId="0" borderId="7" xfId="1" applyNumberFormat="1" applyFont="1" applyBorder="1" applyAlignment="1">
      <alignment horizontal="center" vertical="center"/>
    </xf>
    <xf numFmtId="254" fontId="7" fillId="0" borderId="8" xfId="1" applyNumberFormat="1" applyFont="1" applyBorder="1" applyAlignment="1">
      <alignment horizontal="center" vertical="center"/>
    </xf>
    <xf numFmtId="254" fontId="7" fillId="0" borderId="9" xfId="1" applyNumberFormat="1" applyFont="1" applyBorder="1" applyAlignment="1">
      <alignment horizontal="center" vertical="center"/>
    </xf>
    <xf numFmtId="0" fontId="12" fillId="0" borderId="5" xfId="0" applyFont="1" applyBorder="1" applyAlignment="1">
      <alignment horizontal="distributed" vertical="center" shrinkToFit="1"/>
    </xf>
    <xf numFmtId="0" fontId="12" fillId="0" borderId="0" xfId="0" applyFont="1" applyBorder="1" applyAlignment="1">
      <alignment horizontal="distributed" vertical="center" shrinkToFit="1"/>
    </xf>
    <xf numFmtId="0" fontId="12" fillId="0" borderId="6" xfId="0" applyFont="1" applyBorder="1" applyAlignment="1">
      <alignment horizontal="distributed" vertical="center" shrinkToFit="1"/>
    </xf>
    <xf numFmtId="222" fontId="7" fillId="0" borderId="5" xfId="1" applyNumberFormat="1" applyFont="1" applyBorder="1" applyAlignment="1">
      <alignment horizontal="center" vertical="center"/>
    </xf>
    <xf numFmtId="222" fontId="7" fillId="0" borderId="0" xfId="1" applyNumberFormat="1" applyFont="1" applyBorder="1" applyAlignment="1">
      <alignment horizontal="center" vertical="center"/>
    </xf>
    <xf numFmtId="222" fontId="7" fillId="0" borderId="6" xfId="1" applyNumberFormat="1" applyFont="1" applyBorder="1" applyAlignment="1">
      <alignment horizontal="center" vertical="center"/>
    </xf>
    <xf numFmtId="0" fontId="7" fillId="0" borderId="5" xfId="0" applyFont="1" applyBorder="1" applyAlignment="1">
      <alignment horizontal="distributed" vertical="center" indent="4"/>
    </xf>
    <xf numFmtId="0" fontId="7" fillId="0" borderId="0" xfId="0" applyFont="1" applyBorder="1" applyAlignment="1">
      <alignment horizontal="distributed" vertical="center" indent="4"/>
    </xf>
    <xf numFmtId="0" fontId="7" fillId="0" borderId="6" xfId="0" applyFont="1" applyBorder="1" applyAlignment="1">
      <alignment horizontal="distributed" vertical="center" indent="4"/>
    </xf>
    <xf numFmtId="38" fontId="7" fillId="0" borderId="5" xfId="1" applyFont="1" applyBorder="1" applyAlignment="1">
      <alignment horizontal="right" vertical="center"/>
    </xf>
    <xf numFmtId="38" fontId="7" fillId="0" borderId="0" xfId="1" applyFont="1" applyBorder="1" applyAlignment="1">
      <alignment horizontal="right" vertical="center"/>
    </xf>
    <xf numFmtId="38" fontId="7" fillId="0" borderId="6" xfId="1" applyFont="1" applyBorder="1" applyAlignment="1">
      <alignment horizontal="right" vertical="center"/>
    </xf>
    <xf numFmtId="268" fontId="7" fillId="0" borderId="5" xfId="1" applyNumberFormat="1" applyFont="1" applyBorder="1" applyAlignment="1">
      <alignment horizontal="center" vertical="center"/>
    </xf>
    <xf numFmtId="268" fontId="7" fillId="0" borderId="0" xfId="1" applyNumberFormat="1" applyFont="1" applyBorder="1" applyAlignment="1">
      <alignment horizontal="center" vertical="center"/>
    </xf>
    <xf numFmtId="268" fontId="7" fillId="0" borderId="6" xfId="1" applyNumberFormat="1" applyFont="1" applyBorder="1" applyAlignment="1">
      <alignment horizontal="center"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9" xfId="1" applyFont="1" applyBorder="1" applyAlignment="1">
      <alignment horizontal="right" vertical="center"/>
    </xf>
    <xf numFmtId="268" fontId="7" fillId="0" borderId="7" xfId="1" applyNumberFormat="1" applyFont="1" applyBorder="1" applyAlignment="1">
      <alignment horizontal="center" vertical="center"/>
    </xf>
    <xf numFmtId="268" fontId="7" fillId="0" borderId="8" xfId="1" applyNumberFormat="1" applyFont="1" applyBorder="1" applyAlignment="1">
      <alignment horizontal="center" vertical="center"/>
    </xf>
    <xf numFmtId="268" fontId="7" fillId="0" borderId="9" xfId="1" applyNumberFormat="1" applyFont="1" applyBorder="1" applyAlignment="1">
      <alignment horizontal="center" vertical="center"/>
    </xf>
    <xf numFmtId="216" fontId="7" fillId="0" borderId="5" xfId="1" applyNumberFormat="1" applyFont="1" applyBorder="1" applyAlignment="1">
      <alignment horizontal="center" vertical="center"/>
    </xf>
    <xf numFmtId="216" fontId="7" fillId="0" borderId="0" xfId="1" applyNumberFormat="1" applyFont="1" applyBorder="1" applyAlignment="1">
      <alignment horizontal="center" vertical="center"/>
    </xf>
    <xf numFmtId="216" fontId="7" fillId="0" borderId="6" xfId="1" applyNumberFormat="1" applyFont="1" applyBorder="1" applyAlignment="1">
      <alignment horizontal="center" vertical="center"/>
    </xf>
    <xf numFmtId="215" fontId="7" fillId="0" borderId="2" xfId="0" applyNumberFormat="1" applyFont="1" applyBorder="1" applyAlignment="1">
      <alignment horizontal="center" vertical="center"/>
    </xf>
    <xf numFmtId="215" fontId="7" fillId="0" borderId="3" xfId="0" applyNumberFormat="1" applyFont="1" applyBorder="1" applyAlignment="1">
      <alignment horizontal="center" vertical="center"/>
    </xf>
    <xf numFmtId="215" fontId="7" fillId="0" borderId="4" xfId="0" applyNumberFormat="1" applyFont="1" applyBorder="1" applyAlignment="1">
      <alignment horizontal="center" vertical="center"/>
    </xf>
    <xf numFmtId="215" fontId="7" fillId="0" borderId="5" xfId="1" applyNumberFormat="1" applyFont="1" applyBorder="1" applyAlignment="1">
      <alignment horizontal="center" vertical="center"/>
    </xf>
    <xf numFmtId="215" fontId="7" fillId="0" borderId="0" xfId="1" applyNumberFormat="1" applyFont="1" applyBorder="1" applyAlignment="1">
      <alignment horizontal="center" vertical="center"/>
    </xf>
    <xf numFmtId="215" fontId="7" fillId="0" borderId="6" xfId="1" applyNumberFormat="1" applyFont="1" applyBorder="1" applyAlignment="1">
      <alignment horizontal="center" vertical="center"/>
    </xf>
    <xf numFmtId="199" fontId="7" fillId="0" borderId="5" xfId="1" applyNumberFormat="1" applyFont="1" applyBorder="1" applyAlignment="1">
      <alignment horizontal="center" vertical="center"/>
    </xf>
    <xf numFmtId="199" fontId="7" fillId="0" borderId="0" xfId="1" applyNumberFormat="1" applyFont="1" applyBorder="1" applyAlignment="1">
      <alignment horizontal="center" vertical="center"/>
    </xf>
    <xf numFmtId="199" fontId="7" fillId="0" borderId="6" xfId="1" applyNumberFormat="1" applyFont="1" applyBorder="1" applyAlignment="1">
      <alignment horizontal="center" vertical="center"/>
    </xf>
    <xf numFmtId="215" fontId="7" fillId="0" borderId="5" xfId="0" applyNumberFormat="1" applyFont="1" applyBorder="1" applyAlignment="1">
      <alignment horizontal="center" vertical="center"/>
    </xf>
    <xf numFmtId="215" fontId="7" fillId="0" borderId="0" xfId="0" applyNumberFormat="1" applyFont="1" applyBorder="1" applyAlignment="1">
      <alignment horizontal="center" vertical="center"/>
    </xf>
    <xf numFmtId="215" fontId="7" fillId="0" borderId="6" xfId="0" applyNumberFormat="1" applyFont="1" applyBorder="1" applyAlignment="1">
      <alignment horizontal="center" vertical="center"/>
    </xf>
    <xf numFmtId="203" fontId="7" fillId="0" borderId="5" xfId="0" applyNumberFormat="1" applyFont="1" applyBorder="1" applyAlignment="1">
      <alignment horizontal="center" vertical="center"/>
    </xf>
    <xf numFmtId="203" fontId="7" fillId="0" borderId="0" xfId="0" applyNumberFormat="1" applyFont="1" applyBorder="1" applyAlignment="1">
      <alignment horizontal="center" vertical="center"/>
    </xf>
    <xf numFmtId="203" fontId="7" fillId="0" borderId="6" xfId="0" applyNumberFormat="1" applyFont="1" applyBorder="1" applyAlignment="1">
      <alignment horizontal="center" vertical="center"/>
    </xf>
    <xf numFmtId="215" fontId="7" fillId="0" borderId="2" xfId="1" applyNumberFormat="1" applyFont="1" applyBorder="1" applyAlignment="1">
      <alignment horizontal="center" vertical="center"/>
    </xf>
    <xf numFmtId="215" fontId="7" fillId="0" borderId="3" xfId="1" applyNumberFormat="1" applyFont="1" applyBorder="1" applyAlignment="1">
      <alignment horizontal="center" vertical="center"/>
    </xf>
    <xf numFmtId="215" fontId="7" fillId="0" borderId="4" xfId="1" applyNumberFormat="1" applyFont="1" applyBorder="1" applyAlignment="1">
      <alignment horizontal="center" vertical="center"/>
    </xf>
    <xf numFmtId="199" fontId="7" fillId="0" borderId="2" xfId="1" applyNumberFormat="1" applyFont="1" applyBorder="1" applyAlignment="1">
      <alignment horizontal="center" vertical="center"/>
    </xf>
    <xf numFmtId="199" fontId="7" fillId="0" borderId="3" xfId="1" applyNumberFormat="1" applyFont="1" applyBorder="1" applyAlignment="1">
      <alignment horizontal="center" vertical="center"/>
    </xf>
    <xf numFmtId="199" fontId="7" fillId="0" borderId="4" xfId="1" applyNumberFormat="1" applyFont="1" applyBorder="1" applyAlignment="1">
      <alignment horizontal="center" vertical="center"/>
    </xf>
    <xf numFmtId="203" fontId="7" fillId="0" borderId="7" xfId="0" applyNumberFormat="1" applyFont="1" applyBorder="1" applyAlignment="1">
      <alignment horizontal="center" vertical="center"/>
    </xf>
    <xf numFmtId="203" fontId="7" fillId="0" borderId="8" xfId="0" applyNumberFormat="1" applyFont="1" applyBorder="1" applyAlignment="1">
      <alignment horizontal="center" vertical="center"/>
    </xf>
    <xf numFmtId="203" fontId="7" fillId="0" borderId="9" xfId="0" applyNumberFormat="1" applyFont="1" applyBorder="1" applyAlignment="1">
      <alignment horizontal="center" vertical="center"/>
    </xf>
    <xf numFmtId="215" fontId="7" fillId="0" borderId="7" xfId="1" applyNumberFormat="1" applyFont="1" applyBorder="1" applyAlignment="1">
      <alignment horizontal="center" vertical="center"/>
    </xf>
    <xf numFmtId="215" fontId="7" fillId="0" borderId="8" xfId="1" applyNumberFormat="1" applyFont="1" applyBorder="1" applyAlignment="1">
      <alignment horizontal="center" vertical="center"/>
    </xf>
    <xf numFmtId="215" fontId="7" fillId="0" borderId="9" xfId="1" applyNumberFormat="1" applyFont="1" applyBorder="1" applyAlignment="1">
      <alignment horizontal="center" vertical="center"/>
    </xf>
    <xf numFmtId="222" fontId="7" fillId="0" borderId="2" xfId="1" applyNumberFormat="1" applyFont="1" applyBorder="1" applyAlignment="1">
      <alignment horizontal="center" vertical="center"/>
    </xf>
    <xf numFmtId="222" fontId="7" fillId="0" borderId="3" xfId="1" applyNumberFormat="1" applyFont="1" applyBorder="1" applyAlignment="1">
      <alignment horizontal="center" vertical="center"/>
    </xf>
    <xf numFmtId="222" fontId="7" fillId="0" borderId="4" xfId="1" applyNumberFormat="1" applyFont="1" applyBorder="1" applyAlignment="1">
      <alignment horizontal="center" vertical="center"/>
    </xf>
    <xf numFmtId="179" fontId="7" fillId="0" borderId="2" xfId="1" applyNumberFormat="1" applyFont="1" applyBorder="1" applyAlignment="1">
      <alignment horizontal="center" vertical="center"/>
    </xf>
    <xf numFmtId="179" fontId="7" fillId="0" borderId="3" xfId="1" applyNumberFormat="1" applyFont="1" applyBorder="1" applyAlignment="1">
      <alignment horizontal="center" vertical="center"/>
    </xf>
    <xf numFmtId="179" fontId="7" fillId="0" borderId="4" xfId="1" applyNumberFormat="1" applyFont="1" applyBorder="1" applyAlignment="1">
      <alignment horizontal="center" vertical="center"/>
    </xf>
    <xf numFmtId="199" fontId="7" fillId="0" borderId="7" xfId="1" applyNumberFormat="1" applyFont="1" applyBorder="1" applyAlignment="1">
      <alignment horizontal="center" vertical="center"/>
    </xf>
    <xf numFmtId="199" fontId="7" fillId="0" borderId="8" xfId="1" applyNumberFormat="1" applyFont="1" applyBorder="1" applyAlignment="1">
      <alignment horizontal="center" vertical="center"/>
    </xf>
    <xf numFmtId="199" fontId="7" fillId="0" borderId="9" xfId="1" applyNumberFormat="1" applyFont="1" applyBorder="1" applyAlignment="1">
      <alignment horizontal="center" vertical="center"/>
    </xf>
    <xf numFmtId="215" fontId="7" fillId="0" borderId="7" xfId="0" applyNumberFormat="1" applyFont="1" applyBorder="1" applyAlignment="1">
      <alignment horizontal="center" vertical="center"/>
    </xf>
    <xf numFmtId="215" fontId="7" fillId="0" borderId="8" xfId="0" applyNumberFormat="1" applyFont="1" applyBorder="1" applyAlignment="1">
      <alignment horizontal="center" vertical="center"/>
    </xf>
    <xf numFmtId="215" fontId="7" fillId="0" borderId="9" xfId="0" applyNumberFormat="1" applyFont="1" applyBorder="1" applyAlignment="1">
      <alignment horizontal="center" vertical="center"/>
    </xf>
    <xf numFmtId="179" fontId="7" fillId="0" borderId="5" xfId="1" applyNumberFormat="1" applyFont="1" applyBorder="1" applyAlignment="1">
      <alignment horizontal="center" vertical="center"/>
    </xf>
    <xf numFmtId="179" fontId="7" fillId="0" borderId="0" xfId="1" applyNumberFormat="1" applyFont="1" applyBorder="1" applyAlignment="1">
      <alignment horizontal="center" vertical="center"/>
    </xf>
    <xf numFmtId="179" fontId="7" fillId="0" borderId="6" xfId="1" applyNumberFormat="1" applyFont="1" applyBorder="1" applyAlignment="1">
      <alignment horizontal="center" vertical="center"/>
    </xf>
    <xf numFmtId="267" fontId="7" fillId="0" borderId="2" xfId="0" applyNumberFormat="1" applyFont="1" applyBorder="1" applyAlignment="1">
      <alignment horizontal="center" vertical="center"/>
    </xf>
    <xf numFmtId="267" fontId="7" fillId="0" borderId="3" xfId="0" applyNumberFormat="1" applyFont="1" applyBorder="1" applyAlignment="1">
      <alignment horizontal="center" vertical="center"/>
    </xf>
    <xf numFmtId="267" fontId="7" fillId="0" borderId="4" xfId="0" applyNumberFormat="1" applyFont="1" applyBorder="1" applyAlignment="1">
      <alignment horizontal="center" vertical="center"/>
    </xf>
    <xf numFmtId="266" fontId="7" fillId="0" borderId="5" xfId="0" applyNumberFormat="1" applyFont="1" applyBorder="1" applyAlignment="1">
      <alignment horizontal="center" vertical="center"/>
    </xf>
    <xf numFmtId="266" fontId="7" fillId="0" borderId="0" xfId="0" applyNumberFormat="1" applyFont="1" applyBorder="1" applyAlignment="1">
      <alignment horizontal="center" vertical="center"/>
    </xf>
    <xf numFmtId="266" fontId="7" fillId="0" borderId="6" xfId="0" applyNumberFormat="1" applyFont="1" applyBorder="1" applyAlignment="1">
      <alignment horizontal="center" vertical="center"/>
    </xf>
    <xf numFmtId="222" fontId="7" fillId="0" borderId="5" xfId="0" applyNumberFormat="1" applyFont="1" applyBorder="1" applyAlignment="1">
      <alignment horizontal="center" vertical="center"/>
    </xf>
    <xf numFmtId="222" fontId="7" fillId="0" borderId="0" xfId="0" applyNumberFormat="1" applyFont="1" applyBorder="1" applyAlignment="1">
      <alignment horizontal="center" vertical="center"/>
    </xf>
    <xf numFmtId="222" fontId="7" fillId="0" borderId="6" xfId="0" applyNumberFormat="1" applyFont="1" applyBorder="1" applyAlignment="1">
      <alignment horizontal="center" vertical="center"/>
    </xf>
    <xf numFmtId="251" fontId="7" fillId="0" borderId="5" xfId="0" applyNumberFormat="1" applyFont="1" applyBorder="1" applyAlignment="1">
      <alignment horizontal="center" vertical="center"/>
    </xf>
    <xf numFmtId="251" fontId="7" fillId="0" borderId="0" xfId="0" applyNumberFormat="1" applyFont="1" applyBorder="1" applyAlignment="1">
      <alignment horizontal="center" vertical="center"/>
    </xf>
    <xf numFmtId="251" fontId="7" fillId="0" borderId="6" xfId="0" applyNumberFormat="1" applyFont="1" applyBorder="1" applyAlignment="1">
      <alignment horizontal="center" vertical="center"/>
    </xf>
    <xf numFmtId="222" fontId="7" fillId="0" borderId="7" xfId="1" applyNumberFormat="1" applyFont="1" applyBorder="1" applyAlignment="1">
      <alignment horizontal="center" vertical="center"/>
    </xf>
    <xf numFmtId="222" fontId="7" fillId="0" borderId="8" xfId="1" applyNumberFormat="1" applyFont="1" applyBorder="1" applyAlignment="1">
      <alignment horizontal="center" vertical="center"/>
    </xf>
    <xf numFmtId="222" fontId="7" fillId="0" borderId="9" xfId="1" applyNumberFormat="1" applyFont="1" applyBorder="1" applyAlignment="1">
      <alignment horizontal="center" vertical="center"/>
    </xf>
    <xf numFmtId="179" fontId="7" fillId="0" borderId="7" xfId="1" applyNumberFormat="1" applyFont="1" applyBorder="1" applyAlignment="1">
      <alignment horizontal="center" vertical="center"/>
    </xf>
    <xf numFmtId="179" fontId="7" fillId="0" borderId="8" xfId="1" applyNumberFormat="1" applyFont="1" applyBorder="1" applyAlignment="1">
      <alignment horizontal="center" vertical="center"/>
    </xf>
    <xf numFmtId="179" fontId="7" fillId="0" borderId="9" xfId="1" applyNumberFormat="1" applyFont="1" applyBorder="1" applyAlignment="1">
      <alignment horizontal="center" vertical="center"/>
    </xf>
    <xf numFmtId="243" fontId="7" fillId="0" borderId="5" xfId="1" applyNumberFormat="1" applyFont="1" applyBorder="1" applyAlignment="1">
      <alignment horizontal="right" vertical="center"/>
    </xf>
    <xf numFmtId="243" fontId="7" fillId="0" borderId="0" xfId="1" applyNumberFormat="1" applyFont="1" applyBorder="1" applyAlignment="1">
      <alignment horizontal="right" vertical="center"/>
    </xf>
    <xf numFmtId="243" fontId="7" fillId="0" borderId="6" xfId="1" applyNumberFormat="1" applyFont="1" applyBorder="1" applyAlignment="1">
      <alignment horizontal="right" vertical="center"/>
    </xf>
    <xf numFmtId="243" fontId="7" fillId="0" borderId="5" xfId="1" applyNumberFormat="1" applyFont="1" applyBorder="1" applyAlignment="1">
      <alignment vertical="center"/>
    </xf>
    <xf numFmtId="243" fontId="7" fillId="0" borderId="0" xfId="1" applyNumberFormat="1" applyFont="1" applyBorder="1" applyAlignment="1">
      <alignment vertical="center"/>
    </xf>
    <xf numFmtId="243" fontId="7" fillId="0" borderId="6" xfId="1" applyNumberFormat="1" applyFont="1" applyBorder="1" applyAlignment="1">
      <alignment vertical="center"/>
    </xf>
    <xf numFmtId="243" fontId="7" fillId="0" borderId="7" xfId="1" applyNumberFormat="1" applyFont="1" applyBorder="1" applyAlignment="1">
      <alignment horizontal="right" vertical="center"/>
    </xf>
    <xf numFmtId="243" fontId="7" fillId="0" borderId="8" xfId="1" applyNumberFormat="1" applyFont="1" applyBorder="1" applyAlignment="1">
      <alignment horizontal="right" vertical="center"/>
    </xf>
    <xf numFmtId="243" fontId="7" fillId="0" borderId="9" xfId="1" applyNumberFormat="1" applyFont="1" applyBorder="1" applyAlignment="1">
      <alignment horizontal="right" vertical="center"/>
    </xf>
    <xf numFmtId="216" fontId="7" fillId="0" borderId="2" xfId="1" applyNumberFormat="1" applyFont="1" applyBorder="1" applyAlignment="1">
      <alignment horizontal="center" vertical="center"/>
    </xf>
    <xf numFmtId="216" fontId="7" fillId="0" borderId="3" xfId="1" applyNumberFormat="1" applyFont="1" applyBorder="1" applyAlignment="1">
      <alignment horizontal="center" vertical="center"/>
    </xf>
    <xf numFmtId="216" fontId="7" fillId="0" borderId="4" xfId="1" applyNumberFormat="1" applyFont="1" applyBorder="1" applyAlignment="1">
      <alignment horizontal="center" vertical="center"/>
    </xf>
    <xf numFmtId="216" fontId="7" fillId="0" borderId="7" xfId="1" applyNumberFormat="1" applyFont="1" applyBorder="1" applyAlignment="1">
      <alignment horizontal="center" vertical="center"/>
    </xf>
    <xf numFmtId="216" fontId="7" fillId="0" borderId="8" xfId="1" applyNumberFormat="1" applyFont="1" applyBorder="1" applyAlignment="1">
      <alignment horizontal="center" vertical="center"/>
    </xf>
    <xf numFmtId="216" fontId="7" fillId="0" borderId="9" xfId="1" applyNumberFormat="1" applyFont="1" applyBorder="1" applyAlignment="1">
      <alignment horizontal="center" vertical="center"/>
    </xf>
    <xf numFmtId="3" fontId="7" fillId="0" borderId="12"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17" xfId="0" applyNumberFormat="1" applyFont="1" applyBorder="1" applyAlignment="1">
      <alignment horizontal="center" vertical="center"/>
    </xf>
    <xf numFmtId="222" fontId="7" fillId="0" borderId="2" xfId="0" applyNumberFormat="1" applyFont="1" applyBorder="1" applyAlignment="1">
      <alignment horizontal="center" vertical="center"/>
    </xf>
    <xf numFmtId="222" fontId="7" fillId="0" borderId="3" xfId="0" applyNumberFormat="1" applyFont="1" applyBorder="1" applyAlignment="1">
      <alignment horizontal="center" vertical="center"/>
    </xf>
    <xf numFmtId="222" fontId="7" fillId="0" borderId="4" xfId="0" applyNumberFormat="1" applyFont="1" applyBorder="1" applyAlignment="1">
      <alignment horizontal="center" vertical="center"/>
    </xf>
    <xf numFmtId="218" fontId="7" fillId="0" borderId="2" xfId="0" applyNumberFormat="1" applyFont="1" applyBorder="1" applyAlignment="1">
      <alignment horizontal="center" vertical="center"/>
    </xf>
    <xf numFmtId="218" fontId="7" fillId="0" borderId="3" xfId="0" applyNumberFormat="1" applyFont="1" applyBorder="1" applyAlignment="1">
      <alignment horizontal="center" vertical="center"/>
    </xf>
    <xf numFmtId="218" fontId="7" fillId="0" borderId="4" xfId="0" applyNumberFormat="1" applyFont="1" applyBorder="1" applyAlignment="1">
      <alignment horizontal="center" vertical="center"/>
    </xf>
    <xf numFmtId="199" fontId="7" fillId="0" borderId="2" xfId="0" applyNumberFormat="1" applyFont="1" applyBorder="1" applyAlignment="1">
      <alignment horizontal="center" vertical="center"/>
    </xf>
    <xf numFmtId="199" fontId="7" fillId="0" borderId="3" xfId="0" applyNumberFormat="1" applyFont="1" applyBorder="1" applyAlignment="1">
      <alignment horizontal="center" vertical="center"/>
    </xf>
    <xf numFmtId="199" fontId="7" fillId="0" borderId="4" xfId="0" applyNumberFormat="1" applyFont="1" applyBorder="1" applyAlignment="1">
      <alignment horizontal="center" vertical="center"/>
    </xf>
    <xf numFmtId="218" fontId="7" fillId="0" borderId="5" xfId="0" applyNumberFormat="1" applyFont="1" applyBorder="1" applyAlignment="1">
      <alignment horizontal="center" vertical="center"/>
    </xf>
    <xf numFmtId="218" fontId="7" fillId="0" borderId="0" xfId="0" applyNumberFormat="1" applyFont="1" applyBorder="1" applyAlignment="1">
      <alignment horizontal="center" vertical="center"/>
    </xf>
    <xf numFmtId="218" fontId="7" fillId="0" borderId="6" xfId="0" applyNumberFormat="1" applyFont="1" applyBorder="1" applyAlignment="1">
      <alignment horizontal="center" vertical="center"/>
    </xf>
    <xf numFmtId="199" fontId="7" fillId="0" borderId="5" xfId="0" applyNumberFormat="1" applyFont="1" applyBorder="1" applyAlignment="1">
      <alignment horizontal="center" vertical="center"/>
    </xf>
    <xf numFmtId="199" fontId="7" fillId="0" borderId="0" xfId="0" applyNumberFormat="1" applyFont="1" applyBorder="1" applyAlignment="1">
      <alignment horizontal="center" vertical="center"/>
    </xf>
    <xf numFmtId="199" fontId="7" fillId="0" borderId="6" xfId="0" applyNumberFormat="1" applyFont="1" applyBorder="1" applyAlignment="1">
      <alignment horizontal="center" vertical="center"/>
    </xf>
    <xf numFmtId="222" fontId="7" fillId="0" borderId="7" xfId="0" applyNumberFormat="1" applyFont="1" applyBorder="1" applyAlignment="1">
      <alignment horizontal="center" vertical="center"/>
    </xf>
    <xf numFmtId="222" fontId="7" fillId="0" borderId="8" xfId="0" applyNumberFormat="1" applyFont="1" applyBorder="1" applyAlignment="1">
      <alignment horizontal="center" vertical="center"/>
    </xf>
    <xf numFmtId="222" fontId="7" fillId="0" borderId="9" xfId="0" applyNumberFormat="1" applyFont="1" applyBorder="1" applyAlignment="1">
      <alignment horizontal="center" vertical="center"/>
    </xf>
    <xf numFmtId="218" fontId="7" fillId="0" borderId="7" xfId="0" applyNumberFormat="1" applyFont="1" applyBorder="1" applyAlignment="1">
      <alignment horizontal="center" vertical="center"/>
    </xf>
    <xf numFmtId="218" fontId="7" fillId="0" borderId="8" xfId="0" applyNumberFormat="1" applyFont="1" applyBorder="1" applyAlignment="1">
      <alignment horizontal="center" vertical="center"/>
    </xf>
    <xf numFmtId="218" fontId="7" fillId="0" borderId="9" xfId="0" applyNumberFormat="1" applyFont="1" applyBorder="1" applyAlignment="1">
      <alignment horizontal="center" vertical="center"/>
    </xf>
    <xf numFmtId="199" fontId="7" fillId="0" borderId="7" xfId="0" applyNumberFormat="1" applyFont="1" applyBorder="1" applyAlignment="1">
      <alignment horizontal="center" vertical="center"/>
    </xf>
    <xf numFmtId="199" fontId="7" fillId="0" borderId="8" xfId="0" applyNumberFormat="1" applyFont="1" applyBorder="1" applyAlignment="1">
      <alignment horizontal="center" vertical="center"/>
    </xf>
    <xf numFmtId="199" fontId="7" fillId="0" borderId="9" xfId="0" applyNumberFormat="1" applyFont="1" applyBorder="1" applyAlignment="1">
      <alignment horizontal="center" vertical="center"/>
    </xf>
    <xf numFmtId="265" fontId="7" fillId="0" borderId="2" xfId="1" applyNumberFormat="1" applyFont="1" applyBorder="1" applyAlignment="1">
      <alignment horizontal="center" vertical="center"/>
    </xf>
    <xf numFmtId="265" fontId="7" fillId="0" borderId="3" xfId="1" applyNumberFormat="1" applyFont="1" applyBorder="1" applyAlignment="1">
      <alignment horizontal="center" vertical="center"/>
    </xf>
    <xf numFmtId="265" fontId="7" fillId="0" borderId="4" xfId="1" applyNumberFormat="1" applyFont="1" applyBorder="1" applyAlignment="1">
      <alignment horizontal="center" vertical="center"/>
    </xf>
    <xf numFmtId="222" fontId="7" fillId="0" borderId="2" xfId="1" applyNumberFormat="1" applyFont="1" applyFill="1" applyBorder="1" applyAlignment="1">
      <alignment horizontal="center" vertical="center"/>
    </xf>
    <xf numFmtId="222" fontId="7" fillId="0" borderId="3" xfId="1" applyNumberFormat="1" applyFont="1" applyFill="1" applyBorder="1" applyAlignment="1">
      <alignment horizontal="center" vertical="center"/>
    </xf>
    <xf numFmtId="222" fontId="7" fillId="0" borderId="4" xfId="1" applyNumberFormat="1" applyFont="1" applyFill="1" applyBorder="1" applyAlignment="1">
      <alignment horizontal="center" vertical="center"/>
    </xf>
    <xf numFmtId="265" fontId="7" fillId="0" borderId="2" xfId="1" applyNumberFormat="1" applyFont="1" applyFill="1" applyBorder="1" applyAlignment="1">
      <alignment horizontal="center" vertical="center"/>
    </xf>
    <xf numFmtId="265" fontId="7" fillId="0" borderId="3" xfId="1" applyNumberFormat="1" applyFont="1" applyFill="1" applyBorder="1" applyAlignment="1">
      <alignment horizontal="center" vertical="center"/>
    </xf>
    <xf numFmtId="265" fontId="7" fillId="0" borderId="4" xfId="1" applyNumberFormat="1" applyFont="1" applyFill="1" applyBorder="1" applyAlignment="1">
      <alignment horizontal="center" vertical="center"/>
    </xf>
    <xf numFmtId="265" fontId="7" fillId="0" borderId="5" xfId="1" applyNumberFormat="1" applyFont="1" applyBorder="1" applyAlignment="1">
      <alignment horizontal="center" vertical="center"/>
    </xf>
    <xf numFmtId="265" fontId="7" fillId="0" borderId="0" xfId="1" applyNumberFormat="1" applyFont="1" applyBorder="1" applyAlignment="1">
      <alignment horizontal="center" vertical="center"/>
    </xf>
    <xf numFmtId="265" fontId="7" fillId="0" borderId="6" xfId="1" applyNumberFormat="1" applyFont="1" applyBorder="1" applyAlignment="1">
      <alignment horizontal="center" vertical="center"/>
    </xf>
    <xf numFmtId="222" fontId="7" fillId="0" borderId="5" xfId="1" applyNumberFormat="1" applyFont="1" applyFill="1" applyBorder="1" applyAlignment="1">
      <alignment horizontal="center" vertical="center"/>
    </xf>
    <xf numFmtId="222" fontId="7" fillId="0" borderId="0" xfId="1" applyNumberFormat="1" applyFont="1" applyFill="1" applyBorder="1" applyAlignment="1">
      <alignment horizontal="center" vertical="center"/>
    </xf>
    <xf numFmtId="222" fontId="7" fillId="0" borderId="6" xfId="1" applyNumberFormat="1" applyFont="1" applyFill="1" applyBorder="1" applyAlignment="1">
      <alignment horizontal="center" vertical="center"/>
    </xf>
    <xf numFmtId="265" fontId="7" fillId="0" borderId="5" xfId="1" applyNumberFormat="1" applyFont="1" applyFill="1" applyBorder="1" applyAlignment="1">
      <alignment horizontal="center" vertical="center"/>
    </xf>
    <xf numFmtId="265" fontId="7" fillId="0" borderId="0" xfId="1" applyNumberFormat="1" applyFont="1" applyFill="1" applyBorder="1" applyAlignment="1">
      <alignment horizontal="center" vertical="center"/>
    </xf>
    <xf numFmtId="265" fontId="7" fillId="0" borderId="6" xfId="1" applyNumberFormat="1" applyFont="1" applyFill="1" applyBorder="1" applyAlignment="1">
      <alignment horizontal="center" vertical="center"/>
    </xf>
    <xf numFmtId="265" fontId="7" fillId="0" borderId="7" xfId="1" applyNumberFormat="1" applyFont="1" applyBorder="1" applyAlignment="1">
      <alignment horizontal="center" vertical="center"/>
    </xf>
    <xf numFmtId="265" fontId="7" fillId="0" borderId="8" xfId="1" applyNumberFormat="1" applyFont="1" applyBorder="1" applyAlignment="1">
      <alignment horizontal="center" vertical="center"/>
    </xf>
    <xf numFmtId="265" fontId="7" fillId="0" borderId="9" xfId="1" applyNumberFormat="1" applyFont="1" applyBorder="1" applyAlignment="1">
      <alignment horizontal="center" vertical="center"/>
    </xf>
    <xf numFmtId="222" fontId="7" fillId="0" borderId="7" xfId="1" applyNumberFormat="1" applyFont="1" applyFill="1" applyBorder="1" applyAlignment="1">
      <alignment horizontal="center" vertical="center"/>
    </xf>
    <xf numFmtId="222" fontId="7" fillId="0" borderId="8" xfId="1" applyNumberFormat="1" applyFont="1" applyFill="1" applyBorder="1" applyAlignment="1">
      <alignment horizontal="center" vertical="center"/>
    </xf>
    <xf numFmtId="222" fontId="7" fillId="0" borderId="9" xfId="1" applyNumberFormat="1" applyFont="1" applyFill="1" applyBorder="1" applyAlignment="1">
      <alignment horizontal="center" vertical="center"/>
    </xf>
    <xf numFmtId="265" fontId="7" fillId="0" borderId="7" xfId="1" applyNumberFormat="1" applyFont="1" applyFill="1" applyBorder="1" applyAlignment="1">
      <alignment horizontal="center" vertical="center"/>
    </xf>
    <xf numFmtId="265" fontId="7" fillId="0" borderId="8" xfId="1" applyNumberFormat="1" applyFont="1" applyFill="1" applyBorder="1" applyAlignment="1">
      <alignment horizontal="center" vertical="center"/>
    </xf>
    <xf numFmtId="265" fontId="7" fillId="0" borderId="9" xfId="1" applyNumberFormat="1" applyFont="1" applyFill="1" applyBorder="1" applyAlignment="1">
      <alignment horizontal="center"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12" fillId="0" borderId="5"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181" fontId="7" fillId="0" borderId="5" xfId="1" applyNumberFormat="1" applyFont="1" applyBorder="1" applyAlignment="1">
      <alignment horizontal="right" vertical="center" indent="1"/>
    </xf>
    <xf numFmtId="181" fontId="7" fillId="0" borderId="0" xfId="1" applyNumberFormat="1" applyFont="1" applyBorder="1" applyAlignment="1">
      <alignment horizontal="right" vertical="center" indent="1"/>
    </xf>
    <xf numFmtId="181" fontId="7" fillId="0" borderId="6" xfId="1" applyNumberFormat="1" applyFont="1" applyBorder="1" applyAlignment="1">
      <alignment horizontal="right" vertical="center" indent="1"/>
    </xf>
    <xf numFmtId="0" fontId="12" fillId="0" borderId="5" xfId="0" applyFont="1" applyBorder="1" applyAlignment="1">
      <alignment vertical="center" wrapText="1" shrinkToFit="1"/>
    </xf>
    <xf numFmtId="0" fontId="12" fillId="0" borderId="0" xfId="0" applyFont="1" applyBorder="1" applyAlignment="1">
      <alignment vertical="center" wrapText="1" shrinkToFit="1"/>
    </xf>
    <xf numFmtId="0" fontId="12" fillId="0" borderId="6" xfId="0" applyFont="1" applyBorder="1" applyAlignment="1">
      <alignment vertical="center" wrapText="1" shrinkToFit="1"/>
    </xf>
    <xf numFmtId="38" fontId="7" fillId="0" borderId="5" xfId="1" applyFont="1" applyBorder="1" applyAlignment="1">
      <alignment horizontal="right" vertical="center" indent="1"/>
    </xf>
    <xf numFmtId="38" fontId="7" fillId="0" borderId="0" xfId="1" applyFont="1" applyBorder="1" applyAlignment="1">
      <alignment horizontal="right" vertical="center" indent="1"/>
    </xf>
    <xf numFmtId="38" fontId="7" fillId="0" borderId="6" xfId="1" applyFont="1" applyBorder="1" applyAlignment="1">
      <alignment horizontal="right" vertical="center" indent="1"/>
    </xf>
    <xf numFmtId="223" fontId="7" fillId="0" borderId="5" xfId="1" applyNumberFormat="1" applyFont="1" applyFill="1" applyBorder="1" applyAlignment="1">
      <alignment horizontal="center" vertical="center"/>
    </xf>
    <xf numFmtId="223" fontId="7" fillId="0" borderId="0" xfId="1" applyNumberFormat="1" applyFont="1" applyFill="1" applyBorder="1" applyAlignment="1">
      <alignment horizontal="center" vertical="center"/>
    </xf>
    <xf numFmtId="223" fontId="7" fillId="0" borderId="6" xfId="1" applyNumberFormat="1" applyFont="1" applyFill="1" applyBorder="1" applyAlignment="1">
      <alignment horizontal="center" vertic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3" fontId="7" fillId="0" borderId="4" xfId="0" applyNumberFormat="1" applyFont="1" applyBorder="1" applyAlignment="1">
      <alignment horizontal="center" vertical="center"/>
    </xf>
    <xf numFmtId="181" fontId="7" fillId="0" borderId="7" xfId="1" applyNumberFormat="1" applyFont="1" applyBorder="1" applyAlignment="1">
      <alignment horizontal="right" vertical="center" indent="1"/>
    </xf>
    <xf numFmtId="181" fontId="7" fillId="0" borderId="8" xfId="1" applyNumberFormat="1" applyFont="1" applyBorder="1" applyAlignment="1">
      <alignment horizontal="right" vertical="center" indent="1"/>
    </xf>
    <xf numFmtId="181" fontId="7" fillId="0" borderId="9" xfId="1" applyNumberFormat="1" applyFont="1" applyBorder="1" applyAlignment="1">
      <alignment horizontal="right" vertical="center" indent="1"/>
    </xf>
    <xf numFmtId="3" fontId="7" fillId="0" borderId="5"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6" xfId="0" applyNumberFormat="1" applyFont="1" applyBorder="1" applyAlignment="1">
      <alignment horizontal="center" vertical="center"/>
    </xf>
    <xf numFmtId="223" fontId="7" fillId="0" borderId="7" xfId="1" applyNumberFormat="1" applyFont="1" applyFill="1" applyBorder="1" applyAlignment="1">
      <alignment horizontal="center" vertical="center"/>
    </xf>
    <xf numFmtId="223" fontId="7" fillId="0" borderId="8" xfId="1" applyNumberFormat="1" applyFont="1" applyFill="1" applyBorder="1" applyAlignment="1">
      <alignment horizontal="center" vertical="center"/>
    </xf>
    <xf numFmtId="223" fontId="7" fillId="0" borderId="9" xfId="1" applyNumberFormat="1"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38" fontId="7" fillId="0" borderId="7" xfId="1" applyFont="1" applyBorder="1" applyAlignment="1">
      <alignment horizontal="right" vertical="center" indent="1"/>
    </xf>
    <xf numFmtId="38" fontId="7" fillId="0" borderId="8" xfId="1" applyFont="1" applyBorder="1" applyAlignment="1">
      <alignment horizontal="right" vertical="center" indent="1"/>
    </xf>
    <xf numFmtId="38" fontId="7" fillId="0" borderId="9" xfId="1" applyFont="1" applyBorder="1" applyAlignment="1">
      <alignment horizontal="right" vertical="center" indent="1"/>
    </xf>
    <xf numFmtId="3" fontId="7" fillId="0" borderId="7" xfId="0" applyNumberFormat="1" applyFont="1" applyBorder="1" applyAlignment="1">
      <alignment horizontal="center" vertical="center"/>
    </xf>
    <xf numFmtId="3" fontId="7" fillId="0" borderId="8" xfId="0" applyNumberFormat="1" applyFont="1" applyBorder="1" applyAlignment="1">
      <alignment horizontal="center" vertical="center"/>
    </xf>
    <xf numFmtId="3" fontId="7" fillId="0" borderId="9" xfId="0" applyNumberFormat="1" applyFont="1" applyBorder="1" applyAlignment="1">
      <alignment horizontal="center" vertical="center"/>
    </xf>
    <xf numFmtId="268" fontId="7" fillId="0" borderId="2" xfId="1" applyNumberFormat="1" applyFont="1" applyBorder="1" applyAlignment="1">
      <alignment horizontal="center" vertical="center"/>
    </xf>
    <xf numFmtId="268" fontId="7" fillId="0" borderId="3" xfId="1" applyNumberFormat="1" applyFont="1" applyBorder="1" applyAlignment="1">
      <alignment horizontal="center" vertical="center"/>
    </xf>
    <xf numFmtId="268" fontId="7" fillId="0" borderId="4" xfId="1" applyNumberFormat="1" applyFont="1" applyBorder="1" applyAlignment="1">
      <alignment horizontal="center" vertical="center"/>
    </xf>
  </cellXfs>
  <cellStyles count="4">
    <cellStyle name="桁区切り" xfId="1" builtinId="6"/>
    <cellStyle name="桁区切り 2" xfId="3" xr:uid="{2E76AC30-DF85-4687-9CE2-07E2E709401B}"/>
    <cellStyle name="標準" xfId="0" builtinId="0"/>
    <cellStyle name="標準 2" xfId="2" xr:uid="{C3C80B7A-07A2-4A54-9626-E07D5AE3EE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0</xdr:colOff>
      <xdr:row>478</xdr:row>
      <xdr:rowOff>267653</xdr:rowOff>
    </xdr:from>
    <xdr:ext cx="385555" cy="92398"/>
    <xdr:sp macro="" textlink="">
      <xdr:nvSpPr>
        <xdr:cNvPr id="2" name="テキスト ボックス 1">
          <a:extLst>
            <a:ext uri="{FF2B5EF4-FFF2-40B4-BE49-F238E27FC236}">
              <a16:creationId xmlns:a16="http://schemas.microsoft.com/office/drawing/2014/main" id="{5A0D0A10-A211-4288-8861-6AB3E25FE3AB}"/>
            </a:ext>
          </a:extLst>
        </xdr:cNvPr>
        <xdr:cNvSpPr txBox="1"/>
      </xdr:nvSpPr>
      <xdr:spPr>
        <a:xfrm>
          <a:off x="5532120" y="1095003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23</xdr:col>
      <xdr:colOff>141922</xdr:colOff>
      <xdr:row>475</xdr:row>
      <xdr:rowOff>303371</xdr:rowOff>
    </xdr:from>
    <xdr:ext cx="184731" cy="264560"/>
    <xdr:sp macro="" textlink="">
      <xdr:nvSpPr>
        <xdr:cNvPr id="3" name="テキスト ボックス 2">
          <a:extLst>
            <a:ext uri="{FF2B5EF4-FFF2-40B4-BE49-F238E27FC236}">
              <a16:creationId xmlns:a16="http://schemas.microsoft.com/office/drawing/2014/main" id="{91311B70-7F85-45D0-A9CD-83207A43A3D6}"/>
            </a:ext>
          </a:extLst>
        </xdr:cNvPr>
        <xdr:cNvSpPr txBox="1"/>
      </xdr:nvSpPr>
      <xdr:spPr>
        <a:xfrm>
          <a:off x="5925502" y="1088121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0</xdr:colOff>
      <xdr:row>478</xdr:row>
      <xdr:rowOff>267653</xdr:rowOff>
    </xdr:from>
    <xdr:ext cx="385555" cy="92398"/>
    <xdr:sp macro="" textlink="">
      <xdr:nvSpPr>
        <xdr:cNvPr id="4" name="テキスト ボックス 3">
          <a:extLst>
            <a:ext uri="{FF2B5EF4-FFF2-40B4-BE49-F238E27FC236}">
              <a16:creationId xmlns:a16="http://schemas.microsoft.com/office/drawing/2014/main" id="{E9453713-0996-419A-9679-CEF505D28179}"/>
            </a:ext>
          </a:extLst>
        </xdr:cNvPr>
        <xdr:cNvSpPr txBox="1"/>
      </xdr:nvSpPr>
      <xdr:spPr>
        <a:xfrm>
          <a:off x="7040880" y="1095003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34</xdr:col>
      <xdr:colOff>0</xdr:colOff>
      <xdr:row>478</xdr:row>
      <xdr:rowOff>267653</xdr:rowOff>
    </xdr:from>
    <xdr:ext cx="385555" cy="92398"/>
    <xdr:sp macro="" textlink="">
      <xdr:nvSpPr>
        <xdr:cNvPr id="5" name="テキスト ボックス 4">
          <a:extLst>
            <a:ext uri="{FF2B5EF4-FFF2-40B4-BE49-F238E27FC236}">
              <a16:creationId xmlns:a16="http://schemas.microsoft.com/office/drawing/2014/main" id="{F0636457-0467-4050-9888-BDFDB1335D54}"/>
            </a:ext>
          </a:extLst>
        </xdr:cNvPr>
        <xdr:cNvSpPr txBox="1"/>
      </xdr:nvSpPr>
      <xdr:spPr>
        <a:xfrm>
          <a:off x="8549640" y="1095003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17</xdr:col>
      <xdr:colOff>141922</xdr:colOff>
      <xdr:row>475</xdr:row>
      <xdr:rowOff>303371</xdr:rowOff>
    </xdr:from>
    <xdr:ext cx="184731" cy="264560"/>
    <xdr:sp macro="" textlink="">
      <xdr:nvSpPr>
        <xdr:cNvPr id="6" name="テキスト ボックス 5">
          <a:extLst>
            <a:ext uri="{FF2B5EF4-FFF2-40B4-BE49-F238E27FC236}">
              <a16:creationId xmlns:a16="http://schemas.microsoft.com/office/drawing/2014/main" id="{5E3E7E59-B0D5-49B9-876A-28530F298025}"/>
            </a:ext>
          </a:extLst>
        </xdr:cNvPr>
        <xdr:cNvSpPr txBox="1"/>
      </xdr:nvSpPr>
      <xdr:spPr>
        <a:xfrm>
          <a:off x="4416742" y="1088121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22</xdr:col>
      <xdr:colOff>0</xdr:colOff>
      <xdr:row>478</xdr:row>
      <xdr:rowOff>267653</xdr:rowOff>
    </xdr:from>
    <xdr:ext cx="385555" cy="92398"/>
    <xdr:sp macro="" textlink="">
      <xdr:nvSpPr>
        <xdr:cNvPr id="7" name="テキスト ボックス 6">
          <a:extLst>
            <a:ext uri="{FF2B5EF4-FFF2-40B4-BE49-F238E27FC236}">
              <a16:creationId xmlns:a16="http://schemas.microsoft.com/office/drawing/2014/main" id="{6BC8202E-B219-49BD-97A5-0A7436363166}"/>
            </a:ext>
          </a:extLst>
        </xdr:cNvPr>
        <xdr:cNvSpPr txBox="1"/>
      </xdr:nvSpPr>
      <xdr:spPr>
        <a:xfrm>
          <a:off x="5532120" y="1095003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28</xdr:col>
      <xdr:colOff>0</xdr:colOff>
      <xdr:row>478</xdr:row>
      <xdr:rowOff>267653</xdr:rowOff>
    </xdr:from>
    <xdr:ext cx="385555" cy="92398"/>
    <xdr:sp macro="" textlink="">
      <xdr:nvSpPr>
        <xdr:cNvPr id="8" name="テキスト ボックス 7">
          <a:extLst>
            <a:ext uri="{FF2B5EF4-FFF2-40B4-BE49-F238E27FC236}">
              <a16:creationId xmlns:a16="http://schemas.microsoft.com/office/drawing/2014/main" id="{330A5AEE-F5BE-4F76-A643-FB4F4043BA4B}"/>
            </a:ext>
          </a:extLst>
        </xdr:cNvPr>
        <xdr:cNvSpPr txBox="1"/>
      </xdr:nvSpPr>
      <xdr:spPr>
        <a:xfrm>
          <a:off x="7040880" y="1095003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17</xdr:col>
      <xdr:colOff>141922</xdr:colOff>
      <xdr:row>475</xdr:row>
      <xdr:rowOff>303371</xdr:rowOff>
    </xdr:from>
    <xdr:ext cx="184731" cy="264560"/>
    <xdr:sp macro="" textlink="">
      <xdr:nvSpPr>
        <xdr:cNvPr id="9" name="テキスト ボックス 8">
          <a:extLst>
            <a:ext uri="{FF2B5EF4-FFF2-40B4-BE49-F238E27FC236}">
              <a16:creationId xmlns:a16="http://schemas.microsoft.com/office/drawing/2014/main" id="{96424AC3-5049-42C6-9044-9E63D6AE7B13}"/>
            </a:ext>
          </a:extLst>
        </xdr:cNvPr>
        <xdr:cNvSpPr txBox="1"/>
      </xdr:nvSpPr>
      <xdr:spPr>
        <a:xfrm>
          <a:off x="6022022" y="1445182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22</xdr:col>
      <xdr:colOff>0</xdr:colOff>
      <xdr:row>478</xdr:row>
      <xdr:rowOff>267653</xdr:rowOff>
    </xdr:from>
    <xdr:ext cx="385555" cy="92398"/>
    <xdr:sp macro="" textlink="">
      <xdr:nvSpPr>
        <xdr:cNvPr id="10" name="テキスト ボックス 9">
          <a:extLst>
            <a:ext uri="{FF2B5EF4-FFF2-40B4-BE49-F238E27FC236}">
              <a16:creationId xmlns:a16="http://schemas.microsoft.com/office/drawing/2014/main" id="{4AC2454A-7E82-4A3D-9748-CC47A722A1F1}"/>
            </a:ext>
          </a:extLst>
        </xdr:cNvPr>
        <xdr:cNvSpPr txBox="1"/>
      </xdr:nvSpPr>
      <xdr:spPr>
        <a:xfrm>
          <a:off x="7150100" y="1454159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22</xdr:col>
      <xdr:colOff>0</xdr:colOff>
      <xdr:row>478</xdr:row>
      <xdr:rowOff>267653</xdr:rowOff>
    </xdr:from>
    <xdr:ext cx="385555" cy="92398"/>
    <xdr:sp macro="" textlink="">
      <xdr:nvSpPr>
        <xdr:cNvPr id="11" name="テキスト ボックス 10">
          <a:extLst>
            <a:ext uri="{FF2B5EF4-FFF2-40B4-BE49-F238E27FC236}">
              <a16:creationId xmlns:a16="http://schemas.microsoft.com/office/drawing/2014/main" id="{687E7885-7BA8-43EA-AFB1-023A986073C3}"/>
            </a:ext>
          </a:extLst>
        </xdr:cNvPr>
        <xdr:cNvSpPr txBox="1"/>
      </xdr:nvSpPr>
      <xdr:spPr>
        <a:xfrm>
          <a:off x="7150100" y="1454159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28</xdr:col>
      <xdr:colOff>0</xdr:colOff>
      <xdr:row>478</xdr:row>
      <xdr:rowOff>267653</xdr:rowOff>
    </xdr:from>
    <xdr:ext cx="385555" cy="92398"/>
    <xdr:sp macro="" textlink="">
      <xdr:nvSpPr>
        <xdr:cNvPr id="12" name="テキスト ボックス 11">
          <a:extLst>
            <a:ext uri="{FF2B5EF4-FFF2-40B4-BE49-F238E27FC236}">
              <a16:creationId xmlns:a16="http://schemas.microsoft.com/office/drawing/2014/main" id="{C25E24D0-BFD8-4A62-915E-57DB6EC8FAB3}"/>
            </a:ext>
          </a:extLst>
        </xdr:cNvPr>
        <xdr:cNvSpPr txBox="1"/>
      </xdr:nvSpPr>
      <xdr:spPr>
        <a:xfrm>
          <a:off x="8674100" y="14541595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13" name="テキスト ボックス 12">
          <a:extLst>
            <a:ext uri="{FF2B5EF4-FFF2-40B4-BE49-F238E27FC236}">
              <a16:creationId xmlns:a16="http://schemas.microsoft.com/office/drawing/2014/main" id="{FA4511F0-2257-45A7-BF6D-C69B3981762F}"/>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23</xdr:col>
      <xdr:colOff>141922</xdr:colOff>
      <xdr:row>528</xdr:row>
      <xdr:rowOff>303371</xdr:rowOff>
    </xdr:from>
    <xdr:ext cx="184731" cy="264560"/>
    <xdr:sp macro="" textlink="">
      <xdr:nvSpPr>
        <xdr:cNvPr id="14" name="テキスト ボックス 13">
          <a:extLst>
            <a:ext uri="{FF2B5EF4-FFF2-40B4-BE49-F238E27FC236}">
              <a16:creationId xmlns:a16="http://schemas.microsoft.com/office/drawing/2014/main" id="{484E8514-DF4F-4547-9AD5-9208AFBD8B3A}"/>
            </a:ext>
          </a:extLst>
        </xdr:cNvPr>
        <xdr:cNvSpPr txBox="1"/>
      </xdr:nvSpPr>
      <xdr:spPr>
        <a:xfrm>
          <a:off x="5963602" y="161016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0</xdr:colOff>
      <xdr:row>531</xdr:row>
      <xdr:rowOff>267653</xdr:rowOff>
    </xdr:from>
    <xdr:ext cx="385555" cy="92398"/>
    <xdr:sp macro="" textlink="">
      <xdr:nvSpPr>
        <xdr:cNvPr id="15" name="テキスト ボックス 14">
          <a:extLst>
            <a:ext uri="{FF2B5EF4-FFF2-40B4-BE49-F238E27FC236}">
              <a16:creationId xmlns:a16="http://schemas.microsoft.com/office/drawing/2014/main" id="{76CE9CB5-8A48-44F6-8B18-0543594813E5}"/>
            </a:ext>
          </a:extLst>
        </xdr:cNvPr>
        <xdr:cNvSpPr txBox="1"/>
      </xdr:nvSpPr>
      <xdr:spPr>
        <a:xfrm>
          <a:off x="707898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34</xdr:col>
      <xdr:colOff>0</xdr:colOff>
      <xdr:row>531</xdr:row>
      <xdr:rowOff>267653</xdr:rowOff>
    </xdr:from>
    <xdr:ext cx="385555" cy="92398"/>
    <xdr:sp macro="" textlink="">
      <xdr:nvSpPr>
        <xdr:cNvPr id="16" name="テキスト ボックス 15">
          <a:extLst>
            <a:ext uri="{FF2B5EF4-FFF2-40B4-BE49-F238E27FC236}">
              <a16:creationId xmlns:a16="http://schemas.microsoft.com/office/drawing/2014/main" id="{9F0E46D0-6BD7-42F8-B471-F830DD710C71}"/>
            </a:ext>
          </a:extLst>
        </xdr:cNvPr>
        <xdr:cNvSpPr txBox="1"/>
      </xdr:nvSpPr>
      <xdr:spPr>
        <a:xfrm>
          <a:off x="858774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17</xdr:col>
      <xdr:colOff>141922</xdr:colOff>
      <xdr:row>528</xdr:row>
      <xdr:rowOff>303371</xdr:rowOff>
    </xdr:from>
    <xdr:ext cx="184731" cy="264560"/>
    <xdr:sp macro="" textlink="">
      <xdr:nvSpPr>
        <xdr:cNvPr id="17" name="テキスト ボックス 16">
          <a:extLst>
            <a:ext uri="{FF2B5EF4-FFF2-40B4-BE49-F238E27FC236}">
              <a16:creationId xmlns:a16="http://schemas.microsoft.com/office/drawing/2014/main" id="{F6AC26FB-9B3C-420A-A841-23F52416A8C7}"/>
            </a:ext>
          </a:extLst>
        </xdr:cNvPr>
        <xdr:cNvSpPr txBox="1"/>
      </xdr:nvSpPr>
      <xdr:spPr>
        <a:xfrm>
          <a:off x="4454842" y="161016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18" name="テキスト ボックス 17">
          <a:extLst>
            <a:ext uri="{FF2B5EF4-FFF2-40B4-BE49-F238E27FC236}">
              <a16:creationId xmlns:a16="http://schemas.microsoft.com/office/drawing/2014/main" id="{5D4C3606-35D7-49E1-ADD8-8D8B2BADE4EC}"/>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28</xdr:col>
      <xdr:colOff>0</xdr:colOff>
      <xdr:row>531</xdr:row>
      <xdr:rowOff>267653</xdr:rowOff>
    </xdr:from>
    <xdr:ext cx="385555" cy="92398"/>
    <xdr:sp macro="" textlink="">
      <xdr:nvSpPr>
        <xdr:cNvPr id="19" name="テキスト ボックス 18">
          <a:extLst>
            <a:ext uri="{FF2B5EF4-FFF2-40B4-BE49-F238E27FC236}">
              <a16:creationId xmlns:a16="http://schemas.microsoft.com/office/drawing/2014/main" id="{8DF1A958-B2FA-4E87-93CB-6D6EABCC8FF4}"/>
            </a:ext>
          </a:extLst>
        </xdr:cNvPr>
        <xdr:cNvSpPr txBox="1"/>
      </xdr:nvSpPr>
      <xdr:spPr>
        <a:xfrm>
          <a:off x="707898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20" name="テキスト ボックス 19">
          <a:extLst>
            <a:ext uri="{FF2B5EF4-FFF2-40B4-BE49-F238E27FC236}">
              <a16:creationId xmlns:a16="http://schemas.microsoft.com/office/drawing/2014/main" id="{C376027C-5EC1-4F35-A740-51E529DE896E}"/>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23</xdr:col>
      <xdr:colOff>141922</xdr:colOff>
      <xdr:row>528</xdr:row>
      <xdr:rowOff>303371</xdr:rowOff>
    </xdr:from>
    <xdr:ext cx="184731" cy="264560"/>
    <xdr:sp macro="" textlink="">
      <xdr:nvSpPr>
        <xdr:cNvPr id="21" name="テキスト ボックス 20">
          <a:extLst>
            <a:ext uri="{FF2B5EF4-FFF2-40B4-BE49-F238E27FC236}">
              <a16:creationId xmlns:a16="http://schemas.microsoft.com/office/drawing/2014/main" id="{99C5AA33-175C-45B0-938C-0C896B5E90F0}"/>
            </a:ext>
          </a:extLst>
        </xdr:cNvPr>
        <xdr:cNvSpPr txBox="1"/>
      </xdr:nvSpPr>
      <xdr:spPr>
        <a:xfrm>
          <a:off x="5963602" y="161016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0</xdr:colOff>
      <xdr:row>531</xdr:row>
      <xdr:rowOff>267653</xdr:rowOff>
    </xdr:from>
    <xdr:ext cx="385555" cy="92398"/>
    <xdr:sp macro="" textlink="">
      <xdr:nvSpPr>
        <xdr:cNvPr id="22" name="テキスト ボックス 21">
          <a:extLst>
            <a:ext uri="{FF2B5EF4-FFF2-40B4-BE49-F238E27FC236}">
              <a16:creationId xmlns:a16="http://schemas.microsoft.com/office/drawing/2014/main" id="{1E8A7561-F931-4096-850B-68B1F533E7F1}"/>
            </a:ext>
          </a:extLst>
        </xdr:cNvPr>
        <xdr:cNvSpPr txBox="1"/>
      </xdr:nvSpPr>
      <xdr:spPr>
        <a:xfrm>
          <a:off x="707898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34</xdr:col>
      <xdr:colOff>0</xdr:colOff>
      <xdr:row>531</xdr:row>
      <xdr:rowOff>267653</xdr:rowOff>
    </xdr:from>
    <xdr:ext cx="385555" cy="92398"/>
    <xdr:sp macro="" textlink="">
      <xdr:nvSpPr>
        <xdr:cNvPr id="23" name="テキスト ボックス 22">
          <a:extLst>
            <a:ext uri="{FF2B5EF4-FFF2-40B4-BE49-F238E27FC236}">
              <a16:creationId xmlns:a16="http://schemas.microsoft.com/office/drawing/2014/main" id="{FE29ABFC-09F8-4B07-A144-552D804C3AEC}"/>
            </a:ext>
          </a:extLst>
        </xdr:cNvPr>
        <xdr:cNvSpPr txBox="1"/>
      </xdr:nvSpPr>
      <xdr:spPr>
        <a:xfrm>
          <a:off x="858774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17</xdr:col>
      <xdr:colOff>141922</xdr:colOff>
      <xdr:row>528</xdr:row>
      <xdr:rowOff>303371</xdr:rowOff>
    </xdr:from>
    <xdr:ext cx="184731" cy="264560"/>
    <xdr:sp macro="" textlink="">
      <xdr:nvSpPr>
        <xdr:cNvPr id="24" name="テキスト ボックス 23">
          <a:extLst>
            <a:ext uri="{FF2B5EF4-FFF2-40B4-BE49-F238E27FC236}">
              <a16:creationId xmlns:a16="http://schemas.microsoft.com/office/drawing/2014/main" id="{323341AB-CE39-48C7-BC4C-42CF8F12727E}"/>
            </a:ext>
          </a:extLst>
        </xdr:cNvPr>
        <xdr:cNvSpPr txBox="1"/>
      </xdr:nvSpPr>
      <xdr:spPr>
        <a:xfrm>
          <a:off x="4454842" y="161016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25" name="テキスト ボックス 24">
          <a:extLst>
            <a:ext uri="{FF2B5EF4-FFF2-40B4-BE49-F238E27FC236}">
              <a16:creationId xmlns:a16="http://schemas.microsoft.com/office/drawing/2014/main" id="{D09CCE21-6DF4-41BE-A483-6D809996CD21}"/>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28</xdr:col>
      <xdr:colOff>0</xdr:colOff>
      <xdr:row>531</xdr:row>
      <xdr:rowOff>267653</xdr:rowOff>
    </xdr:from>
    <xdr:ext cx="385555" cy="92398"/>
    <xdr:sp macro="" textlink="">
      <xdr:nvSpPr>
        <xdr:cNvPr id="26" name="テキスト ボックス 25">
          <a:extLst>
            <a:ext uri="{FF2B5EF4-FFF2-40B4-BE49-F238E27FC236}">
              <a16:creationId xmlns:a16="http://schemas.microsoft.com/office/drawing/2014/main" id="{140EC94E-1389-4EC3-BB20-F2E7C473B4AB}"/>
            </a:ext>
          </a:extLst>
        </xdr:cNvPr>
        <xdr:cNvSpPr txBox="1"/>
      </xdr:nvSpPr>
      <xdr:spPr>
        <a:xfrm>
          <a:off x="707898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17</xdr:col>
      <xdr:colOff>141922</xdr:colOff>
      <xdr:row>528</xdr:row>
      <xdr:rowOff>303371</xdr:rowOff>
    </xdr:from>
    <xdr:ext cx="184731" cy="264560"/>
    <xdr:sp macro="" textlink="">
      <xdr:nvSpPr>
        <xdr:cNvPr id="27" name="テキスト ボックス 26">
          <a:extLst>
            <a:ext uri="{FF2B5EF4-FFF2-40B4-BE49-F238E27FC236}">
              <a16:creationId xmlns:a16="http://schemas.microsoft.com/office/drawing/2014/main" id="{C6F26468-970E-4F85-9D99-5C7B7CC52C58}"/>
            </a:ext>
          </a:extLst>
        </xdr:cNvPr>
        <xdr:cNvSpPr txBox="1"/>
      </xdr:nvSpPr>
      <xdr:spPr>
        <a:xfrm>
          <a:off x="4454842" y="161016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28" name="テキスト ボックス 27">
          <a:extLst>
            <a:ext uri="{FF2B5EF4-FFF2-40B4-BE49-F238E27FC236}">
              <a16:creationId xmlns:a16="http://schemas.microsoft.com/office/drawing/2014/main" id="{ABAA2300-8CCC-42C1-9CE0-EDF996C6E2B7}"/>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22</xdr:col>
      <xdr:colOff>0</xdr:colOff>
      <xdr:row>531</xdr:row>
      <xdr:rowOff>267653</xdr:rowOff>
    </xdr:from>
    <xdr:ext cx="385555" cy="92398"/>
    <xdr:sp macro="" textlink="">
      <xdr:nvSpPr>
        <xdr:cNvPr id="29" name="テキスト ボックス 28">
          <a:extLst>
            <a:ext uri="{FF2B5EF4-FFF2-40B4-BE49-F238E27FC236}">
              <a16:creationId xmlns:a16="http://schemas.microsoft.com/office/drawing/2014/main" id="{554837A2-E0E7-4C3D-A5C9-71671AFD8937}"/>
            </a:ext>
          </a:extLst>
        </xdr:cNvPr>
        <xdr:cNvSpPr txBox="1"/>
      </xdr:nvSpPr>
      <xdr:spPr>
        <a:xfrm>
          <a:off x="557022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oneCellAnchor>
    <xdr:from>
      <xdr:col>28</xdr:col>
      <xdr:colOff>0</xdr:colOff>
      <xdr:row>531</xdr:row>
      <xdr:rowOff>267653</xdr:rowOff>
    </xdr:from>
    <xdr:ext cx="385555" cy="92398"/>
    <xdr:sp macro="" textlink="">
      <xdr:nvSpPr>
        <xdr:cNvPr id="30" name="テキスト ボックス 29">
          <a:extLst>
            <a:ext uri="{FF2B5EF4-FFF2-40B4-BE49-F238E27FC236}">
              <a16:creationId xmlns:a16="http://schemas.microsoft.com/office/drawing/2014/main" id="{0E84EC5A-C345-4B1F-A8B0-7535C91FC7F0}"/>
            </a:ext>
          </a:extLst>
        </xdr:cNvPr>
        <xdr:cNvSpPr txBox="1"/>
      </xdr:nvSpPr>
      <xdr:spPr>
        <a:xfrm>
          <a:off x="7078980" y="16191833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25</xdr:row>
      <xdr:rowOff>83820</xdr:rowOff>
    </xdr:from>
    <xdr:to>
      <xdr:col>9</xdr:col>
      <xdr:colOff>0</xdr:colOff>
      <xdr:row>25</xdr:row>
      <xdr:rowOff>83820</xdr:rowOff>
    </xdr:to>
    <xdr:sp macro="" textlink="">
      <xdr:nvSpPr>
        <xdr:cNvPr id="2" name="Line 32">
          <a:extLst>
            <a:ext uri="{FF2B5EF4-FFF2-40B4-BE49-F238E27FC236}">
              <a16:creationId xmlns:a16="http://schemas.microsoft.com/office/drawing/2014/main" id="{F1785C6D-E581-44B7-A877-9302979A9F32}"/>
            </a:ext>
          </a:extLst>
        </xdr:cNvPr>
        <xdr:cNvSpPr>
          <a:spLocks noChangeShapeType="1"/>
        </xdr:cNvSpPr>
      </xdr:nvSpPr>
      <xdr:spPr bwMode="auto">
        <a:xfrm>
          <a:off x="251460" y="5798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25</xdr:row>
      <xdr:rowOff>144780</xdr:rowOff>
    </xdr:from>
    <xdr:to>
      <xdr:col>9</xdr:col>
      <xdr:colOff>0</xdr:colOff>
      <xdr:row>25</xdr:row>
      <xdr:rowOff>144780</xdr:rowOff>
    </xdr:to>
    <xdr:sp macro="" textlink="">
      <xdr:nvSpPr>
        <xdr:cNvPr id="3" name="Line 33">
          <a:extLst>
            <a:ext uri="{FF2B5EF4-FFF2-40B4-BE49-F238E27FC236}">
              <a16:creationId xmlns:a16="http://schemas.microsoft.com/office/drawing/2014/main" id="{F1001F5A-4183-470B-B224-88E5C359DF6E}"/>
            </a:ext>
          </a:extLst>
        </xdr:cNvPr>
        <xdr:cNvSpPr>
          <a:spLocks noChangeShapeType="1"/>
        </xdr:cNvSpPr>
      </xdr:nvSpPr>
      <xdr:spPr bwMode="auto">
        <a:xfrm>
          <a:off x="251460" y="5859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21</xdr:row>
      <xdr:rowOff>83820</xdr:rowOff>
    </xdr:from>
    <xdr:to>
      <xdr:col>9</xdr:col>
      <xdr:colOff>0</xdr:colOff>
      <xdr:row>21</xdr:row>
      <xdr:rowOff>83820</xdr:rowOff>
    </xdr:to>
    <xdr:sp macro="" textlink="">
      <xdr:nvSpPr>
        <xdr:cNvPr id="6" name="Line 32">
          <a:extLst>
            <a:ext uri="{FF2B5EF4-FFF2-40B4-BE49-F238E27FC236}">
              <a16:creationId xmlns:a16="http://schemas.microsoft.com/office/drawing/2014/main" id="{EE198AD3-8429-437D-A7E1-7B874F181826}"/>
            </a:ext>
          </a:extLst>
        </xdr:cNvPr>
        <xdr:cNvSpPr>
          <a:spLocks noChangeShapeType="1"/>
        </xdr:cNvSpPr>
      </xdr:nvSpPr>
      <xdr:spPr bwMode="auto">
        <a:xfrm>
          <a:off x="251460" y="5113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251460</xdr:colOff>
      <xdr:row>21</xdr:row>
      <xdr:rowOff>144780</xdr:rowOff>
    </xdr:from>
    <xdr:to>
      <xdr:col>9</xdr:col>
      <xdr:colOff>0</xdr:colOff>
      <xdr:row>21</xdr:row>
      <xdr:rowOff>144780</xdr:rowOff>
    </xdr:to>
    <xdr:sp macro="" textlink="">
      <xdr:nvSpPr>
        <xdr:cNvPr id="7" name="Line 33">
          <a:extLst>
            <a:ext uri="{FF2B5EF4-FFF2-40B4-BE49-F238E27FC236}">
              <a16:creationId xmlns:a16="http://schemas.microsoft.com/office/drawing/2014/main" id="{A79C68DA-D75D-4A97-BD58-E7B5197F7991}"/>
            </a:ext>
          </a:extLst>
        </xdr:cNvPr>
        <xdr:cNvSpPr>
          <a:spLocks noChangeShapeType="1"/>
        </xdr:cNvSpPr>
      </xdr:nvSpPr>
      <xdr:spPr bwMode="auto">
        <a:xfrm>
          <a:off x="251460" y="6316980"/>
          <a:ext cx="2034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25</xdr:row>
      <xdr:rowOff>83820</xdr:rowOff>
    </xdr:from>
    <xdr:to>
      <xdr:col>9</xdr:col>
      <xdr:colOff>0</xdr:colOff>
      <xdr:row>25</xdr:row>
      <xdr:rowOff>83820</xdr:rowOff>
    </xdr:to>
    <xdr:sp macro="" textlink="">
      <xdr:nvSpPr>
        <xdr:cNvPr id="8" name="Line 32">
          <a:extLst>
            <a:ext uri="{FF2B5EF4-FFF2-40B4-BE49-F238E27FC236}">
              <a16:creationId xmlns:a16="http://schemas.microsoft.com/office/drawing/2014/main" id="{07847A9B-3E94-4858-823D-75DC6E129C84}"/>
            </a:ext>
          </a:extLst>
        </xdr:cNvPr>
        <xdr:cNvSpPr>
          <a:spLocks noChangeShapeType="1"/>
        </xdr:cNvSpPr>
      </xdr:nvSpPr>
      <xdr:spPr bwMode="auto">
        <a:xfrm>
          <a:off x="251460" y="5798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25</xdr:row>
      <xdr:rowOff>144780</xdr:rowOff>
    </xdr:from>
    <xdr:to>
      <xdr:col>9</xdr:col>
      <xdr:colOff>0</xdr:colOff>
      <xdr:row>25</xdr:row>
      <xdr:rowOff>144780</xdr:rowOff>
    </xdr:to>
    <xdr:sp macro="" textlink="">
      <xdr:nvSpPr>
        <xdr:cNvPr id="9" name="Line 33">
          <a:extLst>
            <a:ext uri="{FF2B5EF4-FFF2-40B4-BE49-F238E27FC236}">
              <a16:creationId xmlns:a16="http://schemas.microsoft.com/office/drawing/2014/main" id="{9DBED0BC-523F-44CF-BD1A-28962ECC6E0F}"/>
            </a:ext>
          </a:extLst>
        </xdr:cNvPr>
        <xdr:cNvSpPr>
          <a:spLocks noChangeShapeType="1"/>
        </xdr:cNvSpPr>
      </xdr:nvSpPr>
      <xdr:spPr bwMode="auto">
        <a:xfrm>
          <a:off x="251460" y="5859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10" name="Line 32">
          <a:extLst>
            <a:ext uri="{FF2B5EF4-FFF2-40B4-BE49-F238E27FC236}">
              <a16:creationId xmlns:a16="http://schemas.microsoft.com/office/drawing/2014/main" id="{16D5CA16-BF61-4D3D-895F-24A5F545BFAF}"/>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11" name="Line 33">
          <a:extLst>
            <a:ext uri="{FF2B5EF4-FFF2-40B4-BE49-F238E27FC236}">
              <a16:creationId xmlns:a16="http://schemas.microsoft.com/office/drawing/2014/main" id="{FFF8D193-CBAA-4B81-8B88-FC255FCDCC25}"/>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25</xdr:row>
      <xdr:rowOff>83820</xdr:rowOff>
    </xdr:from>
    <xdr:to>
      <xdr:col>9</xdr:col>
      <xdr:colOff>0</xdr:colOff>
      <xdr:row>25</xdr:row>
      <xdr:rowOff>83820</xdr:rowOff>
    </xdr:to>
    <xdr:sp macro="" textlink="">
      <xdr:nvSpPr>
        <xdr:cNvPr id="12" name="Line 32">
          <a:extLst>
            <a:ext uri="{FF2B5EF4-FFF2-40B4-BE49-F238E27FC236}">
              <a16:creationId xmlns:a16="http://schemas.microsoft.com/office/drawing/2014/main" id="{F8BFC83A-A686-4BB7-A074-F2F9AD1148E1}"/>
            </a:ext>
          </a:extLst>
        </xdr:cNvPr>
        <xdr:cNvSpPr>
          <a:spLocks noChangeShapeType="1"/>
        </xdr:cNvSpPr>
      </xdr:nvSpPr>
      <xdr:spPr bwMode="auto">
        <a:xfrm>
          <a:off x="251460" y="5798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25</xdr:row>
      <xdr:rowOff>144780</xdr:rowOff>
    </xdr:from>
    <xdr:to>
      <xdr:col>9</xdr:col>
      <xdr:colOff>0</xdr:colOff>
      <xdr:row>25</xdr:row>
      <xdr:rowOff>144780</xdr:rowOff>
    </xdr:to>
    <xdr:sp macro="" textlink="">
      <xdr:nvSpPr>
        <xdr:cNvPr id="13" name="Line 33">
          <a:extLst>
            <a:ext uri="{FF2B5EF4-FFF2-40B4-BE49-F238E27FC236}">
              <a16:creationId xmlns:a16="http://schemas.microsoft.com/office/drawing/2014/main" id="{3D1DE4D9-7B4E-426A-B98B-DD7C7D585DA5}"/>
            </a:ext>
          </a:extLst>
        </xdr:cNvPr>
        <xdr:cNvSpPr>
          <a:spLocks noChangeShapeType="1"/>
        </xdr:cNvSpPr>
      </xdr:nvSpPr>
      <xdr:spPr bwMode="auto">
        <a:xfrm>
          <a:off x="251460" y="5859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18" name="Line 32">
          <a:extLst>
            <a:ext uri="{FF2B5EF4-FFF2-40B4-BE49-F238E27FC236}">
              <a16:creationId xmlns:a16="http://schemas.microsoft.com/office/drawing/2014/main" id="{71DF3585-8832-49BA-A235-0B42E6238C36}"/>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19" name="Line 33">
          <a:extLst>
            <a:ext uri="{FF2B5EF4-FFF2-40B4-BE49-F238E27FC236}">
              <a16:creationId xmlns:a16="http://schemas.microsoft.com/office/drawing/2014/main" id="{E34AB53B-2818-4FB3-9BD3-67CBF277670E}"/>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25</xdr:row>
      <xdr:rowOff>83820</xdr:rowOff>
    </xdr:from>
    <xdr:to>
      <xdr:col>9</xdr:col>
      <xdr:colOff>0</xdr:colOff>
      <xdr:row>25</xdr:row>
      <xdr:rowOff>83820</xdr:rowOff>
    </xdr:to>
    <xdr:sp macro="" textlink="">
      <xdr:nvSpPr>
        <xdr:cNvPr id="20" name="Line 32">
          <a:extLst>
            <a:ext uri="{FF2B5EF4-FFF2-40B4-BE49-F238E27FC236}">
              <a16:creationId xmlns:a16="http://schemas.microsoft.com/office/drawing/2014/main" id="{BB80F859-0FAA-4D96-8F4E-24B89D91606B}"/>
            </a:ext>
          </a:extLst>
        </xdr:cNvPr>
        <xdr:cNvSpPr>
          <a:spLocks noChangeShapeType="1"/>
        </xdr:cNvSpPr>
      </xdr:nvSpPr>
      <xdr:spPr bwMode="auto">
        <a:xfrm>
          <a:off x="251460" y="5798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25</xdr:row>
      <xdr:rowOff>144780</xdr:rowOff>
    </xdr:from>
    <xdr:to>
      <xdr:col>9</xdr:col>
      <xdr:colOff>0</xdr:colOff>
      <xdr:row>25</xdr:row>
      <xdr:rowOff>144780</xdr:rowOff>
    </xdr:to>
    <xdr:sp macro="" textlink="">
      <xdr:nvSpPr>
        <xdr:cNvPr id="21" name="Line 33">
          <a:extLst>
            <a:ext uri="{FF2B5EF4-FFF2-40B4-BE49-F238E27FC236}">
              <a16:creationId xmlns:a16="http://schemas.microsoft.com/office/drawing/2014/main" id="{26092B05-4104-40D4-AA50-5A959F48BCD1}"/>
            </a:ext>
          </a:extLst>
        </xdr:cNvPr>
        <xdr:cNvSpPr>
          <a:spLocks noChangeShapeType="1"/>
        </xdr:cNvSpPr>
      </xdr:nvSpPr>
      <xdr:spPr bwMode="auto">
        <a:xfrm>
          <a:off x="251460" y="5859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24</xdr:row>
      <xdr:rowOff>83820</xdr:rowOff>
    </xdr:from>
    <xdr:to>
      <xdr:col>9</xdr:col>
      <xdr:colOff>0</xdr:colOff>
      <xdr:row>24</xdr:row>
      <xdr:rowOff>83820</xdr:rowOff>
    </xdr:to>
    <xdr:sp macro="" textlink="">
      <xdr:nvSpPr>
        <xdr:cNvPr id="22" name="Line 32">
          <a:extLst>
            <a:ext uri="{FF2B5EF4-FFF2-40B4-BE49-F238E27FC236}">
              <a16:creationId xmlns:a16="http://schemas.microsoft.com/office/drawing/2014/main" id="{631FB355-D30D-466C-9B36-330ED29E717D}"/>
            </a:ext>
          </a:extLst>
        </xdr:cNvPr>
        <xdr:cNvSpPr>
          <a:spLocks noChangeShapeType="1"/>
        </xdr:cNvSpPr>
      </xdr:nvSpPr>
      <xdr:spPr bwMode="auto">
        <a:xfrm>
          <a:off x="251460" y="55702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24</xdr:row>
      <xdr:rowOff>144780</xdr:rowOff>
    </xdr:from>
    <xdr:to>
      <xdr:col>9</xdr:col>
      <xdr:colOff>0</xdr:colOff>
      <xdr:row>24</xdr:row>
      <xdr:rowOff>144780</xdr:rowOff>
    </xdr:to>
    <xdr:sp macro="" textlink="">
      <xdr:nvSpPr>
        <xdr:cNvPr id="23" name="Line 33">
          <a:extLst>
            <a:ext uri="{FF2B5EF4-FFF2-40B4-BE49-F238E27FC236}">
              <a16:creationId xmlns:a16="http://schemas.microsoft.com/office/drawing/2014/main" id="{20C90EBC-ECF4-48EA-B427-07DF75CE3A4A}"/>
            </a:ext>
          </a:extLst>
        </xdr:cNvPr>
        <xdr:cNvSpPr>
          <a:spLocks noChangeShapeType="1"/>
        </xdr:cNvSpPr>
      </xdr:nvSpPr>
      <xdr:spPr bwMode="auto">
        <a:xfrm>
          <a:off x="251460" y="56311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26" name="Line 32">
          <a:extLst>
            <a:ext uri="{FF2B5EF4-FFF2-40B4-BE49-F238E27FC236}">
              <a16:creationId xmlns:a16="http://schemas.microsoft.com/office/drawing/2014/main" id="{7A3B5A7D-0D08-426E-85D8-F36FC5CE1B33}"/>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27" name="Line 33">
          <a:extLst>
            <a:ext uri="{FF2B5EF4-FFF2-40B4-BE49-F238E27FC236}">
              <a16:creationId xmlns:a16="http://schemas.microsoft.com/office/drawing/2014/main" id="{0818A8E1-B086-4D73-91FF-0CBB33213E71}"/>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25</xdr:row>
      <xdr:rowOff>83820</xdr:rowOff>
    </xdr:from>
    <xdr:to>
      <xdr:col>9</xdr:col>
      <xdr:colOff>0</xdr:colOff>
      <xdr:row>25</xdr:row>
      <xdr:rowOff>83820</xdr:rowOff>
    </xdr:to>
    <xdr:sp macro="" textlink="">
      <xdr:nvSpPr>
        <xdr:cNvPr id="28" name="Line 32">
          <a:extLst>
            <a:ext uri="{FF2B5EF4-FFF2-40B4-BE49-F238E27FC236}">
              <a16:creationId xmlns:a16="http://schemas.microsoft.com/office/drawing/2014/main" id="{9F8A06AB-5527-4893-BD7A-54BA33B3DD7C}"/>
            </a:ext>
          </a:extLst>
        </xdr:cNvPr>
        <xdr:cNvSpPr>
          <a:spLocks noChangeShapeType="1"/>
        </xdr:cNvSpPr>
      </xdr:nvSpPr>
      <xdr:spPr bwMode="auto">
        <a:xfrm>
          <a:off x="251460" y="5798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25</xdr:row>
      <xdr:rowOff>144780</xdr:rowOff>
    </xdr:from>
    <xdr:to>
      <xdr:col>9</xdr:col>
      <xdr:colOff>0</xdr:colOff>
      <xdr:row>25</xdr:row>
      <xdr:rowOff>144780</xdr:rowOff>
    </xdr:to>
    <xdr:sp macro="" textlink="">
      <xdr:nvSpPr>
        <xdr:cNvPr id="29" name="Line 33">
          <a:extLst>
            <a:ext uri="{FF2B5EF4-FFF2-40B4-BE49-F238E27FC236}">
              <a16:creationId xmlns:a16="http://schemas.microsoft.com/office/drawing/2014/main" id="{0E3B1D5F-306A-42E6-A2BD-5159F878A17C}"/>
            </a:ext>
          </a:extLst>
        </xdr:cNvPr>
        <xdr:cNvSpPr>
          <a:spLocks noChangeShapeType="1"/>
        </xdr:cNvSpPr>
      </xdr:nvSpPr>
      <xdr:spPr bwMode="auto">
        <a:xfrm>
          <a:off x="251460" y="5859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24</xdr:row>
      <xdr:rowOff>83820</xdr:rowOff>
    </xdr:from>
    <xdr:to>
      <xdr:col>9</xdr:col>
      <xdr:colOff>0</xdr:colOff>
      <xdr:row>24</xdr:row>
      <xdr:rowOff>83820</xdr:rowOff>
    </xdr:to>
    <xdr:sp macro="" textlink="">
      <xdr:nvSpPr>
        <xdr:cNvPr id="30" name="Line 32">
          <a:extLst>
            <a:ext uri="{FF2B5EF4-FFF2-40B4-BE49-F238E27FC236}">
              <a16:creationId xmlns:a16="http://schemas.microsoft.com/office/drawing/2014/main" id="{F6D7FAFE-F098-4C16-8225-758D4B73A57A}"/>
            </a:ext>
          </a:extLst>
        </xdr:cNvPr>
        <xdr:cNvSpPr>
          <a:spLocks noChangeShapeType="1"/>
        </xdr:cNvSpPr>
      </xdr:nvSpPr>
      <xdr:spPr bwMode="auto">
        <a:xfrm>
          <a:off x="251460" y="55702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35" name="Line 32">
          <a:extLst>
            <a:ext uri="{FF2B5EF4-FFF2-40B4-BE49-F238E27FC236}">
              <a16:creationId xmlns:a16="http://schemas.microsoft.com/office/drawing/2014/main" id="{AE92D926-E004-40E4-AE04-E27634E9D775}"/>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36" name="Line 33">
          <a:extLst>
            <a:ext uri="{FF2B5EF4-FFF2-40B4-BE49-F238E27FC236}">
              <a16:creationId xmlns:a16="http://schemas.microsoft.com/office/drawing/2014/main" id="{E9EF80B7-9B79-42D4-AB47-4A2E25011043}"/>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37" name="Line 32">
          <a:extLst>
            <a:ext uri="{FF2B5EF4-FFF2-40B4-BE49-F238E27FC236}">
              <a16:creationId xmlns:a16="http://schemas.microsoft.com/office/drawing/2014/main" id="{E8A91508-3289-4847-AAB4-4CEBE6FD9E27}"/>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38" name="Line 33">
          <a:extLst>
            <a:ext uri="{FF2B5EF4-FFF2-40B4-BE49-F238E27FC236}">
              <a16:creationId xmlns:a16="http://schemas.microsoft.com/office/drawing/2014/main" id="{193A97B3-3B45-4416-995A-C93C7AEEA004}"/>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43" name="Line 32">
          <a:extLst>
            <a:ext uri="{FF2B5EF4-FFF2-40B4-BE49-F238E27FC236}">
              <a16:creationId xmlns:a16="http://schemas.microsoft.com/office/drawing/2014/main" id="{BDDCF4FA-3E3A-48DD-92DF-02D0BC4018AB}"/>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44" name="Line 33">
          <a:extLst>
            <a:ext uri="{FF2B5EF4-FFF2-40B4-BE49-F238E27FC236}">
              <a16:creationId xmlns:a16="http://schemas.microsoft.com/office/drawing/2014/main" id="{6908A385-8EC5-4028-A94F-27D246509603}"/>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38100</xdr:colOff>
      <xdr:row>28</xdr:row>
      <xdr:rowOff>144780</xdr:rowOff>
    </xdr:from>
    <xdr:to>
      <xdr:col>19</xdr:col>
      <xdr:colOff>38100</xdr:colOff>
      <xdr:row>28</xdr:row>
      <xdr:rowOff>144780</xdr:rowOff>
    </xdr:to>
    <xdr:sp macro="" textlink="">
      <xdr:nvSpPr>
        <xdr:cNvPr id="50" name="Line 33">
          <a:extLst>
            <a:ext uri="{FF2B5EF4-FFF2-40B4-BE49-F238E27FC236}">
              <a16:creationId xmlns:a16="http://schemas.microsoft.com/office/drawing/2014/main" id="{5BE02C63-C1F4-4861-9B31-DC6251C48A84}"/>
            </a:ext>
          </a:extLst>
        </xdr:cNvPr>
        <xdr:cNvSpPr>
          <a:spLocks noChangeShapeType="1"/>
        </xdr:cNvSpPr>
      </xdr:nvSpPr>
      <xdr:spPr bwMode="auto">
        <a:xfrm>
          <a:off x="2804160" y="65455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51" name="Line 32">
          <a:extLst>
            <a:ext uri="{FF2B5EF4-FFF2-40B4-BE49-F238E27FC236}">
              <a16:creationId xmlns:a16="http://schemas.microsoft.com/office/drawing/2014/main" id="{AD5F13B7-E4CF-454B-A454-5CAF3F225840}"/>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52" name="Line 33">
          <a:extLst>
            <a:ext uri="{FF2B5EF4-FFF2-40B4-BE49-F238E27FC236}">
              <a16:creationId xmlns:a16="http://schemas.microsoft.com/office/drawing/2014/main" id="{9EF57794-0EDE-4418-9C27-C425BA7F4C5B}"/>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55" name="Line 32">
          <a:extLst>
            <a:ext uri="{FF2B5EF4-FFF2-40B4-BE49-F238E27FC236}">
              <a16:creationId xmlns:a16="http://schemas.microsoft.com/office/drawing/2014/main" id="{EBA46A83-F8D5-4752-977B-DE1F2B27BF97}"/>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56" name="Line 33">
          <a:extLst>
            <a:ext uri="{FF2B5EF4-FFF2-40B4-BE49-F238E27FC236}">
              <a16:creationId xmlns:a16="http://schemas.microsoft.com/office/drawing/2014/main" id="{5C84644F-481B-4670-99D1-CB4CA3EA17B9}"/>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57" name="Line 32">
          <a:extLst>
            <a:ext uri="{FF2B5EF4-FFF2-40B4-BE49-F238E27FC236}">
              <a16:creationId xmlns:a16="http://schemas.microsoft.com/office/drawing/2014/main" id="{7F685B5A-C4DB-464A-96F1-7D40AF61F3F7}"/>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58" name="Line 33">
          <a:extLst>
            <a:ext uri="{FF2B5EF4-FFF2-40B4-BE49-F238E27FC236}">
              <a16:creationId xmlns:a16="http://schemas.microsoft.com/office/drawing/2014/main" id="{C4857494-BF22-44BA-ACF4-3D45BFC3BE7D}"/>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61" name="Line 32">
          <a:extLst>
            <a:ext uri="{FF2B5EF4-FFF2-40B4-BE49-F238E27FC236}">
              <a16:creationId xmlns:a16="http://schemas.microsoft.com/office/drawing/2014/main" id="{1C2968DC-BA9C-41E8-8E86-E3A4ABCD3F70}"/>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62" name="Line 33">
          <a:extLst>
            <a:ext uri="{FF2B5EF4-FFF2-40B4-BE49-F238E27FC236}">
              <a16:creationId xmlns:a16="http://schemas.microsoft.com/office/drawing/2014/main" id="{3C884804-2689-49D7-9CC0-2762B1C0AF98}"/>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34</xdr:row>
      <xdr:rowOff>83820</xdr:rowOff>
    </xdr:from>
    <xdr:to>
      <xdr:col>9</xdr:col>
      <xdr:colOff>0</xdr:colOff>
      <xdr:row>34</xdr:row>
      <xdr:rowOff>83820</xdr:rowOff>
    </xdr:to>
    <xdr:sp macro="" textlink="">
      <xdr:nvSpPr>
        <xdr:cNvPr id="67" name="Line 32">
          <a:extLst>
            <a:ext uri="{FF2B5EF4-FFF2-40B4-BE49-F238E27FC236}">
              <a16:creationId xmlns:a16="http://schemas.microsoft.com/office/drawing/2014/main" id="{33DF8B2E-E2E7-4C2C-AC52-B1775142025B}"/>
            </a:ext>
          </a:extLst>
        </xdr:cNvPr>
        <xdr:cNvSpPr>
          <a:spLocks noChangeShapeType="1"/>
        </xdr:cNvSpPr>
      </xdr:nvSpPr>
      <xdr:spPr bwMode="auto">
        <a:xfrm>
          <a:off x="251460" y="80848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281940</xdr:colOff>
      <xdr:row>34</xdr:row>
      <xdr:rowOff>144780</xdr:rowOff>
    </xdr:from>
    <xdr:to>
      <xdr:col>9</xdr:col>
      <xdr:colOff>281940</xdr:colOff>
      <xdr:row>34</xdr:row>
      <xdr:rowOff>144780</xdr:rowOff>
    </xdr:to>
    <xdr:sp macro="" textlink="">
      <xdr:nvSpPr>
        <xdr:cNvPr id="68" name="Line 33">
          <a:extLst>
            <a:ext uri="{FF2B5EF4-FFF2-40B4-BE49-F238E27FC236}">
              <a16:creationId xmlns:a16="http://schemas.microsoft.com/office/drawing/2014/main" id="{F72AAEDA-E6DE-4E4A-A8FA-7D28F7CD4177}"/>
            </a:ext>
          </a:extLst>
        </xdr:cNvPr>
        <xdr:cNvSpPr>
          <a:spLocks noChangeShapeType="1"/>
        </xdr:cNvSpPr>
      </xdr:nvSpPr>
      <xdr:spPr bwMode="auto">
        <a:xfrm>
          <a:off x="502920" y="81457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75" name="Line 32">
          <a:extLst>
            <a:ext uri="{FF2B5EF4-FFF2-40B4-BE49-F238E27FC236}">
              <a16:creationId xmlns:a16="http://schemas.microsoft.com/office/drawing/2014/main" id="{CFAFD6CC-8B28-457A-BF64-87E547852648}"/>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76" name="Line 33">
          <a:extLst>
            <a:ext uri="{FF2B5EF4-FFF2-40B4-BE49-F238E27FC236}">
              <a16:creationId xmlns:a16="http://schemas.microsoft.com/office/drawing/2014/main" id="{3AE2F292-4C20-4DE8-A98F-FC8F33A751EB}"/>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81" name="Line 32">
          <a:extLst>
            <a:ext uri="{FF2B5EF4-FFF2-40B4-BE49-F238E27FC236}">
              <a16:creationId xmlns:a16="http://schemas.microsoft.com/office/drawing/2014/main" id="{1EA1B2FB-7D92-48EF-B52B-3ACDBF2908B2}"/>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320040</xdr:colOff>
      <xdr:row>26</xdr:row>
      <xdr:rowOff>144780</xdr:rowOff>
    </xdr:from>
    <xdr:to>
      <xdr:col>9</xdr:col>
      <xdr:colOff>0</xdr:colOff>
      <xdr:row>26</xdr:row>
      <xdr:rowOff>144780</xdr:rowOff>
    </xdr:to>
    <xdr:sp macro="" textlink="">
      <xdr:nvSpPr>
        <xdr:cNvPr id="82" name="Line 33">
          <a:extLst>
            <a:ext uri="{FF2B5EF4-FFF2-40B4-BE49-F238E27FC236}">
              <a16:creationId xmlns:a16="http://schemas.microsoft.com/office/drawing/2014/main" id="{BC1265A0-F131-428C-B8A5-9A4AECD1DBFC}"/>
            </a:ext>
          </a:extLst>
        </xdr:cNvPr>
        <xdr:cNvSpPr>
          <a:spLocks noChangeShapeType="1"/>
        </xdr:cNvSpPr>
      </xdr:nvSpPr>
      <xdr:spPr bwMode="auto">
        <a:xfrm>
          <a:off x="251460" y="631698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312420</xdr:colOff>
      <xdr:row>26</xdr:row>
      <xdr:rowOff>83820</xdr:rowOff>
    </xdr:from>
    <xdr:to>
      <xdr:col>9</xdr:col>
      <xdr:colOff>0</xdr:colOff>
      <xdr:row>26</xdr:row>
      <xdr:rowOff>83820</xdr:rowOff>
    </xdr:to>
    <xdr:sp macro="" textlink="">
      <xdr:nvSpPr>
        <xdr:cNvPr id="83" name="Line 32">
          <a:extLst>
            <a:ext uri="{FF2B5EF4-FFF2-40B4-BE49-F238E27FC236}">
              <a16:creationId xmlns:a16="http://schemas.microsoft.com/office/drawing/2014/main" id="{469A936F-93AB-4682-A77A-E3975D13D77F}"/>
            </a:ext>
          </a:extLst>
        </xdr:cNvPr>
        <xdr:cNvSpPr>
          <a:spLocks noChangeShapeType="1"/>
        </xdr:cNvSpPr>
      </xdr:nvSpPr>
      <xdr:spPr bwMode="auto">
        <a:xfrm>
          <a:off x="251460" y="62560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45" name="Line 32">
          <a:extLst>
            <a:ext uri="{FF2B5EF4-FFF2-40B4-BE49-F238E27FC236}">
              <a16:creationId xmlns:a16="http://schemas.microsoft.com/office/drawing/2014/main" id="{699FD62B-8564-49E8-A284-C4D66D5164FD}"/>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46" name="Line 33">
          <a:extLst>
            <a:ext uri="{FF2B5EF4-FFF2-40B4-BE49-F238E27FC236}">
              <a16:creationId xmlns:a16="http://schemas.microsoft.com/office/drawing/2014/main" id="{B2600BA6-F546-4434-B877-AF362FD97533}"/>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47" name="Line 32">
          <a:extLst>
            <a:ext uri="{FF2B5EF4-FFF2-40B4-BE49-F238E27FC236}">
              <a16:creationId xmlns:a16="http://schemas.microsoft.com/office/drawing/2014/main" id="{F80AEDD8-8F17-4D28-8FB2-3AC4A5FDC2FE}"/>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48" name="Line 33">
          <a:extLst>
            <a:ext uri="{FF2B5EF4-FFF2-40B4-BE49-F238E27FC236}">
              <a16:creationId xmlns:a16="http://schemas.microsoft.com/office/drawing/2014/main" id="{6A66F667-A730-4CC6-A018-924CFCAE866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22</xdr:row>
      <xdr:rowOff>85725</xdr:rowOff>
    </xdr:from>
    <xdr:to>
      <xdr:col>9</xdr:col>
      <xdr:colOff>0</xdr:colOff>
      <xdr:row>22</xdr:row>
      <xdr:rowOff>85725</xdr:rowOff>
    </xdr:to>
    <xdr:sp macro="" textlink="">
      <xdr:nvSpPr>
        <xdr:cNvPr id="49" name="Line 32">
          <a:extLst>
            <a:ext uri="{FF2B5EF4-FFF2-40B4-BE49-F238E27FC236}">
              <a16:creationId xmlns:a16="http://schemas.microsoft.com/office/drawing/2014/main" id="{0BB3BDEE-4953-4AC7-A1B3-FDBD2D62988D}"/>
            </a:ext>
          </a:extLst>
        </xdr:cNvPr>
        <xdr:cNvSpPr>
          <a:spLocks noChangeShapeType="1"/>
        </xdr:cNvSpPr>
      </xdr:nvSpPr>
      <xdr:spPr bwMode="auto">
        <a:xfrm>
          <a:off x="251460" y="61493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22</xdr:row>
      <xdr:rowOff>142875</xdr:rowOff>
    </xdr:from>
    <xdr:to>
      <xdr:col>9</xdr:col>
      <xdr:colOff>0</xdr:colOff>
      <xdr:row>22</xdr:row>
      <xdr:rowOff>142875</xdr:rowOff>
    </xdr:to>
    <xdr:sp macro="" textlink="">
      <xdr:nvSpPr>
        <xdr:cNvPr id="53" name="Line 33">
          <a:extLst>
            <a:ext uri="{FF2B5EF4-FFF2-40B4-BE49-F238E27FC236}">
              <a16:creationId xmlns:a16="http://schemas.microsoft.com/office/drawing/2014/main" id="{6CA027F1-6A69-4141-8209-5A6BB4ABCD14}"/>
            </a:ext>
          </a:extLst>
        </xdr:cNvPr>
        <xdr:cNvSpPr>
          <a:spLocks noChangeShapeType="1"/>
        </xdr:cNvSpPr>
      </xdr:nvSpPr>
      <xdr:spPr bwMode="auto">
        <a:xfrm>
          <a:off x="251460" y="62103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54" name="Line 32">
          <a:extLst>
            <a:ext uri="{FF2B5EF4-FFF2-40B4-BE49-F238E27FC236}">
              <a16:creationId xmlns:a16="http://schemas.microsoft.com/office/drawing/2014/main" id="{548152D4-3AF7-42B0-A935-F8C6B710E4A3}"/>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59" name="Line 33">
          <a:extLst>
            <a:ext uri="{FF2B5EF4-FFF2-40B4-BE49-F238E27FC236}">
              <a16:creationId xmlns:a16="http://schemas.microsoft.com/office/drawing/2014/main" id="{738D7A5C-F362-4E69-9A68-05531ABE489E}"/>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60" name="Line 32">
          <a:extLst>
            <a:ext uri="{FF2B5EF4-FFF2-40B4-BE49-F238E27FC236}">
              <a16:creationId xmlns:a16="http://schemas.microsoft.com/office/drawing/2014/main" id="{CAE6DD1A-F29F-4791-A6A8-239698521F8F}"/>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63" name="Line 33">
          <a:extLst>
            <a:ext uri="{FF2B5EF4-FFF2-40B4-BE49-F238E27FC236}">
              <a16:creationId xmlns:a16="http://schemas.microsoft.com/office/drawing/2014/main" id="{A24F814A-6CC3-4988-A581-B2EC2EFE547D}"/>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64" name="Line 32">
          <a:extLst>
            <a:ext uri="{FF2B5EF4-FFF2-40B4-BE49-F238E27FC236}">
              <a16:creationId xmlns:a16="http://schemas.microsoft.com/office/drawing/2014/main" id="{18376A14-D2D3-4E99-83BB-2B0A024B3E2D}"/>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65" name="Line 33">
          <a:extLst>
            <a:ext uri="{FF2B5EF4-FFF2-40B4-BE49-F238E27FC236}">
              <a16:creationId xmlns:a16="http://schemas.microsoft.com/office/drawing/2014/main" id="{8D61890C-2C0D-405E-B186-43ADB1FE0FE1}"/>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66" name="Line 32">
          <a:extLst>
            <a:ext uri="{FF2B5EF4-FFF2-40B4-BE49-F238E27FC236}">
              <a16:creationId xmlns:a16="http://schemas.microsoft.com/office/drawing/2014/main" id="{D8B947D2-1BE8-4B6F-8EF0-14F2AEA54043}"/>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69" name="Line 33">
          <a:extLst>
            <a:ext uri="{FF2B5EF4-FFF2-40B4-BE49-F238E27FC236}">
              <a16:creationId xmlns:a16="http://schemas.microsoft.com/office/drawing/2014/main" id="{E9194FF9-9A7C-4E0B-91D6-A9EE54CB634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70" name="Line 32">
          <a:extLst>
            <a:ext uri="{FF2B5EF4-FFF2-40B4-BE49-F238E27FC236}">
              <a16:creationId xmlns:a16="http://schemas.microsoft.com/office/drawing/2014/main" id="{3E0C786C-7A23-4371-B4A1-009796C8FD44}"/>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71" name="Line 33">
          <a:extLst>
            <a:ext uri="{FF2B5EF4-FFF2-40B4-BE49-F238E27FC236}">
              <a16:creationId xmlns:a16="http://schemas.microsoft.com/office/drawing/2014/main" id="{D9CEC582-EC2F-4766-9A52-E29DBD4F18EE}"/>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72" name="Line 32">
          <a:extLst>
            <a:ext uri="{FF2B5EF4-FFF2-40B4-BE49-F238E27FC236}">
              <a16:creationId xmlns:a16="http://schemas.microsoft.com/office/drawing/2014/main" id="{9C4D3328-F697-485A-9424-2C3CDF2695AF}"/>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73" name="Line 33">
          <a:extLst>
            <a:ext uri="{FF2B5EF4-FFF2-40B4-BE49-F238E27FC236}">
              <a16:creationId xmlns:a16="http://schemas.microsoft.com/office/drawing/2014/main" id="{4737324C-797F-4DD9-AF34-A0E4DAA997D2}"/>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74" name="Line 32">
          <a:extLst>
            <a:ext uri="{FF2B5EF4-FFF2-40B4-BE49-F238E27FC236}">
              <a16:creationId xmlns:a16="http://schemas.microsoft.com/office/drawing/2014/main" id="{94A3CC84-3115-4C16-AAB1-E15A5D338935}"/>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77" name="Line 33">
          <a:extLst>
            <a:ext uri="{FF2B5EF4-FFF2-40B4-BE49-F238E27FC236}">
              <a16:creationId xmlns:a16="http://schemas.microsoft.com/office/drawing/2014/main" id="{9786D1F1-4DF2-499A-895C-088C00687342}"/>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85725</xdr:rowOff>
    </xdr:from>
    <xdr:to>
      <xdr:col>9</xdr:col>
      <xdr:colOff>0</xdr:colOff>
      <xdr:row>24</xdr:row>
      <xdr:rowOff>85725</xdr:rowOff>
    </xdr:to>
    <xdr:sp macro="" textlink="">
      <xdr:nvSpPr>
        <xdr:cNvPr id="78" name="Line 32">
          <a:extLst>
            <a:ext uri="{FF2B5EF4-FFF2-40B4-BE49-F238E27FC236}">
              <a16:creationId xmlns:a16="http://schemas.microsoft.com/office/drawing/2014/main" id="{43D15E21-342F-44A7-8BBE-32338524B40E}"/>
            </a:ext>
          </a:extLst>
        </xdr:cNvPr>
        <xdr:cNvSpPr>
          <a:spLocks noChangeShapeType="1"/>
        </xdr:cNvSpPr>
      </xdr:nvSpPr>
      <xdr:spPr bwMode="auto">
        <a:xfrm>
          <a:off x="251460" y="6682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142875</xdr:rowOff>
    </xdr:from>
    <xdr:to>
      <xdr:col>9</xdr:col>
      <xdr:colOff>0</xdr:colOff>
      <xdr:row>24</xdr:row>
      <xdr:rowOff>142875</xdr:rowOff>
    </xdr:to>
    <xdr:sp macro="" textlink="">
      <xdr:nvSpPr>
        <xdr:cNvPr id="79" name="Line 33">
          <a:extLst>
            <a:ext uri="{FF2B5EF4-FFF2-40B4-BE49-F238E27FC236}">
              <a16:creationId xmlns:a16="http://schemas.microsoft.com/office/drawing/2014/main" id="{9CAE0F0D-A05D-4765-8431-8C339D4E9932}"/>
            </a:ext>
          </a:extLst>
        </xdr:cNvPr>
        <xdr:cNvSpPr>
          <a:spLocks noChangeShapeType="1"/>
        </xdr:cNvSpPr>
      </xdr:nvSpPr>
      <xdr:spPr bwMode="auto">
        <a:xfrm>
          <a:off x="251460" y="67437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80" name="Line 32">
          <a:extLst>
            <a:ext uri="{FF2B5EF4-FFF2-40B4-BE49-F238E27FC236}">
              <a16:creationId xmlns:a16="http://schemas.microsoft.com/office/drawing/2014/main" id="{E8FAAC5A-9D27-4698-9550-A97304EC24A6}"/>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84" name="Line 33">
          <a:extLst>
            <a:ext uri="{FF2B5EF4-FFF2-40B4-BE49-F238E27FC236}">
              <a16:creationId xmlns:a16="http://schemas.microsoft.com/office/drawing/2014/main" id="{9523DA54-C858-46D9-BC48-8AA4204C78DD}"/>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85" name="Line 32">
          <a:extLst>
            <a:ext uri="{FF2B5EF4-FFF2-40B4-BE49-F238E27FC236}">
              <a16:creationId xmlns:a16="http://schemas.microsoft.com/office/drawing/2014/main" id="{F6D41965-4A02-4F24-8B98-24CEA31316ED}"/>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86" name="Line 33">
          <a:extLst>
            <a:ext uri="{FF2B5EF4-FFF2-40B4-BE49-F238E27FC236}">
              <a16:creationId xmlns:a16="http://schemas.microsoft.com/office/drawing/2014/main" id="{B2F4FECF-E566-45D3-BCE2-BA9933221122}"/>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87" name="Line 32">
          <a:extLst>
            <a:ext uri="{FF2B5EF4-FFF2-40B4-BE49-F238E27FC236}">
              <a16:creationId xmlns:a16="http://schemas.microsoft.com/office/drawing/2014/main" id="{453084A8-9187-40BA-8F25-B231A2A8A7E8}"/>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88" name="Line 33">
          <a:extLst>
            <a:ext uri="{FF2B5EF4-FFF2-40B4-BE49-F238E27FC236}">
              <a16:creationId xmlns:a16="http://schemas.microsoft.com/office/drawing/2014/main" id="{8EA8B4E9-87C0-4EC8-93A5-163824198E74}"/>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85725</xdr:rowOff>
    </xdr:from>
    <xdr:to>
      <xdr:col>9</xdr:col>
      <xdr:colOff>0</xdr:colOff>
      <xdr:row>24</xdr:row>
      <xdr:rowOff>85725</xdr:rowOff>
    </xdr:to>
    <xdr:sp macro="" textlink="">
      <xdr:nvSpPr>
        <xdr:cNvPr id="89" name="Line 32">
          <a:extLst>
            <a:ext uri="{FF2B5EF4-FFF2-40B4-BE49-F238E27FC236}">
              <a16:creationId xmlns:a16="http://schemas.microsoft.com/office/drawing/2014/main" id="{12948347-B30E-47AC-ABBA-08D17BA65C1E}"/>
            </a:ext>
          </a:extLst>
        </xdr:cNvPr>
        <xdr:cNvSpPr>
          <a:spLocks noChangeShapeType="1"/>
        </xdr:cNvSpPr>
      </xdr:nvSpPr>
      <xdr:spPr bwMode="auto">
        <a:xfrm>
          <a:off x="251460" y="6682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90" name="Line 32">
          <a:extLst>
            <a:ext uri="{FF2B5EF4-FFF2-40B4-BE49-F238E27FC236}">
              <a16:creationId xmlns:a16="http://schemas.microsoft.com/office/drawing/2014/main" id="{65DBAFBB-C13E-4456-A695-BDD759857806}"/>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91" name="Line 33">
          <a:extLst>
            <a:ext uri="{FF2B5EF4-FFF2-40B4-BE49-F238E27FC236}">
              <a16:creationId xmlns:a16="http://schemas.microsoft.com/office/drawing/2014/main" id="{77ACC736-6554-4791-AE94-0684609FBA1E}"/>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34</xdr:row>
      <xdr:rowOff>85725</xdr:rowOff>
    </xdr:from>
    <xdr:to>
      <xdr:col>9</xdr:col>
      <xdr:colOff>0</xdr:colOff>
      <xdr:row>34</xdr:row>
      <xdr:rowOff>85725</xdr:rowOff>
    </xdr:to>
    <xdr:sp macro="" textlink="">
      <xdr:nvSpPr>
        <xdr:cNvPr id="92" name="Line 32">
          <a:extLst>
            <a:ext uri="{FF2B5EF4-FFF2-40B4-BE49-F238E27FC236}">
              <a16:creationId xmlns:a16="http://schemas.microsoft.com/office/drawing/2014/main" id="{5E305B28-72F7-4F32-A64F-68E96635A32D}"/>
            </a:ext>
          </a:extLst>
        </xdr:cNvPr>
        <xdr:cNvSpPr>
          <a:spLocks noChangeShapeType="1"/>
        </xdr:cNvSpPr>
      </xdr:nvSpPr>
      <xdr:spPr bwMode="auto">
        <a:xfrm>
          <a:off x="251460" y="9349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34</xdr:row>
      <xdr:rowOff>142875</xdr:rowOff>
    </xdr:from>
    <xdr:to>
      <xdr:col>9</xdr:col>
      <xdr:colOff>0</xdr:colOff>
      <xdr:row>34</xdr:row>
      <xdr:rowOff>142875</xdr:rowOff>
    </xdr:to>
    <xdr:sp macro="" textlink="">
      <xdr:nvSpPr>
        <xdr:cNvPr id="93" name="Line 33">
          <a:extLst>
            <a:ext uri="{FF2B5EF4-FFF2-40B4-BE49-F238E27FC236}">
              <a16:creationId xmlns:a16="http://schemas.microsoft.com/office/drawing/2014/main" id="{4847ED8C-7A7C-4272-9DAD-E873D0BE612F}"/>
            </a:ext>
          </a:extLst>
        </xdr:cNvPr>
        <xdr:cNvSpPr>
          <a:spLocks noChangeShapeType="1"/>
        </xdr:cNvSpPr>
      </xdr:nvSpPr>
      <xdr:spPr bwMode="auto">
        <a:xfrm>
          <a:off x="251460" y="94107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94" name="Line 32">
          <a:extLst>
            <a:ext uri="{FF2B5EF4-FFF2-40B4-BE49-F238E27FC236}">
              <a16:creationId xmlns:a16="http://schemas.microsoft.com/office/drawing/2014/main" id="{CA59EBDE-DFA0-42C8-8713-D11DD47E026B}"/>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95" name="Line 33">
          <a:extLst>
            <a:ext uri="{FF2B5EF4-FFF2-40B4-BE49-F238E27FC236}">
              <a16:creationId xmlns:a16="http://schemas.microsoft.com/office/drawing/2014/main" id="{0CF41EB2-EEFA-488A-AF0C-8CC26B1BD4CF}"/>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96" name="Line 32">
          <a:extLst>
            <a:ext uri="{FF2B5EF4-FFF2-40B4-BE49-F238E27FC236}">
              <a16:creationId xmlns:a16="http://schemas.microsoft.com/office/drawing/2014/main" id="{526F15C2-36C4-4C2B-A517-BC1B98E2624F}"/>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97" name="Line 33">
          <a:extLst>
            <a:ext uri="{FF2B5EF4-FFF2-40B4-BE49-F238E27FC236}">
              <a16:creationId xmlns:a16="http://schemas.microsoft.com/office/drawing/2014/main" id="{98C96A6A-4710-44E8-B342-837D078D065F}"/>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98" name="Line 32">
          <a:extLst>
            <a:ext uri="{FF2B5EF4-FFF2-40B4-BE49-F238E27FC236}">
              <a16:creationId xmlns:a16="http://schemas.microsoft.com/office/drawing/2014/main" id="{18D1D2CF-4D72-4174-8CEA-BC27D1CDBE2D}"/>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99" name="Line 33">
          <a:extLst>
            <a:ext uri="{FF2B5EF4-FFF2-40B4-BE49-F238E27FC236}">
              <a16:creationId xmlns:a16="http://schemas.microsoft.com/office/drawing/2014/main" id="{41600291-353C-42A0-97A8-9AFBE2A71EBE}"/>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00" name="Line 32">
          <a:extLst>
            <a:ext uri="{FF2B5EF4-FFF2-40B4-BE49-F238E27FC236}">
              <a16:creationId xmlns:a16="http://schemas.microsoft.com/office/drawing/2014/main" id="{F0AE4EF2-DA56-4C58-A7E9-DD2997D7D5E8}"/>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01" name="Line 33">
          <a:extLst>
            <a:ext uri="{FF2B5EF4-FFF2-40B4-BE49-F238E27FC236}">
              <a16:creationId xmlns:a16="http://schemas.microsoft.com/office/drawing/2014/main" id="{ECA09C0E-1E97-48E5-94A2-2A842C74D5F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02" name="Line 32">
          <a:extLst>
            <a:ext uri="{FF2B5EF4-FFF2-40B4-BE49-F238E27FC236}">
              <a16:creationId xmlns:a16="http://schemas.microsoft.com/office/drawing/2014/main" id="{E62BFA39-C0A6-4A0E-97DF-A197AF1D9827}"/>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03" name="Line 33">
          <a:extLst>
            <a:ext uri="{FF2B5EF4-FFF2-40B4-BE49-F238E27FC236}">
              <a16:creationId xmlns:a16="http://schemas.microsoft.com/office/drawing/2014/main" id="{25362AB2-EFC7-4ECA-A06F-8AD099DCA639}"/>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04" name="Line 32">
          <a:extLst>
            <a:ext uri="{FF2B5EF4-FFF2-40B4-BE49-F238E27FC236}">
              <a16:creationId xmlns:a16="http://schemas.microsoft.com/office/drawing/2014/main" id="{6BA5E611-78A6-49D0-BDD1-AFF675F46F87}"/>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05" name="Line 33">
          <a:extLst>
            <a:ext uri="{FF2B5EF4-FFF2-40B4-BE49-F238E27FC236}">
              <a16:creationId xmlns:a16="http://schemas.microsoft.com/office/drawing/2014/main" id="{5FDAC967-C1C9-43DD-ACB7-55EC2D0E06ED}"/>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06" name="Line 32">
          <a:extLst>
            <a:ext uri="{FF2B5EF4-FFF2-40B4-BE49-F238E27FC236}">
              <a16:creationId xmlns:a16="http://schemas.microsoft.com/office/drawing/2014/main" id="{1C0A2941-9421-4591-B860-20F071C3AB07}"/>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07" name="Line 33">
          <a:extLst>
            <a:ext uri="{FF2B5EF4-FFF2-40B4-BE49-F238E27FC236}">
              <a16:creationId xmlns:a16="http://schemas.microsoft.com/office/drawing/2014/main" id="{5AF1F81E-E9E6-4239-88D3-679AD629C2C7}"/>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08" name="Line 32">
          <a:extLst>
            <a:ext uri="{FF2B5EF4-FFF2-40B4-BE49-F238E27FC236}">
              <a16:creationId xmlns:a16="http://schemas.microsoft.com/office/drawing/2014/main" id="{536DC496-6E7A-412B-8BC1-B88F82DE161A}"/>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38100</xdr:colOff>
      <xdr:row>28</xdr:row>
      <xdr:rowOff>142875</xdr:rowOff>
    </xdr:from>
    <xdr:to>
      <xdr:col>19</xdr:col>
      <xdr:colOff>38100</xdr:colOff>
      <xdr:row>28</xdr:row>
      <xdr:rowOff>142875</xdr:rowOff>
    </xdr:to>
    <xdr:sp macro="" textlink="">
      <xdr:nvSpPr>
        <xdr:cNvPr id="109" name="Line 33">
          <a:extLst>
            <a:ext uri="{FF2B5EF4-FFF2-40B4-BE49-F238E27FC236}">
              <a16:creationId xmlns:a16="http://schemas.microsoft.com/office/drawing/2014/main" id="{9645D6A0-A6AB-46CF-B495-AA0210A935CB}"/>
            </a:ext>
          </a:extLst>
        </xdr:cNvPr>
        <xdr:cNvSpPr>
          <a:spLocks noChangeShapeType="1"/>
        </xdr:cNvSpPr>
      </xdr:nvSpPr>
      <xdr:spPr bwMode="auto">
        <a:xfrm>
          <a:off x="28041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10" name="Line 32">
          <a:extLst>
            <a:ext uri="{FF2B5EF4-FFF2-40B4-BE49-F238E27FC236}">
              <a16:creationId xmlns:a16="http://schemas.microsoft.com/office/drawing/2014/main" id="{D66D28E0-D7AA-4EF3-8EFB-695545B23A0A}"/>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11" name="Line 33">
          <a:extLst>
            <a:ext uri="{FF2B5EF4-FFF2-40B4-BE49-F238E27FC236}">
              <a16:creationId xmlns:a16="http://schemas.microsoft.com/office/drawing/2014/main" id="{3450F197-45F9-48E0-AB62-F39D6A8D4C5B}"/>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12" name="Line 32">
          <a:extLst>
            <a:ext uri="{FF2B5EF4-FFF2-40B4-BE49-F238E27FC236}">
              <a16:creationId xmlns:a16="http://schemas.microsoft.com/office/drawing/2014/main" id="{04C06FA4-71EC-4DE3-B2A7-ECB6DA801378}"/>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13" name="Line 33">
          <a:extLst>
            <a:ext uri="{FF2B5EF4-FFF2-40B4-BE49-F238E27FC236}">
              <a16:creationId xmlns:a16="http://schemas.microsoft.com/office/drawing/2014/main" id="{2B462086-9795-49E0-9656-A474C4C94F90}"/>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14" name="Line 32">
          <a:extLst>
            <a:ext uri="{FF2B5EF4-FFF2-40B4-BE49-F238E27FC236}">
              <a16:creationId xmlns:a16="http://schemas.microsoft.com/office/drawing/2014/main" id="{B460A227-5DA6-4CF8-9EFF-DFAA44DEF6A3}"/>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15" name="Line 33">
          <a:extLst>
            <a:ext uri="{FF2B5EF4-FFF2-40B4-BE49-F238E27FC236}">
              <a16:creationId xmlns:a16="http://schemas.microsoft.com/office/drawing/2014/main" id="{9818BCB1-5CDD-4DEC-B620-F6181CCB4EFA}"/>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16" name="Line 32">
          <a:extLst>
            <a:ext uri="{FF2B5EF4-FFF2-40B4-BE49-F238E27FC236}">
              <a16:creationId xmlns:a16="http://schemas.microsoft.com/office/drawing/2014/main" id="{2582B292-94AC-449F-8B9E-96FAEBCD917C}"/>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17" name="Line 33">
          <a:extLst>
            <a:ext uri="{FF2B5EF4-FFF2-40B4-BE49-F238E27FC236}">
              <a16:creationId xmlns:a16="http://schemas.microsoft.com/office/drawing/2014/main" id="{5FD84E47-34B9-4149-B838-82DB992E5F13}"/>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18" name="Line 32">
          <a:extLst>
            <a:ext uri="{FF2B5EF4-FFF2-40B4-BE49-F238E27FC236}">
              <a16:creationId xmlns:a16="http://schemas.microsoft.com/office/drawing/2014/main" id="{6CEABAFE-7AFD-40A8-B940-A5DA4E28E078}"/>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19" name="Line 33">
          <a:extLst>
            <a:ext uri="{FF2B5EF4-FFF2-40B4-BE49-F238E27FC236}">
              <a16:creationId xmlns:a16="http://schemas.microsoft.com/office/drawing/2014/main" id="{7693A082-EEA4-4A16-8E2A-68E65BB99327}"/>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20" name="Line 32">
          <a:extLst>
            <a:ext uri="{FF2B5EF4-FFF2-40B4-BE49-F238E27FC236}">
              <a16:creationId xmlns:a16="http://schemas.microsoft.com/office/drawing/2014/main" id="{C4D18884-15C4-4340-AE6E-2278F9FAD460}"/>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21" name="Line 33">
          <a:extLst>
            <a:ext uri="{FF2B5EF4-FFF2-40B4-BE49-F238E27FC236}">
              <a16:creationId xmlns:a16="http://schemas.microsoft.com/office/drawing/2014/main" id="{B3281640-C6D2-4403-842B-CA24C302C94D}"/>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22" name="Line 32">
          <a:extLst>
            <a:ext uri="{FF2B5EF4-FFF2-40B4-BE49-F238E27FC236}">
              <a16:creationId xmlns:a16="http://schemas.microsoft.com/office/drawing/2014/main" id="{D62B1433-BEF5-4AFE-B94A-8D0B8069B922}"/>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23" name="Line 33">
          <a:extLst>
            <a:ext uri="{FF2B5EF4-FFF2-40B4-BE49-F238E27FC236}">
              <a16:creationId xmlns:a16="http://schemas.microsoft.com/office/drawing/2014/main" id="{B2A92B89-BC0D-403B-BC9C-2C95D2C0D32C}"/>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85725</xdr:rowOff>
    </xdr:from>
    <xdr:to>
      <xdr:col>9</xdr:col>
      <xdr:colOff>0</xdr:colOff>
      <xdr:row>29</xdr:row>
      <xdr:rowOff>85725</xdr:rowOff>
    </xdr:to>
    <xdr:sp macro="" textlink="">
      <xdr:nvSpPr>
        <xdr:cNvPr id="124" name="Line 32">
          <a:extLst>
            <a:ext uri="{FF2B5EF4-FFF2-40B4-BE49-F238E27FC236}">
              <a16:creationId xmlns:a16="http://schemas.microsoft.com/office/drawing/2014/main" id="{17AE9AC4-E0C9-414D-AB9C-CB65F45CB02D}"/>
            </a:ext>
          </a:extLst>
        </xdr:cNvPr>
        <xdr:cNvSpPr>
          <a:spLocks noChangeShapeType="1"/>
        </xdr:cNvSpPr>
      </xdr:nvSpPr>
      <xdr:spPr bwMode="auto">
        <a:xfrm>
          <a:off x="251460" y="80162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142875</xdr:rowOff>
    </xdr:from>
    <xdr:to>
      <xdr:col>9</xdr:col>
      <xdr:colOff>0</xdr:colOff>
      <xdr:row>29</xdr:row>
      <xdr:rowOff>142875</xdr:rowOff>
    </xdr:to>
    <xdr:sp macro="" textlink="">
      <xdr:nvSpPr>
        <xdr:cNvPr id="125" name="Line 33">
          <a:extLst>
            <a:ext uri="{FF2B5EF4-FFF2-40B4-BE49-F238E27FC236}">
              <a16:creationId xmlns:a16="http://schemas.microsoft.com/office/drawing/2014/main" id="{05B920B1-D043-4D5F-9E64-4A6B4EB7ACB4}"/>
            </a:ext>
          </a:extLst>
        </xdr:cNvPr>
        <xdr:cNvSpPr>
          <a:spLocks noChangeShapeType="1"/>
        </xdr:cNvSpPr>
      </xdr:nvSpPr>
      <xdr:spPr bwMode="auto">
        <a:xfrm>
          <a:off x="251460" y="80772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35</xdr:row>
      <xdr:rowOff>85725</xdr:rowOff>
    </xdr:from>
    <xdr:to>
      <xdr:col>9</xdr:col>
      <xdr:colOff>0</xdr:colOff>
      <xdr:row>35</xdr:row>
      <xdr:rowOff>85725</xdr:rowOff>
    </xdr:to>
    <xdr:sp macro="" textlink="">
      <xdr:nvSpPr>
        <xdr:cNvPr id="126" name="Line 32">
          <a:extLst>
            <a:ext uri="{FF2B5EF4-FFF2-40B4-BE49-F238E27FC236}">
              <a16:creationId xmlns:a16="http://schemas.microsoft.com/office/drawing/2014/main" id="{F78F74BD-D2EA-4B5D-98F6-344179AE2DDE}"/>
            </a:ext>
          </a:extLst>
        </xdr:cNvPr>
        <xdr:cNvSpPr>
          <a:spLocks noChangeShapeType="1"/>
        </xdr:cNvSpPr>
      </xdr:nvSpPr>
      <xdr:spPr bwMode="auto">
        <a:xfrm>
          <a:off x="251460" y="9616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247650</xdr:colOff>
      <xdr:row>35</xdr:row>
      <xdr:rowOff>142875</xdr:rowOff>
    </xdr:from>
    <xdr:to>
      <xdr:col>9</xdr:col>
      <xdr:colOff>247650</xdr:colOff>
      <xdr:row>35</xdr:row>
      <xdr:rowOff>142875</xdr:rowOff>
    </xdr:to>
    <xdr:sp macro="" textlink="">
      <xdr:nvSpPr>
        <xdr:cNvPr id="127" name="Line 33">
          <a:extLst>
            <a:ext uri="{FF2B5EF4-FFF2-40B4-BE49-F238E27FC236}">
              <a16:creationId xmlns:a16="http://schemas.microsoft.com/office/drawing/2014/main" id="{476CECD2-DCC3-4465-911A-DB033F3456CF}"/>
            </a:ext>
          </a:extLst>
        </xdr:cNvPr>
        <xdr:cNvSpPr>
          <a:spLocks noChangeShapeType="1"/>
        </xdr:cNvSpPr>
      </xdr:nvSpPr>
      <xdr:spPr bwMode="auto">
        <a:xfrm>
          <a:off x="502920" y="9677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28" name="Line 32">
          <a:extLst>
            <a:ext uri="{FF2B5EF4-FFF2-40B4-BE49-F238E27FC236}">
              <a16:creationId xmlns:a16="http://schemas.microsoft.com/office/drawing/2014/main" id="{376399F0-47A9-4010-B818-9318BF6877C3}"/>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29" name="Line 33">
          <a:extLst>
            <a:ext uri="{FF2B5EF4-FFF2-40B4-BE49-F238E27FC236}">
              <a16:creationId xmlns:a16="http://schemas.microsoft.com/office/drawing/2014/main" id="{5EE8DE88-9DEE-469F-8BFF-4AAA0A637990}"/>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30" name="Line 32">
          <a:extLst>
            <a:ext uri="{FF2B5EF4-FFF2-40B4-BE49-F238E27FC236}">
              <a16:creationId xmlns:a16="http://schemas.microsoft.com/office/drawing/2014/main" id="{A63EF68E-10B9-4CD1-BD94-C249B7F25587}"/>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142875</xdr:rowOff>
    </xdr:from>
    <xdr:to>
      <xdr:col>9</xdr:col>
      <xdr:colOff>0</xdr:colOff>
      <xdr:row>28</xdr:row>
      <xdr:rowOff>142875</xdr:rowOff>
    </xdr:to>
    <xdr:sp macro="" textlink="">
      <xdr:nvSpPr>
        <xdr:cNvPr id="131" name="Line 33">
          <a:extLst>
            <a:ext uri="{FF2B5EF4-FFF2-40B4-BE49-F238E27FC236}">
              <a16:creationId xmlns:a16="http://schemas.microsoft.com/office/drawing/2014/main" id="{AA14521E-338D-4B57-AA9C-87F35B73B943}"/>
            </a:ext>
          </a:extLst>
        </xdr:cNvPr>
        <xdr:cNvSpPr>
          <a:spLocks noChangeShapeType="1"/>
        </xdr:cNvSpPr>
      </xdr:nvSpPr>
      <xdr:spPr bwMode="auto">
        <a:xfrm>
          <a:off x="2514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85725</xdr:rowOff>
    </xdr:from>
    <xdr:to>
      <xdr:col>9</xdr:col>
      <xdr:colOff>0</xdr:colOff>
      <xdr:row>29</xdr:row>
      <xdr:rowOff>85725</xdr:rowOff>
    </xdr:to>
    <xdr:sp macro="" textlink="">
      <xdr:nvSpPr>
        <xdr:cNvPr id="132" name="Line 32">
          <a:extLst>
            <a:ext uri="{FF2B5EF4-FFF2-40B4-BE49-F238E27FC236}">
              <a16:creationId xmlns:a16="http://schemas.microsoft.com/office/drawing/2014/main" id="{EDB322F5-7D8C-4542-8AA4-6AA4F68C8560}"/>
            </a:ext>
          </a:extLst>
        </xdr:cNvPr>
        <xdr:cNvSpPr>
          <a:spLocks noChangeShapeType="1"/>
        </xdr:cNvSpPr>
      </xdr:nvSpPr>
      <xdr:spPr bwMode="auto">
        <a:xfrm>
          <a:off x="251460" y="80162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142875</xdr:rowOff>
    </xdr:from>
    <xdr:to>
      <xdr:col>9</xdr:col>
      <xdr:colOff>0</xdr:colOff>
      <xdr:row>29</xdr:row>
      <xdr:rowOff>142875</xdr:rowOff>
    </xdr:to>
    <xdr:sp macro="" textlink="">
      <xdr:nvSpPr>
        <xdr:cNvPr id="133" name="Line 33">
          <a:extLst>
            <a:ext uri="{FF2B5EF4-FFF2-40B4-BE49-F238E27FC236}">
              <a16:creationId xmlns:a16="http://schemas.microsoft.com/office/drawing/2014/main" id="{D5F77784-9A50-411E-AE51-AA0730D66F4A}"/>
            </a:ext>
          </a:extLst>
        </xdr:cNvPr>
        <xdr:cNvSpPr>
          <a:spLocks noChangeShapeType="1"/>
        </xdr:cNvSpPr>
      </xdr:nvSpPr>
      <xdr:spPr bwMode="auto">
        <a:xfrm>
          <a:off x="251460" y="80772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34" name="Line 32">
          <a:extLst>
            <a:ext uri="{FF2B5EF4-FFF2-40B4-BE49-F238E27FC236}">
              <a16:creationId xmlns:a16="http://schemas.microsoft.com/office/drawing/2014/main" id="{26892A44-E7B7-419B-B427-007A7A1968D6}"/>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35" name="Line 33">
          <a:extLst>
            <a:ext uri="{FF2B5EF4-FFF2-40B4-BE49-F238E27FC236}">
              <a16:creationId xmlns:a16="http://schemas.microsoft.com/office/drawing/2014/main" id="{1C943E86-69CE-49C2-AADC-206C2C91CD73}"/>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28</xdr:row>
      <xdr:rowOff>85725</xdr:rowOff>
    </xdr:from>
    <xdr:to>
      <xdr:col>9</xdr:col>
      <xdr:colOff>0</xdr:colOff>
      <xdr:row>28</xdr:row>
      <xdr:rowOff>85725</xdr:rowOff>
    </xdr:to>
    <xdr:sp macro="" textlink="">
      <xdr:nvSpPr>
        <xdr:cNvPr id="136" name="Line 32">
          <a:extLst>
            <a:ext uri="{FF2B5EF4-FFF2-40B4-BE49-F238E27FC236}">
              <a16:creationId xmlns:a16="http://schemas.microsoft.com/office/drawing/2014/main" id="{43072143-0BDB-42B1-96F8-49F57D942939}"/>
            </a:ext>
          </a:extLst>
        </xdr:cNvPr>
        <xdr:cNvSpPr>
          <a:spLocks noChangeShapeType="1"/>
        </xdr:cNvSpPr>
      </xdr:nvSpPr>
      <xdr:spPr bwMode="auto">
        <a:xfrm>
          <a:off x="251460" y="77495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19050</xdr:colOff>
      <xdr:row>28</xdr:row>
      <xdr:rowOff>190500</xdr:rowOff>
    </xdr:from>
    <xdr:to>
      <xdr:col>10</xdr:col>
      <xdr:colOff>19050</xdr:colOff>
      <xdr:row>28</xdr:row>
      <xdr:rowOff>190500</xdr:rowOff>
    </xdr:to>
    <xdr:sp macro="" textlink="">
      <xdr:nvSpPr>
        <xdr:cNvPr id="137" name="Line 33">
          <a:extLst>
            <a:ext uri="{FF2B5EF4-FFF2-40B4-BE49-F238E27FC236}">
              <a16:creationId xmlns:a16="http://schemas.microsoft.com/office/drawing/2014/main" id="{345B4DB0-7A6A-4CB6-A2C0-88A70118E89B}"/>
            </a:ext>
          </a:extLst>
        </xdr:cNvPr>
        <xdr:cNvSpPr>
          <a:spLocks noChangeShapeType="1"/>
        </xdr:cNvSpPr>
      </xdr:nvSpPr>
      <xdr:spPr bwMode="auto">
        <a:xfrm>
          <a:off x="525780" y="785622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85725</xdr:rowOff>
    </xdr:from>
    <xdr:to>
      <xdr:col>9</xdr:col>
      <xdr:colOff>0</xdr:colOff>
      <xdr:row>29</xdr:row>
      <xdr:rowOff>85725</xdr:rowOff>
    </xdr:to>
    <xdr:sp macro="" textlink="">
      <xdr:nvSpPr>
        <xdr:cNvPr id="138" name="Line 32">
          <a:extLst>
            <a:ext uri="{FF2B5EF4-FFF2-40B4-BE49-F238E27FC236}">
              <a16:creationId xmlns:a16="http://schemas.microsoft.com/office/drawing/2014/main" id="{7E589625-C449-4638-B328-54D2427FF5BE}"/>
            </a:ext>
          </a:extLst>
        </xdr:cNvPr>
        <xdr:cNvSpPr>
          <a:spLocks noChangeShapeType="1"/>
        </xdr:cNvSpPr>
      </xdr:nvSpPr>
      <xdr:spPr bwMode="auto">
        <a:xfrm>
          <a:off x="251460" y="80162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29</xdr:row>
      <xdr:rowOff>142875</xdr:rowOff>
    </xdr:from>
    <xdr:to>
      <xdr:col>9</xdr:col>
      <xdr:colOff>0</xdr:colOff>
      <xdr:row>29</xdr:row>
      <xdr:rowOff>142875</xdr:rowOff>
    </xdr:to>
    <xdr:sp macro="" textlink="">
      <xdr:nvSpPr>
        <xdr:cNvPr id="139" name="Line 33">
          <a:extLst>
            <a:ext uri="{FF2B5EF4-FFF2-40B4-BE49-F238E27FC236}">
              <a16:creationId xmlns:a16="http://schemas.microsoft.com/office/drawing/2014/main" id="{155C245D-B28E-4867-A254-B5B180B096A0}"/>
            </a:ext>
          </a:extLst>
        </xdr:cNvPr>
        <xdr:cNvSpPr>
          <a:spLocks noChangeShapeType="1"/>
        </xdr:cNvSpPr>
      </xdr:nvSpPr>
      <xdr:spPr bwMode="auto">
        <a:xfrm>
          <a:off x="251460" y="80772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40" name="Line 32">
          <a:extLst>
            <a:ext uri="{FF2B5EF4-FFF2-40B4-BE49-F238E27FC236}">
              <a16:creationId xmlns:a16="http://schemas.microsoft.com/office/drawing/2014/main" id="{C2289901-62D9-4E46-9B0A-683316C89585}"/>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142875</xdr:rowOff>
    </xdr:from>
    <xdr:to>
      <xdr:col>9</xdr:col>
      <xdr:colOff>0</xdr:colOff>
      <xdr:row>27</xdr:row>
      <xdr:rowOff>142875</xdr:rowOff>
    </xdr:to>
    <xdr:sp macro="" textlink="">
      <xdr:nvSpPr>
        <xdr:cNvPr id="141" name="Line 33">
          <a:extLst>
            <a:ext uri="{FF2B5EF4-FFF2-40B4-BE49-F238E27FC236}">
              <a16:creationId xmlns:a16="http://schemas.microsoft.com/office/drawing/2014/main" id="{F33A749C-6A44-4587-912C-B06A5B4AE547}"/>
            </a:ext>
          </a:extLst>
        </xdr:cNvPr>
        <xdr:cNvSpPr>
          <a:spLocks noChangeShapeType="1"/>
        </xdr:cNvSpPr>
      </xdr:nvSpPr>
      <xdr:spPr bwMode="auto">
        <a:xfrm>
          <a:off x="251460" y="75438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27</xdr:row>
      <xdr:rowOff>85725</xdr:rowOff>
    </xdr:from>
    <xdr:to>
      <xdr:col>9</xdr:col>
      <xdr:colOff>0</xdr:colOff>
      <xdr:row>27</xdr:row>
      <xdr:rowOff>85725</xdr:rowOff>
    </xdr:to>
    <xdr:sp macro="" textlink="">
      <xdr:nvSpPr>
        <xdr:cNvPr id="142" name="Line 32">
          <a:extLst>
            <a:ext uri="{FF2B5EF4-FFF2-40B4-BE49-F238E27FC236}">
              <a16:creationId xmlns:a16="http://schemas.microsoft.com/office/drawing/2014/main" id="{E182A754-0673-4CF2-81FC-8D4E73CA1A2F}"/>
            </a:ext>
          </a:extLst>
        </xdr:cNvPr>
        <xdr:cNvSpPr>
          <a:spLocks noChangeShapeType="1"/>
        </xdr:cNvSpPr>
      </xdr:nvSpPr>
      <xdr:spPr bwMode="auto">
        <a:xfrm>
          <a:off x="251460" y="74828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43" name="Line 32">
          <a:extLst>
            <a:ext uri="{FF2B5EF4-FFF2-40B4-BE49-F238E27FC236}">
              <a16:creationId xmlns:a16="http://schemas.microsoft.com/office/drawing/2014/main" id="{0970748D-4127-435E-85EB-7A400A0BF0E7}"/>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44" name="Line 33">
          <a:extLst>
            <a:ext uri="{FF2B5EF4-FFF2-40B4-BE49-F238E27FC236}">
              <a16:creationId xmlns:a16="http://schemas.microsoft.com/office/drawing/2014/main" id="{18039303-2F53-4EE2-9BFF-7D701177629D}"/>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45" name="Line 32">
          <a:extLst>
            <a:ext uri="{FF2B5EF4-FFF2-40B4-BE49-F238E27FC236}">
              <a16:creationId xmlns:a16="http://schemas.microsoft.com/office/drawing/2014/main" id="{429C2404-BDAF-45F0-AA6E-4BB164D038FD}"/>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46" name="Line 33">
          <a:extLst>
            <a:ext uri="{FF2B5EF4-FFF2-40B4-BE49-F238E27FC236}">
              <a16:creationId xmlns:a16="http://schemas.microsoft.com/office/drawing/2014/main" id="{03374334-BEC9-4DCD-A3B0-A851B6AEC3B4}"/>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34</xdr:row>
      <xdr:rowOff>85725</xdr:rowOff>
    </xdr:from>
    <xdr:to>
      <xdr:col>9</xdr:col>
      <xdr:colOff>0</xdr:colOff>
      <xdr:row>34</xdr:row>
      <xdr:rowOff>85725</xdr:rowOff>
    </xdr:to>
    <xdr:sp macro="" textlink="">
      <xdr:nvSpPr>
        <xdr:cNvPr id="147" name="Line 32">
          <a:extLst>
            <a:ext uri="{FF2B5EF4-FFF2-40B4-BE49-F238E27FC236}">
              <a16:creationId xmlns:a16="http://schemas.microsoft.com/office/drawing/2014/main" id="{BB6DCF06-3C50-4EFD-9D52-8C02DA0A53B4}"/>
            </a:ext>
          </a:extLst>
        </xdr:cNvPr>
        <xdr:cNvSpPr>
          <a:spLocks noChangeShapeType="1"/>
        </xdr:cNvSpPr>
      </xdr:nvSpPr>
      <xdr:spPr bwMode="auto">
        <a:xfrm>
          <a:off x="251460" y="9349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247650</xdr:colOff>
      <xdr:row>34</xdr:row>
      <xdr:rowOff>142875</xdr:rowOff>
    </xdr:from>
    <xdr:to>
      <xdr:col>9</xdr:col>
      <xdr:colOff>247650</xdr:colOff>
      <xdr:row>34</xdr:row>
      <xdr:rowOff>142875</xdr:rowOff>
    </xdr:to>
    <xdr:sp macro="" textlink="">
      <xdr:nvSpPr>
        <xdr:cNvPr id="148" name="Line 33">
          <a:extLst>
            <a:ext uri="{FF2B5EF4-FFF2-40B4-BE49-F238E27FC236}">
              <a16:creationId xmlns:a16="http://schemas.microsoft.com/office/drawing/2014/main" id="{F03259D4-FFF9-4F17-B711-E21324CC1A4C}"/>
            </a:ext>
          </a:extLst>
        </xdr:cNvPr>
        <xdr:cNvSpPr>
          <a:spLocks noChangeShapeType="1"/>
        </xdr:cNvSpPr>
      </xdr:nvSpPr>
      <xdr:spPr bwMode="auto">
        <a:xfrm>
          <a:off x="502920" y="94107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149" name="Line 32">
          <a:extLst>
            <a:ext uri="{FF2B5EF4-FFF2-40B4-BE49-F238E27FC236}">
              <a16:creationId xmlns:a16="http://schemas.microsoft.com/office/drawing/2014/main" id="{CBDD6531-7257-45AA-A1F0-31736AC7072E}"/>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150" name="Line 33">
          <a:extLst>
            <a:ext uri="{FF2B5EF4-FFF2-40B4-BE49-F238E27FC236}">
              <a16:creationId xmlns:a16="http://schemas.microsoft.com/office/drawing/2014/main" id="{8CABC8D8-6277-4220-BA78-C162CFAB6F26}"/>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21</xdr:row>
      <xdr:rowOff>85725</xdr:rowOff>
    </xdr:from>
    <xdr:to>
      <xdr:col>9</xdr:col>
      <xdr:colOff>0</xdr:colOff>
      <xdr:row>21</xdr:row>
      <xdr:rowOff>85725</xdr:rowOff>
    </xdr:to>
    <xdr:sp macro="" textlink="">
      <xdr:nvSpPr>
        <xdr:cNvPr id="151" name="Line 32">
          <a:extLst>
            <a:ext uri="{FF2B5EF4-FFF2-40B4-BE49-F238E27FC236}">
              <a16:creationId xmlns:a16="http://schemas.microsoft.com/office/drawing/2014/main" id="{5D401A63-98D1-48A4-9838-C94045D90149}"/>
            </a:ext>
          </a:extLst>
        </xdr:cNvPr>
        <xdr:cNvSpPr>
          <a:spLocks noChangeShapeType="1"/>
        </xdr:cNvSpPr>
      </xdr:nvSpPr>
      <xdr:spPr bwMode="auto">
        <a:xfrm>
          <a:off x="251460" y="58826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21</xdr:row>
      <xdr:rowOff>142875</xdr:rowOff>
    </xdr:from>
    <xdr:to>
      <xdr:col>9</xdr:col>
      <xdr:colOff>0</xdr:colOff>
      <xdr:row>21</xdr:row>
      <xdr:rowOff>142875</xdr:rowOff>
    </xdr:to>
    <xdr:sp macro="" textlink="">
      <xdr:nvSpPr>
        <xdr:cNvPr id="152" name="Line 33">
          <a:extLst>
            <a:ext uri="{FF2B5EF4-FFF2-40B4-BE49-F238E27FC236}">
              <a16:creationId xmlns:a16="http://schemas.microsoft.com/office/drawing/2014/main" id="{91A33030-617E-4BCE-AAE6-CFF49B76682F}"/>
            </a:ext>
          </a:extLst>
        </xdr:cNvPr>
        <xdr:cNvSpPr>
          <a:spLocks noChangeShapeType="1"/>
        </xdr:cNvSpPr>
      </xdr:nvSpPr>
      <xdr:spPr bwMode="auto">
        <a:xfrm>
          <a:off x="251460" y="59436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153" name="Line 32">
          <a:extLst>
            <a:ext uri="{FF2B5EF4-FFF2-40B4-BE49-F238E27FC236}">
              <a16:creationId xmlns:a16="http://schemas.microsoft.com/office/drawing/2014/main" id="{0537542C-B31B-4816-9EA8-9ED1171B0CA8}"/>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154" name="Line 33">
          <a:extLst>
            <a:ext uri="{FF2B5EF4-FFF2-40B4-BE49-F238E27FC236}">
              <a16:creationId xmlns:a16="http://schemas.microsoft.com/office/drawing/2014/main" id="{8EDA33C8-04C6-4809-9A28-6ADC927E16BD}"/>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55" name="Line 32">
          <a:extLst>
            <a:ext uri="{FF2B5EF4-FFF2-40B4-BE49-F238E27FC236}">
              <a16:creationId xmlns:a16="http://schemas.microsoft.com/office/drawing/2014/main" id="{B3AFF712-2891-437A-A733-C4889DC01836}"/>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56" name="Line 33">
          <a:extLst>
            <a:ext uri="{FF2B5EF4-FFF2-40B4-BE49-F238E27FC236}">
              <a16:creationId xmlns:a16="http://schemas.microsoft.com/office/drawing/2014/main" id="{AF35715C-9525-48FF-916A-CBD30390494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157" name="Line 32">
          <a:extLst>
            <a:ext uri="{FF2B5EF4-FFF2-40B4-BE49-F238E27FC236}">
              <a16:creationId xmlns:a16="http://schemas.microsoft.com/office/drawing/2014/main" id="{5CDAF03D-8C32-47C0-A946-9C45A8DBD5EF}"/>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158" name="Line 33">
          <a:extLst>
            <a:ext uri="{FF2B5EF4-FFF2-40B4-BE49-F238E27FC236}">
              <a16:creationId xmlns:a16="http://schemas.microsoft.com/office/drawing/2014/main" id="{3E74C23E-252D-489D-B011-E616D9CDB031}"/>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59" name="Line 32">
          <a:extLst>
            <a:ext uri="{FF2B5EF4-FFF2-40B4-BE49-F238E27FC236}">
              <a16:creationId xmlns:a16="http://schemas.microsoft.com/office/drawing/2014/main" id="{C35002B4-5AF9-4DC4-ABAA-0700FD5F0AAF}"/>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60" name="Line 33">
          <a:extLst>
            <a:ext uri="{FF2B5EF4-FFF2-40B4-BE49-F238E27FC236}">
              <a16:creationId xmlns:a16="http://schemas.microsoft.com/office/drawing/2014/main" id="{0E237499-5A46-466D-8799-61A6E1FEACC7}"/>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161" name="Line 32">
          <a:extLst>
            <a:ext uri="{FF2B5EF4-FFF2-40B4-BE49-F238E27FC236}">
              <a16:creationId xmlns:a16="http://schemas.microsoft.com/office/drawing/2014/main" id="{97B42EB6-A829-4A89-9641-617BE55F95FC}"/>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162" name="Line 33">
          <a:extLst>
            <a:ext uri="{FF2B5EF4-FFF2-40B4-BE49-F238E27FC236}">
              <a16:creationId xmlns:a16="http://schemas.microsoft.com/office/drawing/2014/main" id="{CED014AC-0F93-42C3-A516-B1C1FDC3A005}"/>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85725</xdr:rowOff>
    </xdr:from>
    <xdr:to>
      <xdr:col>9</xdr:col>
      <xdr:colOff>0</xdr:colOff>
      <xdr:row>24</xdr:row>
      <xdr:rowOff>85725</xdr:rowOff>
    </xdr:to>
    <xdr:sp macro="" textlink="">
      <xdr:nvSpPr>
        <xdr:cNvPr id="163" name="Line 32">
          <a:extLst>
            <a:ext uri="{FF2B5EF4-FFF2-40B4-BE49-F238E27FC236}">
              <a16:creationId xmlns:a16="http://schemas.microsoft.com/office/drawing/2014/main" id="{5B038311-A92C-40E9-AA4D-DD2A6E54FD29}"/>
            </a:ext>
          </a:extLst>
        </xdr:cNvPr>
        <xdr:cNvSpPr>
          <a:spLocks noChangeShapeType="1"/>
        </xdr:cNvSpPr>
      </xdr:nvSpPr>
      <xdr:spPr bwMode="auto">
        <a:xfrm>
          <a:off x="251460" y="6682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142875</xdr:rowOff>
    </xdr:from>
    <xdr:to>
      <xdr:col>9</xdr:col>
      <xdr:colOff>0</xdr:colOff>
      <xdr:row>24</xdr:row>
      <xdr:rowOff>142875</xdr:rowOff>
    </xdr:to>
    <xdr:sp macro="" textlink="">
      <xdr:nvSpPr>
        <xdr:cNvPr id="164" name="Line 33">
          <a:extLst>
            <a:ext uri="{FF2B5EF4-FFF2-40B4-BE49-F238E27FC236}">
              <a16:creationId xmlns:a16="http://schemas.microsoft.com/office/drawing/2014/main" id="{1D944DD4-AC4A-4C55-A11D-41682FD15103}"/>
            </a:ext>
          </a:extLst>
        </xdr:cNvPr>
        <xdr:cNvSpPr>
          <a:spLocks noChangeShapeType="1"/>
        </xdr:cNvSpPr>
      </xdr:nvSpPr>
      <xdr:spPr bwMode="auto">
        <a:xfrm>
          <a:off x="251460" y="67437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65" name="Line 32">
          <a:extLst>
            <a:ext uri="{FF2B5EF4-FFF2-40B4-BE49-F238E27FC236}">
              <a16:creationId xmlns:a16="http://schemas.microsoft.com/office/drawing/2014/main" id="{295D5AC7-B663-41F6-A88A-0943596FCF0B}"/>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66" name="Line 33">
          <a:extLst>
            <a:ext uri="{FF2B5EF4-FFF2-40B4-BE49-F238E27FC236}">
              <a16:creationId xmlns:a16="http://schemas.microsoft.com/office/drawing/2014/main" id="{8D9F0239-BAE0-44A9-A8A3-1BB800C53111}"/>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85725</xdr:rowOff>
    </xdr:from>
    <xdr:to>
      <xdr:col>9</xdr:col>
      <xdr:colOff>0</xdr:colOff>
      <xdr:row>25</xdr:row>
      <xdr:rowOff>85725</xdr:rowOff>
    </xdr:to>
    <xdr:sp macro="" textlink="">
      <xdr:nvSpPr>
        <xdr:cNvPr id="167" name="Line 32">
          <a:extLst>
            <a:ext uri="{FF2B5EF4-FFF2-40B4-BE49-F238E27FC236}">
              <a16:creationId xmlns:a16="http://schemas.microsoft.com/office/drawing/2014/main" id="{6708C97D-20C8-483F-85CF-A8C9996E9FCD}"/>
            </a:ext>
          </a:extLst>
        </xdr:cNvPr>
        <xdr:cNvSpPr>
          <a:spLocks noChangeShapeType="1"/>
        </xdr:cNvSpPr>
      </xdr:nvSpPr>
      <xdr:spPr bwMode="auto">
        <a:xfrm>
          <a:off x="251460" y="69494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25</xdr:row>
      <xdr:rowOff>142875</xdr:rowOff>
    </xdr:from>
    <xdr:to>
      <xdr:col>9</xdr:col>
      <xdr:colOff>0</xdr:colOff>
      <xdr:row>25</xdr:row>
      <xdr:rowOff>142875</xdr:rowOff>
    </xdr:to>
    <xdr:sp macro="" textlink="">
      <xdr:nvSpPr>
        <xdr:cNvPr id="168" name="Line 33">
          <a:extLst>
            <a:ext uri="{FF2B5EF4-FFF2-40B4-BE49-F238E27FC236}">
              <a16:creationId xmlns:a16="http://schemas.microsoft.com/office/drawing/2014/main" id="{33C9529B-DBB6-4AF0-89E4-1D7AA64FBB4A}"/>
            </a:ext>
          </a:extLst>
        </xdr:cNvPr>
        <xdr:cNvSpPr>
          <a:spLocks noChangeShapeType="1"/>
        </xdr:cNvSpPr>
      </xdr:nvSpPr>
      <xdr:spPr bwMode="auto">
        <a:xfrm>
          <a:off x="251460" y="70104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24</xdr:row>
      <xdr:rowOff>85725</xdr:rowOff>
    </xdr:from>
    <xdr:to>
      <xdr:col>9</xdr:col>
      <xdr:colOff>0</xdr:colOff>
      <xdr:row>24</xdr:row>
      <xdr:rowOff>85725</xdr:rowOff>
    </xdr:to>
    <xdr:sp macro="" textlink="">
      <xdr:nvSpPr>
        <xdr:cNvPr id="169" name="Line 32">
          <a:extLst>
            <a:ext uri="{FF2B5EF4-FFF2-40B4-BE49-F238E27FC236}">
              <a16:creationId xmlns:a16="http://schemas.microsoft.com/office/drawing/2014/main" id="{BD64190A-15F7-4C31-A19A-38DC77C45601}"/>
            </a:ext>
          </a:extLst>
        </xdr:cNvPr>
        <xdr:cNvSpPr>
          <a:spLocks noChangeShapeType="1"/>
        </xdr:cNvSpPr>
      </xdr:nvSpPr>
      <xdr:spPr bwMode="auto">
        <a:xfrm>
          <a:off x="251460" y="6682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70" name="Line 32">
          <a:extLst>
            <a:ext uri="{FF2B5EF4-FFF2-40B4-BE49-F238E27FC236}">
              <a16:creationId xmlns:a16="http://schemas.microsoft.com/office/drawing/2014/main" id="{382CF096-C427-46E2-847C-9815FB8FE829}"/>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71" name="Line 33">
          <a:extLst>
            <a:ext uri="{FF2B5EF4-FFF2-40B4-BE49-F238E27FC236}">
              <a16:creationId xmlns:a16="http://schemas.microsoft.com/office/drawing/2014/main" id="{4E6C0E4E-94B7-45B8-8F8C-1934E3DC84D6}"/>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72" name="Line 32">
          <a:extLst>
            <a:ext uri="{FF2B5EF4-FFF2-40B4-BE49-F238E27FC236}">
              <a16:creationId xmlns:a16="http://schemas.microsoft.com/office/drawing/2014/main" id="{1D0D10B6-B539-4665-88CC-CA8D65D0BC02}"/>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73" name="Line 33">
          <a:extLst>
            <a:ext uri="{FF2B5EF4-FFF2-40B4-BE49-F238E27FC236}">
              <a16:creationId xmlns:a16="http://schemas.microsoft.com/office/drawing/2014/main" id="{55C98038-CD21-4387-A78F-050E644DBAF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74" name="Line 32">
          <a:extLst>
            <a:ext uri="{FF2B5EF4-FFF2-40B4-BE49-F238E27FC236}">
              <a16:creationId xmlns:a16="http://schemas.microsoft.com/office/drawing/2014/main" id="{EFF396A9-8951-4229-97C8-628BB879F93F}"/>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75" name="Line 33">
          <a:extLst>
            <a:ext uri="{FF2B5EF4-FFF2-40B4-BE49-F238E27FC236}">
              <a16:creationId xmlns:a16="http://schemas.microsoft.com/office/drawing/2014/main" id="{C48224EE-DD44-41CC-B524-76A827195D8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38100</xdr:colOff>
      <xdr:row>28</xdr:row>
      <xdr:rowOff>142875</xdr:rowOff>
    </xdr:from>
    <xdr:to>
      <xdr:col>19</xdr:col>
      <xdr:colOff>38100</xdr:colOff>
      <xdr:row>28</xdr:row>
      <xdr:rowOff>142875</xdr:rowOff>
    </xdr:to>
    <xdr:sp macro="" textlink="">
      <xdr:nvSpPr>
        <xdr:cNvPr id="176" name="Line 33">
          <a:extLst>
            <a:ext uri="{FF2B5EF4-FFF2-40B4-BE49-F238E27FC236}">
              <a16:creationId xmlns:a16="http://schemas.microsoft.com/office/drawing/2014/main" id="{B24A4DE0-8EB3-47F6-B420-4144A8FEA824}"/>
            </a:ext>
          </a:extLst>
        </xdr:cNvPr>
        <xdr:cNvSpPr>
          <a:spLocks noChangeShapeType="1"/>
        </xdr:cNvSpPr>
      </xdr:nvSpPr>
      <xdr:spPr bwMode="auto">
        <a:xfrm>
          <a:off x="2804160" y="78105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77" name="Line 32">
          <a:extLst>
            <a:ext uri="{FF2B5EF4-FFF2-40B4-BE49-F238E27FC236}">
              <a16:creationId xmlns:a16="http://schemas.microsoft.com/office/drawing/2014/main" id="{1C3FEA93-97FC-43A9-8A9A-4CA49F44C920}"/>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78" name="Line 33">
          <a:extLst>
            <a:ext uri="{FF2B5EF4-FFF2-40B4-BE49-F238E27FC236}">
              <a16:creationId xmlns:a16="http://schemas.microsoft.com/office/drawing/2014/main" id="{99CC30A4-073D-4997-B84B-F465A80DD252}"/>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79" name="Line 32">
          <a:extLst>
            <a:ext uri="{FF2B5EF4-FFF2-40B4-BE49-F238E27FC236}">
              <a16:creationId xmlns:a16="http://schemas.microsoft.com/office/drawing/2014/main" id="{79B8AC77-BE44-4C56-B68B-5B1F985D2919}"/>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80" name="Line 33">
          <a:extLst>
            <a:ext uri="{FF2B5EF4-FFF2-40B4-BE49-F238E27FC236}">
              <a16:creationId xmlns:a16="http://schemas.microsoft.com/office/drawing/2014/main" id="{32DF7A0D-92C6-4B78-BBBE-3DE685A989C9}"/>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81" name="Line 32">
          <a:extLst>
            <a:ext uri="{FF2B5EF4-FFF2-40B4-BE49-F238E27FC236}">
              <a16:creationId xmlns:a16="http://schemas.microsoft.com/office/drawing/2014/main" id="{DD2D59EE-40D7-4D94-9E5C-23D3E92C723B}"/>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82" name="Line 33">
          <a:extLst>
            <a:ext uri="{FF2B5EF4-FFF2-40B4-BE49-F238E27FC236}">
              <a16:creationId xmlns:a16="http://schemas.microsoft.com/office/drawing/2014/main" id="{1DAE88EA-E0B9-4109-9709-25EECE10433F}"/>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83" name="Line 32">
          <a:extLst>
            <a:ext uri="{FF2B5EF4-FFF2-40B4-BE49-F238E27FC236}">
              <a16:creationId xmlns:a16="http://schemas.microsoft.com/office/drawing/2014/main" id="{6D38A481-0DF7-417B-A3F1-1C6D7B3D2873}"/>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84" name="Line 33">
          <a:extLst>
            <a:ext uri="{FF2B5EF4-FFF2-40B4-BE49-F238E27FC236}">
              <a16:creationId xmlns:a16="http://schemas.microsoft.com/office/drawing/2014/main" id="{C656EB8D-D950-4CDA-BF9E-9BBAE23F0AF5}"/>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34</xdr:row>
      <xdr:rowOff>85725</xdr:rowOff>
    </xdr:from>
    <xdr:to>
      <xdr:col>9</xdr:col>
      <xdr:colOff>0</xdr:colOff>
      <xdr:row>34</xdr:row>
      <xdr:rowOff>85725</xdr:rowOff>
    </xdr:to>
    <xdr:sp macro="" textlink="">
      <xdr:nvSpPr>
        <xdr:cNvPr id="185" name="Line 32">
          <a:extLst>
            <a:ext uri="{FF2B5EF4-FFF2-40B4-BE49-F238E27FC236}">
              <a16:creationId xmlns:a16="http://schemas.microsoft.com/office/drawing/2014/main" id="{83105CC8-D2CB-4C33-B108-10AEED15D948}"/>
            </a:ext>
          </a:extLst>
        </xdr:cNvPr>
        <xdr:cNvSpPr>
          <a:spLocks noChangeShapeType="1"/>
        </xdr:cNvSpPr>
      </xdr:nvSpPr>
      <xdr:spPr bwMode="auto">
        <a:xfrm>
          <a:off x="251460" y="93497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247650</xdr:colOff>
      <xdr:row>34</xdr:row>
      <xdr:rowOff>142875</xdr:rowOff>
    </xdr:from>
    <xdr:to>
      <xdr:col>9</xdr:col>
      <xdr:colOff>247650</xdr:colOff>
      <xdr:row>34</xdr:row>
      <xdr:rowOff>142875</xdr:rowOff>
    </xdr:to>
    <xdr:sp macro="" textlink="">
      <xdr:nvSpPr>
        <xdr:cNvPr id="186" name="Line 33">
          <a:extLst>
            <a:ext uri="{FF2B5EF4-FFF2-40B4-BE49-F238E27FC236}">
              <a16:creationId xmlns:a16="http://schemas.microsoft.com/office/drawing/2014/main" id="{AF3E0560-239F-491B-A3E5-FD321B2063CC}"/>
            </a:ext>
          </a:extLst>
        </xdr:cNvPr>
        <xdr:cNvSpPr>
          <a:spLocks noChangeShapeType="1"/>
        </xdr:cNvSpPr>
      </xdr:nvSpPr>
      <xdr:spPr bwMode="auto">
        <a:xfrm>
          <a:off x="502920" y="94107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87" name="Line 32">
          <a:extLst>
            <a:ext uri="{FF2B5EF4-FFF2-40B4-BE49-F238E27FC236}">
              <a16:creationId xmlns:a16="http://schemas.microsoft.com/office/drawing/2014/main" id="{F5601C5A-9522-4055-9780-85664DF7DAB7}"/>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88" name="Line 33">
          <a:extLst>
            <a:ext uri="{FF2B5EF4-FFF2-40B4-BE49-F238E27FC236}">
              <a16:creationId xmlns:a16="http://schemas.microsoft.com/office/drawing/2014/main" id="{4D935635-1034-403F-B927-8A00DF76B5A7}"/>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89" name="Line 32">
          <a:extLst>
            <a:ext uri="{FF2B5EF4-FFF2-40B4-BE49-F238E27FC236}">
              <a16:creationId xmlns:a16="http://schemas.microsoft.com/office/drawing/2014/main" id="{464AF59F-A70C-44E5-97D6-901C681FD461}"/>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142875</xdr:rowOff>
    </xdr:from>
    <xdr:to>
      <xdr:col>9</xdr:col>
      <xdr:colOff>0</xdr:colOff>
      <xdr:row>26</xdr:row>
      <xdr:rowOff>142875</xdr:rowOff>
    </xdr:to>
    <xdr:sp macro="" textlink="">
      <xdr:nvSpPr>
        <xdr:cNvPr id="190" name="Line 33">
          <a:extLst>
            <a:ext uri="{FF2B5EF4-FFF2-40B4-BE49-F238E27FC236}">
              <a16:creationId xmlns:a16="http://schemas.microsoft.com/office/drawing/2014/main" id="{E76EE7BD-870D-4FD4-9C54-98DA2EFFC838}"/>
            </a:ext>
          </a:extLst>
        </xdr:cNvPr>
        <xdr:cNvSpPr>
          <a:spLocks noChangeShapeType="1"/>
        </xdr:cNvSpPr>
      </xdr:nvSpPr>
      <xdr:spPr bwMode="auto">
        <a:xfrm>
          <a:off x="251460" y="727710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247650</xdr:colOff>
      <xdr:row>26</xdr:row>
      <xdr:rowOff>85725</xdr:rowOff>
    </xdr:from>
    <xdr:to>
      <xdr:col>9</xdr:col>
      <xdr:colOff>0</xdr:colOff>
      <xdr:row>26</xdr:row>
      <xdr:rowOff>85725</xdr:rowOff>
    </xdr:to>
    <xdr:sp macro="" textlink="">
      <xdr:nvSpPr>
        <xdr:cNvPr id="191" name="Line 32">
          <a:extLst>
            <a:ext uri="{FF2B5EF4-FFF2-40B4-BE49-F238E27FC236}">
              <a16:creationId xmlns:a16="http://schemas.microsoft.com/office/drawing/2014/main" id="{C6A15E5A-A5E9-4C9A-9799-2177C9182F91}"/>
            </a:ext>
          </a:extLst>
        </xdr:cNvPr>
        <xdr:cNvSpPr>
          <a:spLocks noChangeShapeType="1"/>
        </xdr:cNvSpPr>
      </xdr:nvSpPr>
      <xdr:spPr bwMode="auto">
        <a:xfrm>
          <a:off x="251460" y="7216140"/>
          <a:ext cx="2011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D1E3-C610-4815-ACAD-D349876D0A35}">
  <dimension ref="A1:AN281"/>
  <sheetViews>
    <sheetView showGridLines="0" view="pageBreakPreview" zoomScaleNormal="60" zoomScaleSheetLayoutView="100" workbookViewId="0">
      <selection activeCell="K9" sqref="K9:AG9"/>
    </sheetView>
  </sheetViews>
  <sheetFormatPr defaultColWidth="3.296875" defaultRowHeight="24.9" customHeight="1"/>
  <cols>
    <col min="1" max="2" width="3.296875" style="17"/>
    <col min="3" max="3" width="8.3984375" style="17" bestFit="1" customWidth="1"/>
    <col min="4" max="16384" width="3.296875" style="17"/>
  </cols>
  <sheetData>
    <row r="1" spans="1:36" s="26" customFormat="1" ht="22.5" customHeight="1">
      <c r="A1" s="414" t="s">
        <v>3785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3" spans="1:36" ht="24.9" customHeight="1">
      <c r="A3" s="254">
        <v>1</v>
      </c>
      <c r="B3" s="254"/>
      <c r="C3" s="15" t="s">
        <v>1199</v>
      </c>
    </row>
    <row r="4" spans="1:36" ht="24.9" customHeight="1">
      <c r="A4" s="17" t="s">
        <v>3786</v>
      </c>
      <c r="AJ4" s="11" t="s">
        <v>1147</v>
      </c>
    </row>
    <row r="5" spans="1:36" ht="24.9" customHeight="1">
      <c r="A5" s="239" t="s">
        <v>1198</v>
      </c>
      <c r="B5" s="240"/>
      <c r="C5" s="240"/>
      <c r="D5" s="241"/>
      <c r="E5" s="239" t="s">
        <v>1197</v>
      </c>
      <c r="F5" s="240"/>
      <c r="G5" s="240"/>
      <c r="H5" s="240"/>
      <c r="I5" s="240"/>
      <c r="J5" s="241"/>
      <c r="K5" s="239" t="s">
        <v>1196</v>
      </c>
      <c r="L5" s="240"/>
      <c r="M5" s="240"/>
      <c r="N5" s="240"/>
      <c r="O5" s="240"/>
      <c r="P5" s="240"/>
      <c r="Q5" s="240"/>
      <c r="R5" s="240"/>
      <c r="S5" s="240"/>
      <c r="T5" s="240"/>
      <c r="U5" s="240"/>
      <c r="V5" s="240"/>
      <c r="W5" s="240"/>
      <c r="X5" s="240"/>
      <c r="Y5" s="240"/>
      <c r="Z5" s="240"/>
      <c r="AA5" s="240"/>
      <c r="AB5" s="240"/>
      <c r="AC5" s="240"/>
      <c r="AD5" s="240"/>
      <c r="AE5" s="240"/>
      <c r="AF5" s="240"/>
      <c r="AG5" s="241"/>
      <c r="AH5" s="239" t="s">
        <v>595</v>
      </c>
      <c r="AI5" s="240"/>
      <c r="AJ5" s="241"/>
    </row>
    <row r="6" spans="1:36" ht="24.9" customHeight="1">
      <c r="A6" s="255" t="s">
        <v>1184</v>
      </c>
      <c r="B6" s="256"/>
      <c r="C6" s="256"/>
      <c r="D6" s="257"/>
      <c r="E6" s="258" t="s">
        <v>1195</v>
      </c>
      <c r="F6" s="259"/>
      <c r="G6" s="259"/>
      <c r="H6" s="259"/>
      <c r="I6" s="259"/>
      <c r="J6" s="260"/>
      <c r="K6" s="261" t="s">
        <v>1194</v>
      </c>
      <c r="L6" s="262"/>
      <c r="M6" s="262"/>
      <c r="N6" s="262"/>
      <c r="O6" s="262"/>
      <c r="P6" s="262"/>
      <c r="Q6" s="262"/>
      <c r="R6" s="262"/>
      <c r="S6" s="262"/>
      <c r="T6" s="262"/>
      <c r="U6" s="262"/>
      <c r="V6" s="262"/>
      <c r="W6" s="262"/>
      <c r="X6" s="262"/>
      <c r="Y6" s="262"/>
      <c r="Z6" s="262"/>
      <c r="AA6" s="262"/>
      <c r="AB6" s="262"/>
      <c r="AC6" s="262"/>
      <c r="AD6" s="262"/>
      <c r="AE6" s="262"/>
      <c r="AF6" s="262"/>
      <c r="AG6" s="263"/>
      <c r="AH6" s="264">
        <v>0</v>
      </c>
      <c r="AI6" s="265"/>
      <c r="AJ6" s="266"/>
    </row>
    <row r="7" spans="1:36" ht="24.9" customHeight="1">
      <c r="A7" s="242" t="s">
        <v>1193</v>
      </c>
      <c r="B7" s="243"/>
      <c r="C7" s="243"/>
      <c r="D7" s="244"/>
      <c r="E7" s="245" t="s">
        <v>1192</v>
      </c>
      <c r="F7" s="246"/>
      <c r="G7" s="246"/>
      <c r="H7" s="246"/>
      <c r="I7" s="246"/>
      <c r="J7" s="247"/>
      <c r="K7" s="248" t="s">
        <v>1191</v>
      </c>
      <c r="L7" s="249"/>
      <c r="M7" s="249"/>
      <c r="N7" s="249"/>
      <c r="O7" s="249"/>
      <c r="P7" s="249"/>
      <c r="Q7" s="249"/>
      <c r="R7" s="249"/>
      <c r="S7" s="249"/>
      <c r="T7" s="249"/>
      <c r="U7" s="249"/>
      <c r="V7" s="249"/>
      <c r="W7" s="249"/>
      <c r="X7" s="249"/>
      <c r="Y7" s="249"/>
      <c r="Z7" s="249"/>
      <c r="AA7" s="249"/>
      <c r="AB7" s="249"/>
      <c r="AC7" s="249"/>
      <c r="AD7" s="249"/>
      <c r="AE7" s="249"/>
      <c r="AF7" s="249"/>
      <c r="AG7" s="250"/>
      <c r="AH7" s="251">
        <v>9</v>
      </c>
      <c r="AI7" s="252"/>
      <c r="AJ7" s="253"/>
    </row>
    <row r="8" spans="1:36" ht="24.9" customHeight="1">
      <c r="A8" s="242" t="s">
        <v>1190</v>
      </c>
      <c r="B8" s="243"/>
      <c r="C8" s="243"/>
      <c r="D8" s="244"/>
      <c r="E8" s="245" t="s">
        <v>1189</v>
      </c>
      <c r="F8" s="246"/>
      <c r="G8" s="246"/>
      <c r="H8" s="246"/>
      <c r="I8" s="246"/>
      <c r="J8" s="247"/>
      <c r="K8" s="248" t="s">
        <v>1188</v>
      </c>
      <c r="L8" s="249"/>
      <c r="M8" s="249"/>
      <c r="N8" s="249"/>
      <c r="O8" s="249"/>
      <c r="P8" s="249"/>
      <c r="Q8" s="249"/>
      <c r="R8" s="249"/>
      <c r="S8" s="249"/>
      <c r="T8" s="249"/>
      <c r="U8" s="249"/>
      <c r="V8" s="249"/>
      <c r="W8" s="249"/>
      <c r="X8" s="249"/>
      <c r="Y8" s="249"/>
      <c r="Z8" s="249"/>
      <c r="AA8" s="249"/>
      <c r="AB8" s="249"/>
      <c r="AC8" s="249"/>
      <c r="AD8" s="249"/>
      <c r="AE8" s="249"/>
      <c r="AF8" s="249"/>
      <c r="AG8" s="250"/>
      <c r="AH8" s="251">
        <v>5.0999999999999996</v>
      </c>
      <c r="AI8" s="252"/>
      <c r="AJ8" s="253"/>
    </row>
    <row r="9" spans="1:36" ht="24.9" customHeight="1">
      <c r="A9" s="242" t="s">
        <v>1187</v>
      </c>
      <c r="B9" s="243"/>
      <c r="C9" s="243"/>
      <c r="D9" s="244"/>
      <c r="E9" s="245" t="s">
        <v>1186</v>
      </c>
      <c r="F9" s="246"/>
      <c r="G9" s="246"/>
      <c r="H9" s="246"/>
      <c r="I9" s="246"/>
      <c r="J9" s="247"/>
      <c r="K9" s="248" t="s">
        <v>1185</v>
      </c>
      <c r="L9" s="249"/>
      <c r="M9" s="249"/>
      <c r="N9" s="249"/>
      <c r="O9" s="249"/>
      <c r="P9" s="249"/>
      <c r="Q9" s="249"/>
      <c r="R9" s="249"/>
      <c r="S9" s="249"/>
      <c r="T9" s="249"/>
      <c r="U9" s="249"/>
      <c r="V9" s="249"/>
      <c r="W9" s="249"/>
      <c r="X9" s="249"/>
      <c r="Y9" s="249"/>
      <c r="Z9" s="249"/>
      <c r="AA9" s="249"/>
      <c r="AB9" s="249"/>
      <c r="AC9" s="249"/>
      <c r="AD9" s="249"/>
      <c r="AE9" s="249"/>
      <c r="AF9" s="249"/>
      <c r="AG9" s="250"/>
      <c r="AH9" s="251">
        <v>9</v>
      </c>
      <c r="AI9" s="252"/>
      <c r="AJ9" s="253"/>
    </row>
    <row r="10" spans="1:36" ht="24.9" customHeight="1">
      <c r="A10" s="242" t="s">
        <v>1184</v>
      </c>
      <c r="B10" s="243"/>
      <c r="C10" s="243"/>
      <c r="D10" s="244"/>
      <c r="E10" s="245" t="s">
        <v>1183</v>
      </c>
      <c r="F10" s="246"/>
      <c r="G10" s="246"/>
      <c r="H10" s="246"/>
      <c r="I10" s="246"/>
      <c r="J10" s="247"/>
      <c r="K10" s="248" t="s">
        <v>1182</v>
      </c>
      <c r="L10" s="249"/>
      <c r="M10" s="249"/>
      <c r="N10" s="249"/>
      <c r="O10" s="249"/>
      <c r="P10" s="249"/>
      <c r="Q10" s="249"/>
      <c r="R10" s="249"/>
      <c r="S10" s="249"/>
      <c r="T10" s="249"/>
      <c r="U10" s="249"/>
      <c r="V10" s="249"/>
      <c r="W10" s="249"/>
      <c r="X10" s="249"/>
      <c r="Y10" s="249"/>
      <c r="Z10" s="249"/>
      <c r="AA10" s="249"/>
      <c r="AB10" s="249"/>
      <c r="AC10" s="249"/>
      <c r="AD10" s="249"/>
      <c r="AE10" s="249"/>
      <c r="AF10" s="249"/>
      <c r="AG10" s="250"/>
      <c r="AH10" s="251">
        <v>91.4</v>
      </c>
      <c r="AI10" s="252"/>
      <c r="AJ10" s="253"/>
    </row>
    <row r="11" spans="1:36" ht="24.9" customHeight="1">
      <c r="A11" s="242" t="s">
        <v>1173</v>
      </c>
      <c r="B11" s="243"/>
      <c r="C11" s="243"/>
      <c r="D11" s="244"/>
      <c r="E11" s="245" t="s">
        <v>1180</v>
      </c>
      <c r="F11" s="246"/>
      <c r="G11" s="246"/>
      <c r="H11" s="246"/>
      <c r="I11" s="246"/>
      <c r="J11" s="247"/>
      <c r="K11" s="248" t="s">
        <v>1181</v>
      </c>
      <c r="L11" s="249"/>
      <c r="M11" s="249"/>
      <c r="N11" s="249"/>
      <c r="O11" s="249"/>
      <c r="P11" s="249"/>
      <c r="Q11" s="249"/>
      <c r="R11" s="249"/>
      <c r="S11" s="249"/>
      <c r="T11" s="249"/>
      <c r="U11" s="249"/>
      <c r="V11" s="249"/>
      <c r="W11" s="249"/>
      <c r="X11" s="249"/>
      <c r="Y11" s="249"/>
      <c r="Z11" s="249"/>
      <c r="AA11" s="249"/>
      <c r="AB11" s="249"/>
      <c r="AC11" s="249"/>
      <c r="AD11" s="249"/>
      <c r="AE11" s="249"/>
      <c r="AF11" s="249"/>
      <c r="AG11" s="250"/>
      <c r="AH11" s="251">
        <v>91.4</v>
      </c>
      <c r="AI11" s="252"/>
      <c r="AJ11" s="253"/>
    </row>
    <row r="12" spans="1:36" ht="14.25" customHeight="1">
      <c r="A12" s="242" t="s">
        <v>1178</v>
      </c>
      <c r="B12" s="243"/>
      <c r="C12" s="243"/>
      <c r="D12" s="244"/>
      <c r="E12" s="245" t="s">
        <v>1180</v>
      </c>
      <c r="F12" s="246"/>
      <c r="G12" s="246"/>
      <c r="H12" s="246"/>
      <c r="I12" s="246"/>
      <c r="J12" s="247"/>
      <c r="K12" s="267" t="s">
        <v>1179</v>
      </c>
      <c r="L12" s="268"/>
      <c r="M12" s="268"/>
      <c r="N12" s="268"/>
      <c r="O12" s="268"/>
      <c r="P12" s="268"/>
      <c r="Q12" s="268"/>
      <c r="R12" s="268"/>
      <c r="S12" s="268"/>
      <c r="T12" s="268"/>
      <c r="U12" s="268"/>
      <c r="V12" s="268"/>
      <c r="W12" s="268"/>
      <c r="X12" s="268"/>
      <c r="Y12" s="268"/>
      <c r="Z12" s="268"/>
      <c r="AA12" s="268"/>
      <c r="AB12" s="268"/>
      <c r="AC12" s="268"/>
      <c r="AD12" s="268"/>
      <c r="AE12" s="268"/>
      <c r="AF12" s="268"/>
      <c r="AG12" s="269"/>
      <c r="AH12" s="251">
        <v>61</v>
      </c>
      <c r="AI12" s="252"/>
      <c r="AJ12" s="253"/>
    </row>
    <row r="13" spans="1:36" ht="14.25" customHeight="1">
      <c r="A13" s="242"/>
      <c r="B13" s="243"/>
      <c r="C13" s="243"/>
      <c r="D13" s="244"/>
      <c r="E13" s="245"/>
      <c r="F13" s="246"/>
      <c r="G13" s="246"/>
      <c r="H13" s="246"/>
      <c r="I13" s="246"/>
      <c r="J13" s="247"/>
      <c r="K13" s="267"/>
      <c r="L13" s="268"/>
      <c r="M13" s="268"/>
      <c r="N13" s="268"/>
      <c r="O13" s="268"/>
      <c r="P13" s="268"/>
      <c r="Q13" s="268"/>
      <c r="R13" s="268"/>
      <c r="S13" s="268"/>
      <c r="T13" s="268"/>
      <c r="U13" s="268"/>
      <c r="V13" s="268"/>
      <c r="W13" s="268"/>
      <c r="X13" s="268"/>
      <c r="Y13" s="268"/>
      <c r="Z13" s="268"/>
      <c r="AA13" s="268"/>
      <c r="AB13" s="268"/>
      <c r="AC13" s="268"/>
      <c r="AD13" s="268"/>
      <c r="AE13" s="268"/>
      <c r="AF13" s="268"/>
      <c r="AG13" s="269"/>
      <c r="AH13" s="251"/>
      <c r="AI13" s="252"/>
      <c r="AJ13" s="253"/>
    </row>
    <row r="14" spans="1:36" ht="24.9" customHeight="1">
      <c r="A14" s="242" t="s">
        <v>1178</v>
      </c>
      <c r="B14" s="243"/>
      <c r="C14" s="243"/>
      <c r="D14" s="244"/>
      <c r="E14" s="245" t="s">
        <v>1177</v>
      </c>
      <c r="F14" s="246"/>
      <c r="G14" s="246"/>
      <c r="H14" s="246"/>
      <c r="I14" s="246"/>
      <c r="J14" s="247"/>
      <c r="K14" s="248" t="s">
        <v>1176</v>
      </c>
      <c r="L14" s="249"/>
      <c r="M14" s="249"/>
      <c r="N14" s="249"/>
      <c r="O14" s="249"/>
      <c r="P14" s="249"/>
      <c r="Q14" s="249"/>
      <c r="R14" s="249"/>
      <c r="S14" s="249"/>
      <c r="T14" s="249"/>
      <c r="U14" s="249"/>
      <c r="V14" s="249"/>
      <c r="W14" s="249"/>
      <c r="X14" s="249"/>
      <c r="Y14" s="249"/>
      <c r="Z14" s="249"/>
      <c r="AA14" s="249"/>
      <c r="AB14" s="249"/>
      <c r="AC14" s="249"/>
      <c r="AD14" s="249"/>
      <c r="AE14" s="249"/>
      <c r="AF14" s="249"/>
      <c r="AG14" s="250"/>
      <c r="AH14" s="251">
        <v>143.1</v>
      </c>
      <c r="AI14" s="252"/>
      <c r="AJ14" s="253"/>
    </row>
    <row r="15" spans="1:36" ht="24.9" customHeight="1">
      <c r="A15" s="242" t="s">
        <v>1173</v>
      </c>
      <c r="B15" s="243"/>
      <c r="C15" s="243"/>
      <c r="D15" s="244"/>
      <c r="E15" s="245" t="s">
        <v>1175</v>
      </c>
      <c r="F15" s="246"/>
      <c r="G15" s="246"/>
      <c r="H15" s="246"/>
      <c r="I15" s="246"/>
      <c r="J15" s="247"/>
      <c r="K15" s="248" t="s">
        <v>1174</v>
      </c>
      <c r="L15" s="249"/>
      <c r="M15" s="249"/>
      <c r="N15" s="249"/>
      <c r="O15" s="249"/>
      <c r="P15" s="249"/>
      <c r="Q15" s="249"/>
      <c r="R15" s="249"/>
      <c r="S15" s="249"/>
      <c r="T15" s="249"/>
      <c r="U15" s="249"/>
      <c r="V15" s="249"/>
      <c r="W15" s="249"/>
      <c r="X15" s="249"/>
      <c r="Y15" s="249"/>
      <c r="Z15" s="249"/>
      <c r="AA15" s="249"/>
      <c r="AB15" s="249"/>
      <c r="AC15" s="249"/>
      <c r="AD15" s="249"/>
      <c r="AE15" s="249"/>
      <c r="AF15" s="249"/>
      <c r="AG15" s="250"/>
      <c r="AH15" s="251">
        <v>234.6</v>
      </c>
      <c r="AI15" s="252"/>
      <c r="AJ15" s="253"/>
    </row>
    <row r="16" spans="1:36" ht="24.9" customHeight="1">
      <c r="A16" s="284" t="s">
        <v>1173</v>
      </c>
      <c r="B16" s="285"/>
      <c r="C16" s="285"/>
      <c r="D16" s="286"/>
      <c r="E16" s="287" t="s">
        <v>1172</v>
      </c>
      <c r="F16" s="288"/>
      <c r="G16" s="288"/>
      <c r="H16" s="288"/>
      <c r="I16" s="288"/>
      <c r="J16" s="289"/>
      <c r="K16" s="290" t="s">
        <v>1171</v>
      </c>
      <c r="L16" s="291"/>
      <c r="M16" s="291"/>
      <c r="N16" s="291"/>
      <c r="O16" s="291"/>
      <c r="P16" s="291"/>
      <c r="Q16" s="291"/>
      <c r="R16" s="291"/>
      <c r="S16" s="291"/>
      <c r="T16" s="291"/>
      <c r="U16" s="291"/>
      <c r="V16" s="291"/>
      <c r="W16" s="291"/>
      <c r="X16" s="291"/>
      <c r="Y16" s="291"/>
      <c r="Z16" s="291"/>
      <c r="AA16" s="291"/>
      <c r="AB16" s="291"/>
      <c r="AC16" s="291"/>
      <c r="AD16" s="291"/>
      <c r="AE16" s="291"/>
      <c r="AF16" s="291"/>
      <c r="AG16" s="292"/>
      <c r="AH16" s="293">
        <v>340.3</v>
      </c>
      <c r="AI16" s="294"/>
      <c r="AJ16" s="295"/>
    </row>
    <row r="18" spans="1:36" ht="14.4"/>
    <row r="19" spans="1:36" ht="24.9" customHeight="1">
      <c r="A19" s="254">
        <v>2</v>
      </c>
      <c r="B19" s="254"/>
      <c r="C19" s="15" t="s">
        <v>1170</v>
      </c>
    </row>
    <row r="20" spans="1:36" ht="24.9" customHeight="1">
      <c r="A20" s="17" t="s">
        <v>3786</v>
      </c>
      <c r="B20" s="29"/>
    </row>
    <row r="21" spans="1:36" ht="24.9" customHeight="1">
      <c r="A21" s="270" t="s">
        <v>1169</v>
      </c>
      <c r="B21" s="271"/>
      <c r="C21" s="271"/>
      <c r="D21" s="271"/>
      <c r="E21" s="271"/>
      <c r="F21" s="271"/>
      <c r="G21" s="271"/>
      <c r="H21" s="272"/>
      <c r="I21" s="270" t="s">
        <v>1168</v>
      </c>
      <c r="J21" s="271"/>
      <c r="K21" s="271"/>
      <c r="L21" s="271"/>
      <c r="M21" s="271"/>
      <c r="N21" s="271"/>
      <c r="O21" s="271"/>
      <c r="P21" s="272"/>
      <c r="Q21" s="276" t="s">
        <v>591</v>
      </c>
      <c r="R21" s="277"/>
      <c r="S21" s="277"/>
      <c r="T21" s="278"/>
      <c r="U21" s="239" t="s">
        <v>1167</v>
      </c>
      <c r="V21" s="240"/>
      <c r="W21" s="240"/>
      <c r="X21" s="240"/>
      <c r="Y21" s="240"/>
      <c r="Z21" s="240"/>
      <c r="AA21" s="240"/>
      <c r="AB21" s="240"/>
      <c r="AC21" s="240"/>
      <c r="AD21" s="241"/>
      <c r="AE21" s="270" t="s">
        <v>1166</v>
      </c>
      <c r="AF21" s="271"/>
      <c r="AG21" s="271"/>
      <c r="AH21" s="271"/>
      <c r="AI21" s="271"/>
      <c r="AJ21" s="272"/>
    </row>
    <row r="22" spans="1:36" ht="24.9" customHeight="1">
      <c r="A22" s="273"/>
      <c r="B22" s="274"/>
      <c r="C22" s="274"/>
      <c r="D22" s="274"/>
      <c r="E22" s="274"/>
      <c r="F22" s="274"/>
      <c r="G22" s="274"/>
      <c r="H22" s="275"/>
      <c r="I22" s="273"/>
      <c r="J22" s="274"/>
      <c r="K22" s="274"/>
      <c r="L22" s="274"/>
      <c r="M22" s="274"/>
      <c r="N22" s="274"/>
      <c r="O22" s="274"/>
      <c r="P22" s="275"/>
      <c r="Q22" s="279"/>
      <c r="R22" s="280"/>
      <c r="S22" s="280"/>
      <c r="T22" s="281"/>
      <c r="U22" s="239" t="s">
        <v>1165</v>
      </c>
      <c r="V22" s="240"/>
      <c r="W22" s="240"/>
      <c r="X22" s="241"/>
      <c r="Y22" s="239" t="s">
        <v>1164</v>
      </c>
      <c r="Z22" s="240"/>
      <c r="AA22" s="240"/>
      <c r="AB22" s="240"/>
      <c r="AC22" s="240"/>
      <c r="AD22" s="241"/>
      <c r="AE22" s="273"/>
      <c r="AF22" s="274"/>
      <c r="AG22" s="274"/>
      <c r="AH22" s="274"/>
      <c r="AI22" s="274"/>
      <c r="AJ22" s="275"/>
    </row>
    <row r="23" spans="1:36" ht="24.9" customHeight="1">
      <c r="A23" s="270" t="s">
        <v>1163</v>
      </c>
      <c r="B23" s="271"/>
      <c r="C23" s="271"/>
      <c r="D23" s="271"/>
      <c r="E23" s="271"/>
      <c r="F23" s="271"/>
      <c r="G23" s="271"/>
      <c r="H23" s="272"/>
      <c r="I23" s="276" t="s">
        <v>1162</v>
      </c>
      <c r="J23" s="277"/>
      <c r="K23" s="277"/>
      <c r="L23" s="277"/>
      <c r="M23" s="277"/>
      <c r="N23" s="277"/>
      <c r="O23" s="277"/>
      <c r="P23" s="278"/>
      <c r="Q23" s="276">
        <v>342.13</v>
      </c>
      <c r="R23" s="277"/>
      <c r="S23" s="277"/>
      <c r="T23" s="278"/>
      <c r="U23" s="270">
        <v>29.7</v>
      </c>
      <c r="V23" s="271"/>
      <c r="W23" s="271"/>
      <c r="X23" s="272"/>
      <c r="Y23" s="276" t="s">
        <v>1161</v>
      </c>
      <c r="Z23" s="277"/>
      <c r="AA23" s="277"/>
      <c r="AB23" s="277"/>
      <c r="AC23" s="277"/>
      <c r="AD23" s="278"/>
      <c r="AE23" s="270">
        <v>119.9</v>
      </c>
      <c r="AF23" s="271"/>
      <c r="AG23" s="271"/>
      <c r="AH23" s="271"/>
      <c r="AI23" s="271"/>
      <c r="AJ23" s="272"/>
    </row>
    <row r="24" spans="1:36" ht="24.9" customHeight="1">
      <c r="A24" s="273"/>
      <c r="B24" s="274"/>
      <c r="C24" s="274"/>
      <c r="D24" s="274"/>
      <c r="E24" s="274"/>
      <c r="F24" s="274"/>
      <c r="G24" s="274"/>
      <c r="H24" s="275"/>
      <c r="I24" s="279"/>
      <c r="J24" s="280"/>
      <c r="K24" s="280"/>
      <c r="L24" s="280"/>
      <c r="M24" s="280"/>
      <c r="N24" s="280"/>
      <c r="O24" s="280"/>
      <c r="P24" s="281"/>
      <c r="Q24" s="279"/>
      <c r="R24" s="280"/>
      <c r="S24" s="280"/>
      <c r="T24" s="281"/>
      <c r="U24" s="273"/>
      <c r="V24" s="274"/>
      <c r="W24" s="274"/>
      <c r="X24" s="275"/>
      <c r="Y24" s="279"/>
      <c r="Z24" s="280"/>
      <c r="AA24" s="280"/>
      <c r="AB24" s="280"/>
      <c r="AC24" s="280"/>
      <c r="AD24" s="281"/>
      <c r="AE24" s="273"/>
      <c r="AF24" s="274"/>
      <c r="AG24" s="274"/>
      <c r="AH24" s="274"/>
      <c r="AI24" s="274"/>
      <c r="AJ24" s="275"/>
    </row>
    <row r="25" spans="1:36" ht="24.9" customHeight="1">
      <c r="A25" s="17" t="s">
        <v>497</v>
      </c>
      <c r="C25" s="17" t="s">
        <v>1160</v>
      </c>
      <c r="AJ25" s="11" t="s">
        <v>1140</v>
      </c>
    </row>
    <row r="27" spans="1:36" ht="24.9" customHeight="1">
      <c r="A27" s="254">
        <v>3</v>
      </c>
      <c r="B27" s="254"/>
      <c r="C27" s="15" t="s">
        <v>1159</v>
      </c>
    </row>
    <row r="28" spans="1:36" ht="24.75" customHeight="1">
      <c r="B28" s="29"/>
      <c r="AJ28" s="11" t="s">
        <v>1125</v>
      </c>
    </row>
    <row r="29" spans="1:36" ht="24.9" customHeight="1">
      <c r="A29" s="239" t="s">
        <v>1158</v>
      </c>
      <c r="B29" s="240"/>
      <c r="C29" s="240"/>
      <c r="D29" s="240"/>
      <c r="E29" s="240"/>
      <c r="F29" s="241"/>
      <c r="G29" s="239" t="s">
        <v>1157</v>
      </c>
      <c r="H29" s="240"/>
      <c r="I29" s="240"/>
      <c r="J29" s="240"/>
      <c r="K29" s="240"/>
      <c r="L29" s="241"/>
      <c r="M29" s="239" t="s">
        <v>1156</v>
      </c>
      <c r="N29" s="240"/>
      <c r="O29" s="240"/>
      <c r="P29" s="240"/>
      <c r="Q29" s="240"/>
      <c r="R29" s="282"/>
      <c r="S29" s="283" t="s">
        <v>1158</v>
      </c>
      <c r="T29" s="240"/>
      <c r="U29" s="240"/>
      <c r="V29" s="240"/>
      <c r="W29" s="240"/>
      <c r="X29" s="241"/>
      <c r="Y29" s="239" t="s">
        <v>1157</v>
      </c>
      <c r="Z29" s="240"/>
      <c r="AA29" s="240"/>
      <c r="AB29" s="240"/>
      <c r="AC29" s="240"/>
      <c r="AD29" s="241"/>
      <c r="AE29" s="239" t="s">
        <v>1156</v>
      </c>
      <c r="AF29" s="240"/>
      <c r="AG29" s="240"/>
      <c r="AH29" s="240"/>
      <c r="AI29" s="240"/>
      <c r="AJ29" s="241"/>
    </row>
    <row r="30" spans="1:36" ht="24.9" customHeight="1">
      <c r="A30" s="270" t="s">
        <v>1155</v>
      </c>
      <c r="B30" s="271"/>
      <c r="C30" s="271"/>
      <c r="D30" s="271"/>
      <c r="E30" s="271"/>
      <c r="F30" s="272"/>
      <c r="G30" s="270" t="s">
        <v>1092</v>
      </c>
      <c r="H30" s="271"/>
      <c r="I30" s="271"/>
      <c r="J30" s="271"/>
      <c r="K30" s="271"/>
      <c r="L30" s="272"/>
      <c r="M30" s="270">
        <v>669</v>
      </c>
      <c r="N30" s="271"/>
      <c r="O30" s="271"/>
      <c r="P30" s="271"/>
      <c r="Q30" s="271"/>
      <c r="R30" s="296"/>
      <c r="S30" s="297" t="s">
        <v>1154</v>
      </c>
      <c r="T30" s="271"/>
      <c r="U30" s="271"/>
      <c r="V30" s="271"/>
      <c r="W30" s="271"/>
      <c r="X30" s="272"/>
      <c r="Y30" s="270" t="s">
        <v>1153</v>
      </c>
      <c r="Z30" s="271"/>
      <c r="AA30" s="271"/>
      <c r="AB30" s="271"/>
      <c r="AC30" s="271"/>
      <c r="AD30" s="272"/>
      <c r="AE30" s="270">
        <v>483</v>
      </c>
      <c r="AF30" s="271"/>
      <c r="AG30" s="271"/>
      <c r="AH30" s="271"/>
      <c r="AI30" s="271"/>
      <c r="AJ30" s="272"/>
    </row>
    <row r="31" spans="1:36" ht="24.9" customHeight="1">
      <c r="A31" s="306" t="s">
        <v>1152</v>
      </c>
      <c r="B31" s="307"/>
      <c r="C31" s="307"/>
      <c r="D31" s="307"/>
      <c r="E31" s="307"/>
      <c r="F31" s="308"/>
      <c r="G31" s="306" t="s">
        <v>999</v>
      </c>
      <c r="H31" s="307"/>
      <c r="I31" s="307"/>
      <c r="J31" s="307"/>
      <c r="K31" s="307"/>
      <c r="L31" s="308"/>
      <c r="M31" s="306">
        <v>664</v>
      </c>
      <c r="N31" s="307"/>
      <c r="O31" s="307"/>
      <c r="P31" s="307"/>
      <c r="Q31" s="307"/>
      <c r="R31" s="309"/>
      <c r="S31" s="310" t="s">
        <v>1151</v>
      </c>
      <c r="T31" s="307"/>
      <c r="U31" s="307"/>
      <c r="V31" s="307"/>
      <c r="W31" s="307"/>
      <c r="X31" s="308"/>
      <c r="Y31" s="306" t="s">
        <v>1037</v>
      </c>
      <c r="Z31" s="307"/>
      <c r="AA31" s="307"/>
      <c r="AB31" s="307"/>
      <c r="AC31" s="307"/>
      <c r="AD31" s="308"/>
      <c r="AE31" s="306">
        <v>301</v>
      </c>
      <c r="AF31" s="307"/>
      <c r="AG31" s="307"/>
      <c r="AH31" s="307"/>
      <c r="AI31" s="307"/>
      <c r="AJ31" s="308"/>
    </row>
    <row r="32" spans="1:36" ht="24.9" customHeight="1">
      <c r="A32" s="273" t="s">
        <v>1150</v>
      </c>
      <c r="B32" s="274"/>
      <c r="C32" s="274"/>
      <c r="D32" s="274"/>
      <c r="E32" s="274"/>
      <c r="F32" s="275"/>
      <c r="G32" s="273" t="s">
        <v>1048</v>
      </c>
      <c r="H32" s="274"/>
      <c r="I32" s="274"/>
      <c r="J32" s="274"/>
      <c r="K32" s="274"/>
      <c r="L32" s="275"/>
      <c r="M32" s="273">
        <v>616</v>
      </c>
      <c r="N32" s="274"/>
      <c r="O32" s="274"/>
      <c r="P32" s="274"/>
      <c r="Q32" s="274"/>
      <c r="R32" s="311"/>
      <c r="S32" s="312"/>
      <c r="T32" s="274"/>
      <c r="U32" s="274"/>
      <c r="V32" s="274"/>
      <c r="W32" s="274"/>
      <c r="X32" s="275"/>
      <c r="Y32" s="273"/>
      <c r="Z32" s="274"/>
      <c r="AA32" s="274"/>
      <c r="AB32" s="274"/>
      <c r="AC32" s="274"/>
      <c r="AD32" s="275"/>
      <c r="AE32" s="273"/>
      <c r="AF32" s="274"/>
      <c r="AG32" s="274"/>
      <c r="AH32" s="274"/>
      <c r="AI32" s="274"/>
      <c r="AJ32" s="275"/>
    </row>
    <row r="33" spans="1:36" ht="24.9" customHeight="1">
      <c r="AJ33" s="11" t="s">
        <v>1149</v>
      </c>
    </row>
    <row r="35" spans="1:36" ht="24.9" customHeight="1">
      <c r="A35" s="254">
        <v>4</v>
      </c>
      <c r="B35" s="254"/>
      <c r="C35" s="15" t="s">
        <v>1148</v>
      </c>
    </row>
    <row r="36" spans="1:36" ht="24.9" customHeight="1">
      <c r="A36" s="17" t="s">
        <v>3786</v>
      </c>
      <c r="B36" s="29"/>
      <c r="AJ36" s="11" t="s">
        <v>1147</v>
      </c>
    </row>
    <row r="37" spans="1:36" ht="24.9" customHeight="1">
      <c r="A37" s="239" t="s">
        <v>1146</v>
      </c>
      <c r="B37" s="240"/>
      <c r="C37" s="240"/>
      <c r="D37" s="240"/>
      <c r="E37" s="240"/>
      <c r="F37" s="240"/>
      <c r="G37" s="240"/>
      <c r="H37" s="240"/>
      <c r="I37" s="240"/>
      <c r="J37" s="241"/>
      <c r="K37" s="239" t="s">
        <v>595</v>
      </c>
      <c r="L37" s="240"/>
      <c r="M37" s="240"/>
      <c r="N37" s="240"/>
      <c r="O37" s="240"/>
      <c r="P37" s="240"/>
      <c r="Q37" s="240"/>
      <c r="R37" s="282"/>
      <c r="S37" s="283" t="s">
        <v>1146</v>
      </c>
      <c r="T37" s="240"/>
      <c r="U37" s="240"/>
      <c r="V37" s="240"/>
      <c r="W37" s="240"/>
      <c r="X37" s="240"/>
      <c r="Y37" s="240"/>
      <c r="Z37" s="240"/>
      <c r="AA37" s="240"/>
      <c r="AB37" s="241"/>
      <c r="AC37" s="239" t="s">
        <v>595</v>
      </c>
      <c r="AD37" s="240"/>
      <c r="AE37" s="240"/>
      <c r="AF37" s="240"/>
      <c r="AG37" s="240"/>
      <c r="AH37" s="240"/>
      <c r="AI37" s="240"/>
      <c r="AJ37" s="241"/>
    </row>
    <row r="38" spans="1:36" ht="22.5" customHeight="1">
      <c r="A38" s="319" t="s">
        <v>93</v>
      </c>
      <c r="B38" s="320"/>
      <c r="C38" s="320"/>
      <c r="D38" s="320"/>
      <c r="E38" s="320"/>
      <c r="F38" s="320"/>
      <c r="G38" s="320"/>
      <c r="H38" s="320"/>
      <c r="I38" s="320"/>
      <c r="J38" s="321"/>
      <c r="K38" s="322">
        <v>342.13</v>
      </c>
      <c r="L38" s="323"/>
      <c r="M38" s="323"/>
      <c r="N38" s="323"/>
      <c r="O38" s="323"/>
      <c r="P38" s="323"/>
      <c r="Q38" s="323"/>
      <c r="R38" s="324"/>
      <c r="S38" s="328" t="s">
        <v>1145</v>
      </c>
      <c r="T38" s="320"/>
      <c r="U38" s="320"/>
      <c r="V38" s="320"/>
      <c r="W38" s="320"/>
      <c r="X38" s="320"/>
      <c r="Y38" s="320"/>
      <c r="Z38" s="320"/>
      <c r="AA38" s="320"/>
      <c r="AB38" s="321"/>
      <c r="AC38" s="329">
        <v>92.86</v>
      </c>
      <c r="AD38" s="330"/>
      <c r="AE38" s="330"/>
      <c r="AF38" s="330"/>
      <c r="AG38" s="330"/>
      <c r="AH38" s="330"/>
      <c r="AI38" s="330"/>
      <c r="AJ38" s="331"/>
    </row>
    <row r="39" spans="1:36" ht="22.5" customHeight="1">
      <c r="A39" s="313"/>
      <c r="B39" s="314"/>
      <c r="C39" s="314"/>
      <c r="D39" s="314"/>
      <c r="E39" s="314"/>
      <c r="F39" s="314"/>
      <c r="G39" s="314"/>
      <c r="H39" s="314"/>
      <c r="I39" s="314"/>
      <c r="J39" s="315"/>
      <c r="K39" s="325"/>
      <c r="L39" s="326"/>
      <c r="M39" s="326"/>
      <c r="N39" s="326"/>
      <c r="O39" s="326"/>
      <c r="P39" s="326"/>
      <c r="Q39" s="326"/>
      <c r="R39" s="327"/>
      <c r="S39" s="304" t="s">
        <v>81</v>
      </c>
      <c r="T39" s="299"/>
      <c r="U39" s="299"/>
      <c r="V39" s="299"/>
      <c r="W39" s="299"/>
      <c r="X39" s="299"/>
      <c r="Y39" s="299"/>
      <c r="Z39" s="299"/>
      <c r="AA39" s="299"/>
      <c r="AB39" s="300"/>
      <c r="AC39" s="301">
        <v>2.5299999999999998</v>
      </c>
      <c r="AD39" s="302"/>
      <c r="AE39" s="302"/>
      <c r="AF39" s="302"/>
      <c r="AG39" s="302"/>
      <c r="AH39" s="302"/>
      <c r="AI39" s="302"/>
      <c r="AJ39" s="305"/>
    </row>
    <row r="40" spans="1:36" ht="22.5" customHeight="1">
      <c r="A40" s="313" t="s">
        <v>1144</v>
      </c>
      <c r="B40" s="314"/>
      <c r="C40" s="314"/>
      <c r="D40" s="314"/>
      <c r="E40" s="314"/>
      <c r="F40" s="314"/>
      <c r="G40" s="314"/>
      <c r="H40" s="314"/>
      <c r="I40" s="314"/>
      <c r="J40" s="315"/>
      <c r="K40" s="316">
        <v>134.97999999999999</v>
      </c>
      <c r="L40" s="317"/>
      <c r="M40" s="317"/>
      <c r="N40" s="317"/>
      <c r="O40" s="317"/>
      <c r="P40" s="317"/>
      <c r="Q40" s="317"/>
      <c r="R40" s="318"/>
      <c r="S40" s="304" t="s">
        <v>82</v>
      </c>
      <c r="T40" s="299"/>
      <c r="U40" s="299"/>
      <c r="V40" s="299"/>
      <c r="W40" s="299"/>
      <c r="X40" s="299"/>
      <c r="Y40" s="299"/>
      <c r="Z40" s="299"/>
      <c r="AA40" s="299"/>
      <c r="AB40" s="300"/>
      <c r="AC40" s="301">
        <v>10.1</v>
      </c>
      <c r="AD40" s="302"/>
      <c r="AE40" s="302"/>
      <c r="AF40" s="302"/>
      <c r="AG40" s="302"/>
      <c r="AH40" s="302"/>
      <c r="AI40" s="302"/>
      <c r="AJ40" s="305"/>
    </row>
    <row r="41" spans="1:36" ht="22.5" customHeight="1">
      <c r="A41" s="298" t="s">
        <v>71</v>
      </c>
      <c r="B41" s="299"/>
      <c r="C41" s="299"/>
      <c r="D41" s="299"/>
      <c r="E41" s="299"/>
      <c r="F41" s="299"/>
      <c r="G41" s="299"/>
      <c r="H41" s="299"/>
      <c r="I41" s="299"/>
      <c r="J41" s="300"/>
      <c r="K41" s="301">
        <v>33.96</v>
      </c>
      <c r="L41" s="302"/>
      <c r="M41" s="302"/>
      <c r="N41" s="302"/>
      <c r="O41" s="302"/>
      <c r="P41" s="302"/>
      <c r="Q41" s="302"/>
      <c r="R41" s="303"/>
      <c r="S41" s="304" t="s">
        <v>83</v>
      </c>
      <c r="T41" s="299"/>
      <c r="U41" s="299"/>
      <c r="V41" s="299"/>
      <c r="W41" s="299"/>
      <c r="X41" s="299"/>
      <c r="Y41" s="299"/>
      <c r="Z41" s="299"/>
      <c r="AA41" s="299"/>
      <c r="AB41" s="300"/>
      <c r="AC41" s="301">
        <v>18.920000000000002</v>
      </c>
      <c r="AD41" s="302"/>
      <c r="AE41" s="302"/>
      <c r="AF41" s="302"/>
      <c r="AG41" s="302"/>
      <c r="AH41" s="302"/>
      <c r="AI41" s="302"/>
      <c r="AJ41" s="305"/>
    </row>
    <row r="42" spans="1:36" ht="22.5" customHeight="1">
      <c r="A42" s="298" t="s">
        <v>72</v>
      </c>
      <c r="B42" s="299"/>
      <c r="C42" s="299"/>
      <c r="D42" s="299"/>
      <c r="E42" s="299"/>
      <c r="F42" s="299"/>
      <c r="G42" s="299"/>
      <c r="H42" s="299"/>
      <c r="I42" s="299"/>
      <c r="J42" s="300"/>
      <c r="K42" s="301">
        <v>33.799999999999997</v>
      </c>
      <c r="L42" s="302"/>
      <c r="M42" s="302"/>
      <c r="N42" s="302"/>
      <c r="O42" s="302"/>
      <c r="P42" s="302"/>
      <c r="Q42" s="302"/>
      <c r="R42" s="305"/>
      <c r="S42" s="304" t="s">
        <v>84</v>
      </c>
      <c r="T42" s="299"/>
      <c r="U42" s="299"/>
      <c r="V42" s="299"/>
      <c r="W42" s="299"/>
      <c r="X42" s="299"/>
      <c r="Y42" s="299"/>
      <c r="Z42" s="299"/>
      <c r="AA42" s="299"/>
      <c r="AB42" s="300"/>
      <c r="AC42" s="301">
        <v>13.75</v>
      </c>
      <c r="AD42" s="302"/>
      <c r="AE42" s="302"/>
      <c r="AF42" s="302"/>
      <c r="AG42" s="302"/>
      <c r="AH42" s="302"/>
      <c r="AI42" s="302"/>
      <c r="AJ42" s="305"/>
    </row>
    <row r="43" spans="1:36" ht="22.5" customHeight="1">
      <c r="A43" s="298" t="s">
        <v>73</v>
      </c>
      <c r="B43" s="299"/>
      <c r="C43" s="299"/>
      <c r="D43" s="299"/>
      <c r="E43" s="299"/>
      <c r="F43" s="299"/>
      <c r="G43" s="299"/>
      <c r="H43" s="299"/>
      <c r="I43" s="299"/>
      <c r="J43" s="300"/>
      <c r="K43" s="301">
        <v>15.8</v>
      </c>
      <c r="L43" s="302"/>
      <c r="M43" s="302"/>
      <c r="N43" s="302"/>
      <c r="O43" s="302"/>
      <c r="P43" s="302"/>
      <c r="Q43" s="302"/>
      <c r="R43" s="305"/>
      <c r="S43" s="304" t="s">
        <v>85</v>
      </c>
      <c r="T43" s="299"/>
      <c r="U43" s="299"/>
      <c r="V43" s="299"/>
      <c r="W43" s="299"/>
      <c r="X43" s="299"/>
      <c r="Y43" s="299"/>
      <c r="Z43" s="299"/>
      <c r="AA43" s="299"/>
      <c r="AB43" s="300"/>
      <c r="AC43" s="301">
        <v>13.51</v>
      </c>
      <c r="AD43" s="302"/>
      <c r="AE43" s="302"/>
      <c r="AF43" s="302"/>
      <c r="AG43" s="302"/>
      <c r="AH43" s="302"/>
      <c r="AI43" s="302"/>
      <c r="AJ43" s="305"/>
    </row>
    <row r="44" spans="1:36" ht="22.5" customHeight="1">
      <c r="A44" s="298" t="s">
        <v>74</v>
      </c>
      <c r="B44" s="299"/>
      <c r="C44" s="299"/>
      <c r="D44" s="299"/>
      <c r="E44" s="299"/>
      <c r="F44" s="299"/>
      <c r="G44" s="299"/>
      <c r="H44" s="299"/>
      <c r="I44" s="299"/>
      <c r="J44" s="300"/>
      <c r="K44" s="301">
        <v>14.31</v>
      </c>
      <c r="L44" s="302"/>
      <c r="M44" s="302"/>
      <c r="N44" s="302"/>
      <c r="O44" s="302"/>
      <c r="P44" s="302"/>
      <c r="Q44" s="302"/>
      <c r="R44" s="303"/>
      <c r="S44" s="304" t="s">
        <v>86</v>
      </c>
      <c r="T44" s="299"/>
      <c r="U44" s="299"/>
      <c r="V44" s="299"/>
      <c r="W44" s="299"/>
      <c r="X44" s="299"/>
      <c r="Y44" s="299"/>
      <c r="Z44" s="299"/>
      <c r="AA44" s="299"/>
      <c r="AB44" s="300"/>
      <c r="AC44" s="301">
        <v>34.049999999999997</v>
      </c>
      <c r="AD44" s="302"/>
      <c r="AE44" s="302"/>
      <c r="AF44" s="302"/>
      <c r="AG44" s="302"/>
      <c r="AH44" s="302"/>
      <c r="AI44" s="302"/>
      <c r="AJ44" s="305"/>
    </row>
    <row r="45" spans="1:36" ht="22.5" customHeight="1">
      <c r="A45" s="298" t="s">
        <v>75</v>
      </c>
      <c r="B45" s="299"/>
      <c r="C45" s="299"/>
      <c r="D45" s="299"/>
      <c r="E45" s="299"/>
      <c r="F45" s="299"/>
      <c r="G45" s="299"/>
      <c r="H45" s="299"/>
      <c r="I45" s="299"/>
      <c r="J45" s="300"/>
      <c r="K45" s="301">
        <v>12.73</v>
      </c>
      <c r="L45" s="302"/>
      <c r="M45" s="302"/>
      <c r="N45" s="302"/>
      <c r="O45" s="302"/>
      <c r="P45" s="302"/>
      <c r="Q45" s="302"/>
      <c r="R45" s="303"/>
      <c r="S45" s="524" t="s">
        <v>1143</v>
      </c>
      <c r="T45" s="314"/>
      <c r="U45" s="314"/>
      <c r="V45" s="314"/>
      <c r="W45" s="314"/>
      <c r="X45" s="314"/>
      <c r="Y45" s="314"/>
      <c r="Z45" s="314"/>
      <c r="AA45" s="314"/>
      <c r="AB45" s="315"/>
      <c r="AC45" s="316">
        <v>104.89</v>
      </c>
      <c r="AD45" s="317"/>
      <c r="AE45" s="317"/>
      <c r="AF45" s="317"/>
      <c r="AG45" s="317"/>
      <c r="AH45" s="317"/>
      <c r="AI45" s="317"/>
      <c r="AJ45" s="525"/>
    </row>
    <row r="46" spans="1:36" ht="22.5" customHeight="1">
      <c r="A46" s="298" t="s">
        <v>76</v>
      </c>
      <c r="B46" s="299"/>
      <c r="C46" s="299"/>
      <c r="D46" s="299"/>
      <c r="E46" s="299"/>
      <c r="F46" s="299"/>
      <c r="G46" s="299"/>
      <c r="H46" s="299"/>
      <c r="I46" s="299"/>
      <c r="J46" s="300"/>
      <c r="K46" s="301">
        <v>9.81</v>
      </c>
      <c r="L46" s="302"/>
      <c r="M46" s="302"/>
      <c r="N46" s="302"/>
      <c r="O46" s="302"/>
      <c r="P46" s="302"/>
      <c r="Q46" s="302"/>
      <c r="R46" s="303"/>
      <c r="S46" s="304" t="s">
        <v>87</v>
      </c>
      <c r="T46" s="299"/>
      <c r="U46" s="299"/>
      <c r="V46" s="299"/>
      <c r="W46" s="299"/>
      <c r="X46" s="299"/>
      <c r="Y46" s="299"/>
      <c r="Z46" s="299"/>
      <c r="AA46" s="299"/>
      <c r="AB46" s="300"/>
      <c r="AC46" s="301">
        <v>27.58</v>
      </c>
      <c r="AD46" s="302"/>
      <c r="AE46" s="302"/>
      <c r="AF46" s="302"/>
      <c r="AG46" s="302"/>
      <c r="AH46" s="302"/>
      <c r="AI46" s="302"/>
      <c r="AJ46" s="305"/>
    </row>
    <row r="47" spans="1:36" ht="22.5" customHeight="1">
      <c r="A47" s="298" t="s">
        <v>77</v>
      </c>
      <c r="B47" s="299"/>
      <c r="C47" s="299"/>
      <c r="D47" s="299"/>
      <c r="E47" s="299"/>
      <c r="F47" s="299"/>
      <c r="G47" s="299"/>
      <c r="H47" s="299"/>
      <c r="I47" s="299"/>
      <c r="J47" s="300"/>
      <c r="K47" s="301">
        <v>9.89</v>
      </c>
      <c r="L47" s="302"/>
      <c r="M47" s="302"/>
      <c r="N47" s="302"/>
      <c r="O47" s="302"/>
      <c r="P47" s="302"/>
      <c r="Q47" s="302"/>
      <c r="R47" s="303"/>
      <c r="S47" s="304" t="s">
        <v>88</v>
      </c>
      <c r="T47" s="299"/>
      <c r="U47" s="299"/>
      <c r="V47" s="299"/>
      <c r="W47" s="299"/>
      <c r="X47" s="299"/>
      <c r="Y47" s="299"/>
      <c r="Z47" s="299"/>
      <c r="AA47" s="299"/>
      <c r="AB47" s="300"/>
      <c r="AC47" s="301">
        <v>32.700000000000003</v>
      </c>
      <c r="AD47" s="302"/>
      <c r="AE47" s="302"/>
      <c r="AF47" s="302"/>
      <c r="AG47" s="302"/>
      <c r="AH47" s="302"/>
      <c r="AI47" s="302"/>
      <c r="AJ47" s="305"/>
    </row>
    <row r="48" spans="1:36" ht="22.5" customHeight="1">
      <c r="A48" s="298" t="s">
        <v>78</v>
      </c>
      <c r="B48" s="299"/>
      <c r="C48" s="299"/>
      <c r="D48" s="299"/>
      <c r="E48" s="299"/>
      <c r="F48" s="299"/>
      <c r="G48" s="299"/>
      <c r="H48" s="299"/>
      <c r="I48" s="299"/>
      <c r="J48" s="300"/>
      <c r="K48" s="301">
        <v>4.68</v>
      </c>
      <c r="L48" s="302"/>
      <c r="M48" s="302"/>
      <c r="N48" s="302"/>
      <c r="O48" s="302"/>
      <c r="P48" s="302"/>
      <c r="Q48" s="302"/>
      <c r="R48" s="303"/>
      <c r="S48" s="304" t="s">
        <v>89</v>
      </c>
      <c r="T48" s="299"/>
      <c r="U48" s="299"/>
      <c r="V48" s="299"/>
      <c r="W48" s="299"/>
      <c r="X48" s="299"/>
      <c r="Y48" s="299"/>
      <c r="Z48" s="299"/>
      <c r="AA48" s="299"/>
      <c r="AB48" s="300"/>
      <c r="AC48" s="301">
        <v>17.760000000000002</v>
      </c>
      <c r="AD48" s="302"/>
      <c r="AE48" s="302"/>
      <c r="AF48" s="302"/>
      <c r="AG48" s="302"/>
      <c r="AH48" s="302"/>
      <c r="AI48" s="302"/>
      <c r="AJ48" s="305"/>
    </row>
    <row r="49" spans="1:40" ht="22.5" customHeight="1">
      <c r="A49" s="313" t="s">
        <v>1142</v>
      </c>
      <c r="B49" s="314"/>
      <c r="C49" s="314"/>
      <c r="D49" s="314"/>
      <c r="E49" s="314"/>
      <c r="F49" s="314"/>
      <c r="G49" s="314"/>
      <c r="H49" s="314"/>
      <c r="I49" s="314"/>
      <c r="J49" s="315"/>
      <c r="K49" s="316">
        <v>9.39</v>
      </c>
      <c r="L49" s="317"/>
      <c r="M49" s="317"/>
      <c r="N49" s="317"/>
      <c r="O49" s="317"/>
      <c r="P49" s="317"/>
      <c r="Q49" s="317"/>
      <c r="R49" s="318"/>
      <c r="S49" s="304" t="s">
        <v>90</v>
      </c>
      <c r="T49" s="299"/>
      <c r="U49" s="299"/>
      <c r="V49" s="299"/>
      <c r="W49" s="299"/>
      <c r="X49" s="299"/>
      <c r="Y49" s="299"/>
      <c r="Z49" s="299"/>
      <c r="AA49" s="299"/>
      <c r="AB49" s="300"/>
      <c r="AC49" s="301">
        <v>19.79</v>
      </c>
      <c r="AD49" s="302"/>
      <c r="AE49" s="302"/>
      <c r="AF49" s="302"/>
      <c r="AG49" s="302"/>
      <c r="AH49" s="302"/>
      <c r="AI49" s="302"/>
      <c r="AJ49" s="305"/>
    </row>
    <row r="50" spans="1:40" ht="22.5" customHeight="1">
      <c r="A50" s="332" t="s">
        <v>318</v>
      </c>
      <c r="B50" s="333"/>
      <c r="C50" s="333"/>
      <c r="D50" s="333"/>
      <c r="E50" s="333"/>
      <c r="F50" s="333"/>
      <c r="G50" s="333"/>
      <c r="H50" s="333"/>
      <c r="I50" s="333"/>
      <c r="J50" s="334"/>
      <c r="K50" s="335">
        <v>9.39</v>
      </c>
      <c r="L50" s="336"/>
      <c r="M50" s="336"/>
      <c r="N50" s="336"/>
      <c r="O50" s="336"/>
      <c r="P50" s="336"/>
      <c r="Q50" s="336"/>
      <c r="R50" s="337"/>
      <c r="S50" s="338" t="s">
        <v>91</v>
      </c>
      <c r="T50" s="333"/>
      <c r="U50" s="333"/>
      <c r="V50" s="333"/>
      <c r="W50" s="333"/>
      <c r="X50" s="333"/>
      <c r="Y50" s="333"/>
      <c r="Z50" s="333"/>
      <c r="AA50" s="333"/>
      <c r="AB50" s="334"/>
      <c r="AC50" s="335">
        <v>7.06</v>
      </c>
      <c r="AD50" s="336"/>
      <c r="AE50" s="336"/>
      <c r="AF50" s="336"/>
      <c r="AG50" s="336"/>
      <c r="AH50" s="336"/>
      <c r="AI50" s="336"/>
      <c r="AJ50" s="339"/>
    </row>
    <row r="51" spans="1:40" ht="22.5" customHeight="1">
      <c r="A51" s="17" t="s">
        <v>1141</v>
      </c>
      <c r="C51" s="17" t="s">
        <v>4093</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row>
    <row r="52" spans="1:40" ht="22.5" customHeight="1">
      <c r="C52" s="17" t="s">
        <v>4094</v>
      </c>
    </row>
    <row r="53" spans="1:40" ht="22.5" customHeight="1">
      <c r="A53" s="198"/>
      <c r="B53" s="198"/>
      <c r="C53" s="17" t="s">
        <v>3787</v>
      </c>
      <c r="D53" s="198"/>
      <c r="E53" s="198"/>
      <c r="F53" s="198"/>
      <c r="G53" s="198"/>
      <c r="H53" s="198"/>
      <c r="I53" s="198"/>
      <c r="J53" s="198"/>
      <c r="K53" s="199"/>
      <c r="L53" s="199"/>
      <c r="M53" s="199"/>
      <c r="N53" s="199"/>
      <c r="O53" s="199"/>
      <c r="P53" s="199"/>
      <c r="Q53" s="199"/>
      <c r="R53" s="199"/>
      <c r="S53" s="198"/>
      <c r="T53" s="198"/>
      <c r="U53" s="198"/>
      <c r="V53" s="198"/>
      <c r="W53" s="198"/>
      <c r="X53" s="198"/>
      <c r="Y53" s="198"/>
      <c r="Z53" s="198"/>
      <c r="AA53" s="198"/>
      <c r="AB53" s="198"/>
      <c r="AC53" s="199"/>
      <c r="AD53" s="199"/>
      <c r="AE53" s="199"/>
      <c r="AF53" s="199"/>
      <c r="AG53" s="199"/>
      <c r="AH53" s="199"/>
      <c r="AI53" s="199"/>
      <c r="AJ53" s="11" t="s">
        <v>1140</v>
      </c>
    </row>
    <row r="54" spans="1:40" s="26" customFormat="1" ht="22.5" customHeight="1">
      <c r="A54" s="414" t="s">
        <v>3788</v>
      </c>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row>
    <row r="56" spans="1:40" ht="24.9" customHeight="1">
      <c r="A56" s="254">
        <v>5</v>
      </c>
      <c r="B56" s="254"/>
      <c r="C56" s="15" t="s">
        <v>1138</v>
      </c>
    </row>
    <row r="57" spans="1:40" ht="24.9" customHeight="1">
      <c r="A57" s="17" t="s">
        <v>1137</v>
      </c>
      <c r="AJ57" s="11" t="s">
        <v>1136</v>
      </c>
    </row>
    <row r="58" spans="1:40" ht="24.9" customHeight="1">
      <c r="A58" s="239" t="s">
        <v>488</v>
      </c>
      <c r="B58" s="240"/>
      <c r="C58" s="240"/>
      <c r="D58" s="240"/>
      <c r="E58" s="241"/>
      <c r="F58" s="239" t="s">
        <v>93</v>
      </c>
      <c r="G58" s="240"/>
      <c r="H58" s="240"/>
      <c r="I58" s="240"/>
      <c r="J58" s="240"/>
      <c r="K58" s="240"/>
      <c r="L58" s="241"/>
      <c r="M58" s="239" t="s">
        <v>1135</v>
      </c>
      <c r="N58" s="240"/>
      <c r="O58" s="241"/>
      <c r="P58" s="239" t="s">
        <v>1134</v>
      </c>
      <c r="Q58" s="240"/>
      <c r="R58" s="241"/>
      <c r="S58" s="239" t="s">
        <v>1133</v>
      </c>
      <c r="T58" s="240"/>
      <c r="U58" s="241"/>
      <c r="V58" s="239" t="s">
        <v>4091</v>
      </c>
      <c r="W58" s="240"/>
      <c r="X58" s="241"/>
      <c r="Y58" s="239" t="s">
        <v>1132</v>
      </c>
      <c r="Z58" s="240"/>
      <c r="AA58" s="241"/>
      <c r="AB58" s="239" t="s">
        <v>1131</v>
      </c>
      <c r="AC58" s="240"/>
      <c r="AD58" s="241"/>
      <c r="AE58" s="239" t="s">
        <v>1130</v>
      </c>
      <c r="AF58" s="240"/>
      <c r="AG58" s="241"/>
      <c r="AH58" s="239" t="s">
        <v>1129</v>
      </c>
      <c r="AI58" s="240"/>
      <c r="AJ58" s="241"/>
    </row>
    <row r="59" spans="1:40" ht="24.9" customHeight="1">
      <c r="A59" s="270">
        <v>31</v>
      </c>
      <c r="B59" s="271"/>
      <c r="C59" s="271"/>
      <c r="D59" s="271"/>
      <c r="E59" s="272"/>
      <c r="F59" s="340">
        <v>100000</v>
      </c>
      <c r="G59" s="341"/>
      <c r="H59" s="341"/>
      <c r="I59" s="341"/>
      <c r="J59" s="341"/>
      <c r="K59" s="341"/>
      <c r="L59" s="342"/>
      <c r="M59" s="340">
        <v>13823</v>
      </c>
      <c r="N59" s="341"/>
      <c r="O59" s="342"/>
      <c r="P59" s="343">
        <v>7268</v>
      </c>
      <c r="Q59" s="344"/>
      <c r="R59" s="345"/>
      <c r="S59" s="343">
        <v>12620</v>
      </c>
      <c r="T59" s="344"/>
      <c r="U59" s="345"/>
      <c r="V59" s="270">
        <v>7</v>
      </c>
      <c r="W59" s="271"/>
      <c r="X59" s="272"/>
      <c r="Y59" s="343">
        <v>62024</v>
      </c>
      <c r="Z59" s="344"/>
      <c r="AA59" s="345"/>
      <c r="AB59" s="270">
        <v>20</v>
      </c>
      <c r="AC59" s="271"/>
      <c r="AD59" s="272"/>
      <c r="AE59" s="343">
        <v>1592</v>
      </c>
      <c r="AF59" s="344"/>
      <c r="AG59" s="345"/>
      <c r="AH59" s="343">
        <v>2646</v>
      </c>
      <c r="AI59" s="344"/>
      <c r="AJ59" s="345"/>
    </row>
    <row r="60" spans="1:40" ht="24.9" customHeight="1">
      <c r="A60" s="306">
        <v>2</v>
      </c>
      <c r="B60" s="307"/>
      <c r="C60" s="307"/>
      <c r="D60" s="307"/>
      <c r="E60" s="308"/>
      <c r="F60" s="340">
        <v>99821</v>
      </c>
      <c r="G60" s="341"/>
      <c r="H60" s="341"/>
      <c r="I60" s="341"/>
      <c r="J60" s="341"/>
      <c r="K60" s="341"/>
      <c r="L60" s="342"/>
      <c r="M60" s="340">
        <v>13752</v>
      </c>
      <c r="N60" s="341"/>
      <c r="O60" s="342"/>
      <c r="P60" s="340">
        <v>7242</v>
      </c>
      <c r="Q60" s="341"/>
      <c r="R60" s="342"/>
      <c r="S60" s="340">
        <v>12632</v>
      </c>
      <c r="T60" s="341"/>
      <c r="U60" s="342"/>
      <c r="V60" s="306">
        <v>7</v>
      </c>
      <c r="W60" s="307"/>
      <c r="X60" s="308"/>
      <c r="Y60" s="340">
        <v>61860</v>
      </c>
      <c r="Z60" s="341"/>
      <c r="AA60" s="342"/>
      <c r="AB60" s="306">
        <v>19</v>
      </c>
      <c r="AC60" s="307"/>
      <c r="AD60" s="308"/>
      <c r="AE60" s="340">
        <v>1592</v>
      </c>
      <c r="AF60" s="341"/>
      <c r="AG60" s="342"/>
      <c r="AH60" s="340">
        <v>2717</v>
      </c>
      <c r="AI60" s="341"/>
      <c r="AJ60" s="342"/>
      <c r="AN60" s="191"/>
    </row>
    <row r="61" spans="1:40" ht="24.9" customHeight="1">
      <c r="A61" s="273">
        <v>3</v>
      </c>
      <c r="B61" s="274"/>
      <c r="C61" s="274"/>
      <c r="D61" s="274"/>
      <c r="E61" s="275"/>
      <c r="F61" s="521">
        <v>99831</v>
      </c>
      <c r="G61" s="522"/>
      <c r="H61" s="522"/>
      <c r="I61" s="522"/>
      <c r="J61" s="522"/>
      <c r="K61" s="522"/>
      <c r="L61" s="523"/>
      <c r="M61" s="521">
        <v>13725</v>
      </c>
      <c r="N61" s="522"/>
      <c r="O61" s="523"/>
      <c r="P61" s="521">
        <v>7222</v>
      </c>
      <c r="Q61" s="522"/>
      <c r="R61" s="523"/>
      <c r="S61" s="521">
        <v>12653</v>
      </c>
      <c r="T61" s="522"/>
      <c r="U61" s="523"/>
      <c r="V61" s="273">
        <v>7</v>
      </c>
      <c r="W61" s="274"/>
      <c r="X61" s="275"/>
      <c r="Y61" s="521">
        <v>61902</v>
      </c>
      <c r="Z61" s="522"/>
      <c r="AA61" s="523"/>
      <c r="AB61" s="273">
        <v>20</v>
      </c>
      <c r="AC61" s="274"/>
      <c r="AD61" s="275"/>
      <c r="AE61" s="521">
        <v>1596</v>
      </c>
      <c r="AF61" s="522"/>
      <c r="AG61" s="523"/>
      <c r="AH61" s="521">
        <v>2706</v>
      </c>
      <c r="AI61" s="522"/>
      <c r="AJ61" s="523"/>
    </row>
    <row r="62" spans="1:40" ht="24.9" customHeight="1">
      <c r="A62" s="191" t="s">
        <v>497</v>
      </c>
      <c r="B62" s="191"/>
      <c r="C62" s="191" t="s">
        <v>1128</v>
      </c>
      <c r="AJ62" s="11" t="s">
        <v>1127</v>
      </c>
    </row>
    <row r="64" spans="1:40" ht="24.9" customHeight="1">
      <c r="A64" s="254">
        <v>6</v>
      </c>
      <c r="B64" s="254"/>
      <c r="C64" s="15" t="s">
        <v>1126</v>
      </c>
      <c r="D64" s="191"/>
      <c r="E64" s="191"/>
      <c r="F64" s="200"/>
      <c r="G64" s="29"/>
      <c r="H64" s="29"/>
      <c r="I64" s="29"/>
      <c r="J64" s="29"/>
      <c r="K64" s="191"/>
      <c r="O64" s="191"/>
      <c r="Y64" s="191"/>
    </row>
    <row r="65" spans="1:36" ht="24.9" customHeight="1">
      <c r="A65" s="197" t="s">
        <v>3786</v>
      </c>
      <c r="B65" s="197"/>
      <c r="C65" s="197"/>
      <c r="D65" s="197"/>
      <c r="E65" s="197"/>
      <c r="F65" s="197"/>
      <c r="G65" s="29"/>
      <c r="H65" s="29"/>
      <c r="I65" s="29"/>
      <c r="J65" s="29"/>
      <c r="K65" s="191"/>
      <c r="O65" s="191"/>
      <c r="AJ65" s="212" t="s">
        <v>1125</v>
      </c>
    </row>
    <row r="66" spans="1:36" ht="24.9" customHeight="1">
      <c r="A66" s="352" t="s">
        <v>1018</v>
      </c>
      <c r="B66" s="353"/>
      <c r="C66" s="353"/>
      <c r="D66" s="353"/>
      <c r="E66" s="354"/>
      <c r="F66" s="352" t="s">
        <v>1017</v>
      </c>
      <c r="G66" s="353"/>
      <c r="H66" s="353"/>
      <c r="I66" s="353"/>
      <c r="J66" s="354"/>
      <c r="K66" s="352" t="s">
        <v>1016</v>
      </c>
      <c r="L66" s="353"/>
      <c r="M66" s="353"/>
      <c r="N66" s="354"/>
      <c r="O66" s="352" t="s">
        <v>1015</v>
      </c>
      <c r="P66" s="353"/>
      <c r="Q66" s="353"/>
      <c r="R66" s="353"/>
      <c r="S66" s="353"/>
      <c r="T66" s="353"/>
      <c r="U66" s="353"/>
      <c r="V66" s="353"/>
      <c r="W66" s="353"/>
      <c r="X66" s="354"/>
      <c r="Y66" s="353" t="s">
        <v>1014</v>
      </c>
      <c r="Z66" s="353"/>
      <c r="AA66" s="353"/>
      <c r="AB66" s="353"/>
      <c r="AC66" s="353"/>
      <c r="AD66" s="353"/>
      <c r="AE66" s="353"/>
      <c r="AF66" s="353"/>
      <c r="AG66" s="353"/>
      <c r="AH66" s="353"/>
      <c r="AI66" s="353"/>
      <c r="AJ66" s="354"/>
    </row>
    <row r="67" spans="1:36" ht="21.75" customHeight="1">
      <c r="A67" s="276" t="s">
        <v>1124</v>
      </c>
      <c r="B67" s="277"/>
      <c r="C67" s="277"/>
      <c r="D67" s="277"/>
      <c r="E67" s="278"/>
      <c r="F67" s="355" t="s">
        <v>1123</v>
      </c>
      <c r="G67" s="356"/>
      <c r="H67" s="356"/>
      <c r="I67" s="356"/>
      <c r="J67" s="357"/>
      <c r="K67" s="358">
        <v>146000</v>
      </c>
      <c r="L67" s="359"/>
      <c r="M67" s="359"/>
      <c r="N67" s="360"/>
      <c r="O67" s="361" t="s">
        <v>1122</v>
      </c>
      <c r="P67" s="362"/>
      <c r="Q67" s="362"/>
      <c r="R67" s="362"/>
      <c r="S67" s="362"/>
      <c r="T67" s="362"/>
      <c r="U67" s="362"/>
      <c r="V67" s="362"/>
      <c r="W67" s="362"/>
      <c r="X67" s="363"/>
      <c r="Y67" s="364" t="s">
        <v>1121</v>
      </c>
      <c r="Z67" s="364"/>
      <c r="AA67" s="364"/>
      <c r="AB67" s="364"/>
      <c r="AC67" s="364"/>
      <c r="AD67" s="364"/>
      <c r="AE67" s="364"/>
      <c r="AF67" s="364"/>
      <c r="AG67" s="364"/>
      <c r="AH67" s="364"/>
      <c r="AI67" s="364"/>
      <c r="AJ67" s="365"/>
    </row>
    <row r="68" spans="1:36" ht="21.75" customHeight="1">
      <c r="A68" s="194"/>
      <c r="B68" s="195"/>
      <c r="C68" s="195"/>
      <c r="D68" s="195"/>
      <c r="E68" s="196"/>
      <c r="F68" s="206"/>
      <c r="G68" s="207"/>
      <c r="H68" s="207"/>
      <c r="I68" s="207"/>
      <c r="J68" s="208"/>
      <c r="K68" s="346" t="s">
        <v>3789</v>
      </c>
      <c r="L68" s="347"/>
      <c r="M68" s="347"/>
      <c r="N68" s="348"/>
      <c r="O68" s="349" t="s">
        <v>1120</v>
      </c>
      <c r="P68" s="350"/>
      <c r="Q68" s="350"/>
      <c r="R68" s="350"/>
      <c r="S68" s="350"/>
      <c r="T68" s="350"/>
      <c r="U68" s="350"/>
      <c r="V68" s="350"/>
      <c r="W68" s="350"/>
      <c r="X68" s="351"/>
      <c r="Y68" s="204"/>
      <c r="Z68" s="204"/>
      <c r="AA68" s="204"/>
      <c r="AB68" s="204"/>
      <c r="AC68" s="204"/>
      <c r="AD68" s="204"/>
      <c r="AE68" s="204"/>
      <c r="AF68" s="204"/>
      <c r="AG68" s="204"/>
      <c r="AH68" s="204"/>
      <c r="AI68" s="204"/>
      <c r="AJ68" s="205"/>
    </row>
    <row r="69" spans="1:36" ht="21.75" customHeight="1">
      <c r="A69" s="374" t="s">
        <v>1119</v>
      </c>
      <c r="B69" s="375"/>
      <c r="C69" s="375"/>
      <c r="D69" s="375"/>
      <c r="E69" s="376"/>
      <c r="F69" s="366" t="s">
        <v>1118</v>
      </c>
      <c r="G69" s="367"/>
      <c r="H69" s="367"/>
      <c r="I69" s="367"/>
      <c r="J69" s="368"/>
      <c r="K69" s="369">
        <v>1150</v>
      </c>
      <c r="L69" s="370"/>
      <c r="M69" s="370"/>
      <c r="N69" s="370"/>
      <c r="O69" s="371" t="s">
        <v>1117</v>
      </c>
      <c r="P69" s="372"/>
      <c r="Q69" s="372"/>
      <c r="R69" s="372"/>
      <c r="S69" s="372"/>
      <c r="T69" s="372"/>
      <c r="U69" s="372"/>
      <c r="V69" s="372"/>
      <c r="W69" s="372"/>
      <c r="X69" s="373"/>
      <c r="Y69" s="371" t="s">
        <v>1116</v>
      </c>
      <c r="Z69" s="372"/>
      <c r="AA69" s="372"/>
      <c r="AB69" s="372"/>
      <c r="AC69" s="372"/>
      <c r="AD69" s="372"/>
      <c r="AE69" s="372"/>
      <c r="AF69" s="372"/>
      <c r="AG69" s="372"/>
      <c r="AH69" s="372"/>
      <c r="AI69" s="372"/>
      <c r="AJ69" s="373"/>
    </row>
    <row r="70" spans="1:36" ht="21.75" customHeight="1">
      <c r="A70" s="374" t="s">
        <v>1115</v>
      </c>
      <c r="B70" s="375"/>
      <c r="C70" s="375"/>
      <c r="D70" s="375"/>
      <c r="E70" s="376"/>
      <c r="F70" s="366" t="s">
        <v>1114</v>
      </c>
      <c r="G70" s="367"/>
      <c r="H70" s="367"/>
      <c r="I70" s="367"/>
      <c r="J70" s="368"/>
      <c r="K70" s="369">
        <v>1200</v>
      </c>
      <c r="L70" s="370"/>
      <c r="M70" s="370"/>
      <c r="N70" s="370"/>
      <c r="O70" s="361" t="s">
        <v>1113</v>
      </c>
      <c r="P70" s="362"/>
      <c r="Q70" s="362"/>
      <c r="R70" s="362"/>
      <c r="S70" s="362"/>
      <c r="T70" s="362"/>
      <c r="U70" s="362"/>
      <c r="V70" s="362"/>
      <c r="W70" s="362"/>
      <c r="X70" s="363"/>
      <c r="Y70" s="362" t="s">
        <v>1112</v>
      </c>
      <c r="Z70" s="362"/>
      <c r="AA70" s="362"/>
      <c r="AB70" s="362"/>
      <c r="AC70" s="362"/>
      <c r="AD70" s="362"/>
      <c r="AE70" s="362"/>
      <c r="AF70" s="362"/>
      <c r="AG70" s="362"/>
      <c r="AH70" s="362"/>
      <c r="AI70" s="362"/>
      <c r="AJ70" s="363"/>
    </row>
    <row r="71" spans="1:36" ht="21.75" customHeight="1">
      <c r="A71" s="361"/>
      <c r="B71" s="362"/>
      <c r="C71" s="362"/>
      <c r="D71" s="362"/>
      <c r="E71" s="363"/>
      <c r="F71" s="366" t="s">
        <v>1111</v>
      </c>
      <c r="G71" s="367"/>
      <c r="H71" s="367"/>
      <c r="I71" s="367"/>
      <c r="J71" s="368"/>
      <c r="K71" s="369">
        <v>1500</v>
      </c>
      <c r="L71" s="370"/>
      <c r="M71" s="370"/>
      <c r="N71" s="370"/>
      <c r="O71" s="361" t="s">
        <v>1110</v>
      </c>
      <c r="P71" s="362"/>
      <c r="Q71" s="362"/>
      <c r="R71" s="362"/>
      <c r="S71" s="362"/>
      <c r="T71" s="362"/>
      <c r="U71" s="362"/>
      <c r="V71" s="362"/>
      <c r="W71" s="362"/>
      <c r="X71" s="363"/>
      <c r="Y71" s="362" t="s">
        <v>1109</v>
      </c>
      <c r="Z71" s="362"/>
      <c r="AA71" s="362"/>
      <c r="AB71" s="362"/>
      <c r="AC71" s="362"/>
      <c r="AD71" s="362"/>
      <c r="AE71" s="362"/>
      <c r="AF71" s="362"/>
      <c r="AG71" s="362"/>
      <c r="AH71" s="362"/>
      <c r="AI71" s="362"/>
      <c r="AJ71" s="363"/>
    </row>
    <row r="72" spans="1:36" ht="21.75" customHeight="1">
      <c r="A72" s="361"/>
      <c r="B72" s="362"/>
      <c r="C72" s="362"/>
      <c r="D72" s="362"/>
      <c r="E72" s="363"/>
      <c r="F72" s="366" t="s">
        <v>994</v>
      </c>
      <c r="G72" s="367"/>
      <c r="H72" s="367"/>
      <c r="I72" s="367"/>
      <c r="J72" s="368"/>
      <c r="K72" s="369">
        <v>3300</v>
      </c>
      <c r="L72" s="370"/>
      <c r="M72" s="370"/>
      <c r="N72" s="370"/>
      <c r="O72" s="361" t="s">
        <v>1108</v>
      </c>
      <c r="P72" s="362"/>
      <c r="Q72" s="362"/>
      <c r="R72" s="362"/>
      <c r="S72" s="362"/>
      <c r="T72" s="362"/>
      <c r="U72" s="362"/>
      <c r="V72" s="362"/>
      <c r="W72" s="362"/>
      <c r="X72" s="363"/>
      <c r="Y72" s="362" t="s">
        <v>1107</v>
      </c>
      <c r="Z72" s="362"/>
      <c r="AA72" s="362"/>
      <c r="AB72" s="362"/>
      <c r="AC72" s="362"/>
      <c r="AD72" s="362"/>
      <c r="AE72" s="362"/>
      <c r="AF72" s="362"/>
      <c r="AG72" s="362"/>
      <c r="AH72" s="362"/>
      <c r="AI72" s="362"/>
      <c r="AJ72" s="363"/>
    </row>
    <row r="73" spans="1:36" ht="21.75" customHeight="1">
      <c r="A73" s="248"/>
      <c r="B73" s="249"/>
      <c r="C73" s="249"/>
      <c r="D73" s="249"/>
      <c r="E73" s="250"/>
      <c r="F73" s="366" t="s">
        <v>1106</v>
      </c>
      <c r="G73" s="367"/>
      <c r="H73" s="367"/>
      <c r="I73" s="367"/>
      <c r="J73" s="368"/>
      <c r="K73" s="369">
        <v>1850</v>
      </c>
      <c r="L73" s="370"/>
      <c r="M73" s="370"/>
      <c r="N73" s="370"/>
      <c r="O73" s="361" t="s">
        <v>1101</v>
      </c>
      <c r="P73" s="362"/>
      <c r="Q73" s="362"/>
      <c r="R73" s="362"/>
      <c r="S73" s="362"/>
      <c r="T73" s="362"/>
      <c r="U73" s="362"/>
      <c r="V73" s="362"/>
      <c r="W73" s="362"/>
      <c r="X73" s="363"/>
      <c r="Y73" s="362" t="s">
        <v>1105</v>
      </c>
      <c r="Z73" s="362"/>
      <c r="AA73" s="362"/>
      <c r="AB73" s="362"/>
      <c r="AC73" s="362"/>
      <c r="AD73" s="362"/>
      <c r="AE73" s="362"/>
      <c r="AF73" s="362"/>
      <c r="AG73" s="362"/>
      <c r="AH73" s="362"/>
      <c r="AI73" s="362"/>
      <c r="AJ73" s="363"/>
    </row>
    <row r="74" spans="1:36" ht="21.75" customHeight="1">
      <c r="A74" s="361"/>
      <c r="B74" s="362"/>
      <c r="C74" s="362"/>
      <c r="D74" s="362"/>
      <c r="E74" s="363"/>
      <c r="F74" s="366" t="s">
        <v>1104</v>
      </c>
      <c r="G74" s="367"/>
      <c r="H74" s="367"/>
      <c r="I74" s="367"/>
      <c r="J74" s="368"/>
      <c r="K74" s="369">
        <v>4690</v>
      </c>
      <c r="L74" s="370"/>
      <c r="M74" s="370"/>
      <c r="N74" s="370"/>
      <c r="O74" s="361" t="s">
        <v>1101</v>
      </c>
      <c r="P74" s="362"/>
      <c r="Q74" s="362"/>
      <c r="R74" s="362"/>
      <c r="S74" s="362"/>
      <c r="T74" s="362"/>
      <c r="U74" s="362"/>
      <c r="V74" s="362"/>
      <c r="W74" s="362"/>
      <c r="X74" s="363"/>
      <c r="Y74" s="362" t="s">
        <v>1103</v>
      </c>
      <c r="Z74" s="362"/>
      <c r="AA74" s="362"/>
      <c r="AB74" s="362"/>
      <c r="AC74" s="362"/>
      <c r="AD74" s="362"/>
      <c r="AE74" s="362"/>
      <c r="AF74" s="362"/>
      <c r="AG74" s="362"/>
      <c r="AH74" s="362"/>
      <c r="AI74" s="362"/>
      <c r="AJ74" s="363"/>
    </row>
    <row r="75" spans="1:36" ht="21.75" customHeight="1">
      <c r="A75" s="361"/>
      <c r="B75" s="362"/>
      <c r="C75" s="362"/>
      <c r="D75" s="362"/>
      <c r="E75" s="363"/>
      <c r="F75" s="366" t="s">
        <v>1102</v>
      </c>
      <c r="G75" s="367"/>
      <c r="H75" s="367"/>
      <c r="I75" s="367"/>
      <c r="J75" s="368"/>
      <c r="K75" s="369">
        <v>1490</v>
      </c>
      <c r="L75" s="370"/>
      <c r="M75" s="370"/>
      <c r="N75" s="370"/>
      <c r="O75" s="361" t="s">
        <v>1101</v>
      </c>
      <c r="P75" s="362"/>
      <c r="Q75" s="362"/>
      <c r="R75" s="362"/>
      <c r="S75" s="362"/>
      <c r="T75" s="362"/>
      <c r="U75" s="362"/>
      <c r="V75" s="362"/>
      <c r="W75" s="362"/>
      <c r="X75" s="363"/>
      <c r="Y75" s="362" t="s">
        <v>1100</v>
      </c>
      <c r="Z75" s="362"/>
      <c r="AA75" s="362"/>
      <c r="AB75" s="362"/>
      <c r="AC75" s="362"/>
      <c r="AD75" s="362"/>
      <c r="AE75" s="362"/>
      <c r="AF75" s="362"/>
      <c r="AG75" s="362"/>
      <c r="AH75" s="362"/>
      <c r="AI75" s="362"/>
      <c r="AJ75" s="363"/>
    </row>
    <row r="76" spans="1:36" ht="21.75" customHeight="1">
      <c r="A76" s="361"/>
      <c r="B76" s="362"/>
      <c r="C76" s="362"/>
      <c r="D76" s="362"/>
      <c r="E76" s="363"/>
      <c r="F76" s="366" t="s">
        <v>1099</v>
      </c>
      <c r="G76" s="367"/>
      <c r="H76" s="367"/>
      <c r="I76" s="367"/>
      <c r="J76" s="368"/>
      <c r="K76" s="369">
        <v>14599</v>
      </c>
      <c r="L76" s="370"/>
      <c r="M76" s="370"/>
      <c r="N76" s="370"/>
      <c r="O76" s="361" t="s">
        <v>1098</v>
      </c>
      <c r="P76" s="362"/>
      <c r="Q76" s="362"/>
      <c r="R76" s="362"/>
      <c r="S76" s="362"/>
      <c r="T76" s="362"/>
      <c r="U76" s="362"/>
      <c r="V76" s="362"/>
      <c r="W76" s="362"/>
      <c r="X76" s="363"/>
      <c r="Y76" s="362" t="s">
        <v>1097</v>
      </c>
      <c r="Z76" s="362"/>
      <c r="AA76" s="362"/>
      <c r="AB76" s="362"/>
      <c r="AC76" s="362"/>
      <c r="AD76" s="362"/>
      <c r="AE76" s="362"/>
      <c r="AF76" s="362"/>
      <c r="AG76" s="362"/>
      <c r="AH76" s="362"/>
      <c r="AI76" s="362"/>
      <c r="AJ76" s="363"/>
    </row>
    <row r="77" spans="1:36" ht="21.75" customHeight="1">
      <c r="A77" s="377"/>
      <c r="B77" s="364"/>
      <c r="C77" s="364"/>
      <c r="D77" s="364"/>
      <c r="E77" s="365"/>
      <c r="F77" s="366" t="s">
        <v>1096</v>
      </c>
      <c r="G77" s="367"/>
      <c r="H77" s="367"/>
      <c r="I77" s="367"/>
      <c r="J77" s="368"/>
      <c r="K77" s="369">
        <v>3200</v>
      </c>
      <c r="L77" s="370"/>
      <c r="M77" s="370"/>
      <c r="N77" s="370"/>
      <c r="O77" s="361" t="s">
        <v>1095</v>
      </c>
      <c r="P77" s="362"/>
      <c r="Q77" s="362"/>
      <c r="R77" s="362"/>
      <c r="S77" s="362"/>
      <c r="T77" s="362"/>
      <c r="U77" s="362"/>
      <c r="V77" s="362"/>
      <c r="W77" s="362"/>
      <c r="X77" s="363"/>
      <c r="Y77" s="362" t="s">
        <v>1094</v>
      </c>
      <c r="Z77" s="362"/>
      <c r="AA77" s="362"/>
      <c r="AB77" s="362"/>
      <c r="AC77" s="362"/>
      <c r="AD77" s="362"/>
      <c r="AE77" s="362"/>
      <c r="AF77" s="362"/>
      <c r="AG77" s="362"/>
      <c r="AH77" s="362"/>
      <c r="AI77" s="362"/>
      <c r="AJ77" s="363"/>
    </row>
    <row r="78" spans="1:36" ht="21.75" customHeight="1">
      <c r="A78" s="377"/>
      <c r="B78" s="364"/>
      <c r="C78" s="364"/>
      <c r="D78" s="364"/>
      <c r="E78" s="365"/>
      <c r="F78" s="366" t="s">
        <v>1093</v>
      </c>
      <c r="G78" s="367"/>
      <c r="H78" s="367"/>
      <c r="I78" s="367"/>
      <c r="J78" s="368"/>
      <c r="K78" s="369">
        <v>3200</v>
      </c>
      <c r="L78" s="370"/>
      <c r="M78" s="370"/>
      <c r="N78" s="370"/>
      <c r="O78" s="361" t="s">
        <v>1092</v>
      </c>
      <c r="P78" s="362"/>
      <c r="Q78" s="362"/>
      <c r="R78" s="362"/>
      <c r="S78" s="362"/>
      <c r="T78" s="362"/>
      <c r="U78" s="362"/>
      <c r="V78" s="362"/>
      <c r="W78" s="362"/>
      <c r="X78" s="363"/>
      <c r="Y78" s="362" t="s">
        <v>1091</v>
      </c>
      <c r="Z78" s="362"/>
      <c r="AA78" s="362"/>
      <c r="AB78" s="362"/>
      <c r="AC78" s="362"/>
      <c r="AD78" s="362"/>
      <c r="AE78" s="362"/>
      <c r="AF78" s="362"/>
      <c r="AG78" s="362"/>
      <c r="AH78" s="362"/>
      <c r="AI78" s="362"/>
      <c r="AJ78" s="363"/>
    </row>
    <row r="79" spans="1:36" ht="21.75" customHeight="1">
      <c r="A79" s="377"/>
      <c r="B79" s="364"/>
      <c r="C79" s="364"/>
      <c r="D79" s="364"/>
      <c r="E79" s="365"/>
      <c r="F79" s="366" t="s">
        <v>1090</v>
      </c>
      <c r="G79" s="367"/>
      <c r="H79" s="367"/>
      <c r="I79" s="367"/>
      <c r="J79" s="368"/>
      <c r="K79" s="369">
        <v>3100</v>
      </c>
      <c r="L79" s="370"/>
      <c r="M79" s="370"/>
      <c r="N79" s="370"/>
      <c r="O79" s="361" t="s">
        <v>1089</v>
      </c>
      <c r="P79" s="362"/>
      <c r="Q79" s="362"/>
      <c r="R79" s="362"/>
      <c r="S79" s="362"/>
      <c r="T79" s="362"/>
      <c r="U79" s="362"/>
      <c r="V79" s="362"/>
      <c r="W79" s="362"/>
      <c r="X79" s="363"/>
      <c r="Y79" s="362" t="s">
        <v>1088</v>
      </c>
      <c r="Z79" s="362"/>
      <c r="AA79" s="362"/>
      <c r="AB79" s="362"/>
      <c r="AC79" s="362"/>
      <c r="AD79" s="362"/>
      <c r="AE79" s="362"/>
      <c r="AF79" s="362"/>
      <c r="AG79" s="362"/>
      <c r="AH79" s="362"/>
      <c r="AI79" s="362"/>
      <c r="AJ79" s="363"/>
    </row>
    <row r="80" spans="1:36" ht="21.75" customHeight="1">
      <c r="A80" s="377"/>
      <c r="B80" s="364"/>
      <c r="C80" s="364"/>
      <c r="D80" s="364"/>
      <c r="E80" s="365"/>
      <c r="F80" s="366" t="s">
        <v>1087</v>
      </c>
      <c r="G80" s="367"/>
      <c r="H80" s="367"/>
      <c r="I80" s="367"/>
      <c r="J80" s="368"/>
      <c r="K80" s="369">
        <v>2000</v>
      </c>
      <c r="L80" s="370"/>
      <c r="M80" s="370"/>
      <c r="N80" s="370"/>
      <c r="O80" s="361" t="s">
        <v>993</v>
      </c>
      <c r="P80" s="362"/>
      <c r="Q80" s="362"/>
      <c r="R80" s="362"/>
      <c r="S80" s="362"/>
      <c r="T80" s="362"/>
      <c r="U80" s="362"/>
      <c r="V80" s="362"/>
      <c r="W80" s="362"/>
      <c r="X80" s="363"/>
      <c r="Y80" s="362" t="s">
        <v>1086</v>
      </c>
      <c r="Z80" s="362"/>
      <c r="AA80" s="362"/>
      <c r="AB80" s="362"/>
      <c r="AC80" s="362"/>
      <c r="AD80" s="362"/>
      <c r="AE80" s="362"/>
      <c r="AF80" s="362"/>
      <c r="AG80" s="362"/>
      <c r="AH80" s="362"/>
      <c r="AI80" s="362"/>
      <c r="AJ80" s="363"/>
    </row>
    <row r="81" spans="1:36" ht="21.75" customHeight="1">
      <c r="A81" s="377"/>
      <c r="B81" s="364"/>
      <c r="C81" s="364"/>
      <c r="D81" s="364"/>
      <c r="E81" s="365"/>
      <c r="F81" s="366" t="s">
        <v>1085</v>
      </c>
      <c r="G81" s="367"/>
      <c r="H81" s="367"/>
      <c r="I81" s="367"/>
      <c r="J81" s="368"/>
      <c r="K81" s="369">
        <v>3500</v>
      </c>
      <c r="L81" s="370"/>
      <c r="M81" s="370"/>
      <c r="N81" s="370"/>
      <c r="O81" s="361" t="s">
        <v>1084</v>
      </c>
      <c r="P81" s="362"/>
      <c r="Q81" s="362"/>
      <c r="R81" s="362"/>
      <c r="S81" s="362"/>
      <c r="T81" s="362"/>
      <c r="U81" s="362"/>
      <c r="V81" s="362"/>
      <c r="W81" s="362"/>
      <c r="X81" s="363"/>
      <c r="Y81" s="362" t="s">
        <v>1083</v>
      </c>
      <c r="Z81" s="362"/>
      <c r="AA81" s="362"/>
      <c r="AB81" s="362"/>
      <c r="AC81" s="362"/>
      <c r="AD81" s="362"/>
      <c r="AE81" s="362"/>
      <c r="AF81" s="362"/>
      <c r="AG81" s="362"/>
      <c r="AH81" s="362"/>
      <c r="AI81" s="362"/>
      <c r="AJ81" s="363"/>
    </row>
    <row r="82" spans="1:36" ht="21.75" customHeight="1">
      <c r="A82" s="377"/>
      <c r="B82" s="364"/>
      <c r="C82" s="364"/>
      <c r="D82" s="364"/>
      <c r="E82" s="365"/>
      <c r="F82" s="386" t="s">
        <v>1082</v>
      </c>
      <c r="G82" s="387"/>
      <c r="H82" s="387"/>
      <c r="I82" s="387"/>
      <c r="J82" s="388"/>
      <c r="K82" s="369">
        <v>7250</v>
      </c>
      <c r="L82" s="370"/>
      <c r="M82" s="370"/>
      <c r="N82" s="370"/>
      <c r="O82" s="361" t="s">
        <v>1081</v>
      </c>
      <c r="P82" s="362"/>
      <c r="Q82" s="362"/>
      <c r="R82" s="362"/>
      <c r="S82" s="362"/>
      <c r="T82" s="362"/>
      <c r="U82" s="362"/>
      <c r="V82" s="362"/>
      <c r="W82" s="362"/>
      <c r="X82" s="363"/>
      <c r="Y82" s="362" t="s">
        <v>1080</v>
      </c>
      <c r="Z82" s="362"/>
      <c r="AA82" s="362"/>
      <c r="AB82" s="362"/>
      <c r="AC82" s="362"/>
      <c r="AD82" s="362"/>
      <c r="AE82" s="362"/>
      <c r="AF82" s="362"/>
      <c r="AG82" s="362"/>
      <c r="AH82" s="362"/>
      <c r="AI82" s="362"/>
      <c r="AJ82" s="363"/>
    </row>
    <row r="83" spans="1:36" ht="21.75" customHeight="1">
      <c r="A83" s="389"/>
      <c r="B83" s="390"/>
      <c r="C83" s="390"/>
      <c r="D83" s="390"/>
      <c r="E83" s="391"/>
      <c r="F83" s="378" t="s">
        <v>1079</v>
      </c>
      <c r="G83" s="379"/>
      <c r="H83" s="379"/>
      <c r="I83" s="379"/>
      <c r="J83" s="380"/>
      <c r="K83" s="381">
        <v>3700</v>
      </c>
      <c r="L83" s="382"/>
      <c r="M83" s="382"/>
      <c r="N83" s="382"/>
      <c r="O83" s="383" t="s">
        <v>1078</v>
      </c>
      <c r="P83" s="384"/>
      <c r="Q83" s="384"/>
      <c r="R83" s="384"/>
      <c r="S83" s="384"/>
      <c r="T83" s="384"/>
      <c r="U83" s="384"/>
      <c r="V83" s="384"/>
      <c r="W83" s="384"/>
      <c r="X83" s="385"/>
      <c r="Y83" s="384" t="s">
        <v>1077</v>
      </c>
      <c r="Z83" s="384"/>
      <c r="AA83" s="384"/>
      <c r="AB83" s="384"/>
      <c r="AC83" s="384"/>
      <c r="AD83" s="384"/>
      <c r="AE83" s="384"/>
      <c r="AF83" s="384"/>
      <c r="AG83" s="384"/>
      <c r="AH83" s="384"/>
      <c r="AI83" s="384"/>
      <c r="AJ83" s="385"/>
    </row>
    <row r="84" spans="1:36" ht="21.75" customHeight="1">
      <c r="A84" s="392" t="s">
        <v>1076</v>
      </c>
      <c r="B84" s="393"/>
      <c r="C84" s="393"/>
      <c r="D84" s="393"/>
      <c r="E84" s="394"/>
      <c r="F84" s="395" t="s">
        <v>1075</v>
      </c>
      <c r="G84" s="396"/>
      <c r="H84" s="396"/>
      <c r="I84" s="396"/>
      <c r="J84" s="397"/>
      <c r="K84" s="398">
        <v>4015</v>
      </c>
      <c r="L84" s="399"/>
      <c r="M84" s="399"/>
      <c r="N84" s="399"/>
      <c r="O84" s="400" t="s">
        <v>1074</v>
      </c>
      <c r="P84" s="401"/>
      <c r="Q84" s="401"/>
      <c r="R84" s="401"/>
      <c r="S84" s="401"/>
      <c r="T84" s="401"/>
      <c r="U84" s="401"/>
      <c r="V84" s="401"/>
      <c r="W84" s="401"/>
      <c r="X84" s="402"/>
      <c r="Y84" s="401" t="s">
        <v>1073</v>
      </c>
      <c r="Z84" s="401"/>
      <c r="AA84" s="401"/>
      <c r="AB84" s="401"/>
      <c r="AC84" s="401"/>
      <c r="AD84" s="401"/>
      <c r="AE84" s="401"/>
      <c r="AF84" s="401"/>
      <c r="AG84" s="401"/>
      <c r="AH84" s="401"/>
      <c r="AI84" s="401"/>
      <c r="AJ84" s="402"/>
    </row>
    <row r="85" spans="1:36" ht="21.75" customHeight="1">
      <c r="A85" s="377"/>
      <c r="B85" s="364"/>
      <c r="C85" s="364"/>
      <c r="D85" s="364"/>
      <c r="E85" s="365"/>
      <c r="F85" s="366" t="s">
        <v>1072</v>
      </c>
      <c r="G85" s="367"/>
      <c r="H85" s="367"/>
      <c r="I85" s="367"/>
      <c r="J85" s="368"/>
      <c r="K85" s="369">
        <v>920</v>
      </c>
      <c r="L85" s="370"/>
      <c r="M85" s="370"/>
      <c r="N85" s="370"/>
      <c r="O85" s="361" t="s">
        <v>1071</v>
      </c>
      <c r="P85" s="362"/>
      <c r="Q85" s="362"/>
      <c r="R85" s="362"/>
      <c r="S85" s="362"/>
      <c r="T85" s="362"/>
      <c r="U85" s="362"/>
      <c r="V85" s="362"/>
      <c r="W85" s="362"/>
      <c r="X85" s="363"/>
      <c r="Y85" s="362" t="s">
        <v>1070</v>
      </c>
      <c r="Z85" s="362"/>
      <c r="AA85" s="362"/>
      <c r="AB85" s="362"/>
      <c r="AC85" s="362"/>
      <c r="AD85" s="362"/>
      <c r="AE85" s="362"/>
      <c r="AF85" s="362"/>
      <c r="AG85" s="362"/>
      <c r="AH85" s="362"/>
      <c r="AI85" s="362"/>
      <c r="AJ85" s="363"/>
    </row>
    <row r="86" spans="1:36" ht="21.75" customHeight="1">
      <c r="A86" s="377"/>
      <c r="B86" s="364"/>
      <c r="C86" s="364"/>
      <c r="D86" s="364"/>
      <c r="E86" s="365"/>
      <c r="F86" s="366" t="s">
        <v>1069</v>
      </c>
      <c r="G86" s="367"/>
      <c r="H86" s="367"/>
      <c r="I86" s="367"/>
      <c r="J86" s="368"/>
      <c r="K86" s="369">
        <v>2800</v>
      </c>
      <c r="L86" s="370"/>
      <c r="M86" s="370"/>
      <c r="N86" s="370"/>
      <c r="O86" s="361" t="s">
        <v>1068</v>
      </c>
      <c r="P86" s="362"/>
      <c r="Q86" s="362"/>
      <c r="R86" s="362"/>
      <c r="S86" s="362"/>
      <c r="T86" s="362"/>
      <c r="U86" s="362"/>
      <c r="V86" s="362"/>
      <c r="W86" s="362"/>
      <c r="X86" s="363"/>
      <c r="Y86" s="362" t="s">
        <v>1067</v>
      </c>
      <c r="Z86" s="362"/>
      <c r="AA86" s="362"/>
      <c r="AB86" s="362"/>
      <c r="AC86" s="362"/>
      <c r="AD86" s="362"/>
      <c r="AE86" s="362"/>
      <c r="AF86" s="362"/>
      <c r="AG86" s="362"/>
      <c r="AH86" s="362"/>
      <c r="AI86" s="362"/>
      <c r="AJ86" s="363"/>
    </row>
    <row r="87" spans="1:36" ht="21.75" customHeight="1">
      <c r="A87" s="377"/>
      <c r="B87" s="364"/>
      <c r="C87" s="364"/>
      <c r="D87" s="364"/>
      <c r="E87" s="365"/>
      <c r="F87" s="366" t="s">
        <v>1066</v>
      </c>
      <c r="G87" s="367"/>
      <c r="H87" s="367"/>
      <c r="I87" s="367"/>
      <c r="J87" s="368"/>
      <c r="K87" s="369">
        <v>5400</v>
      </c>
      <c r="L87" s="370"/>
      <c r="M87" s="370"/>
      <c r="N87" s="370"/>
      <c r="O87" s="361" t="s">
        <v>1065</v>
      </c>
      <c r="P87" s="362"/>
      <c r="Q87" s="362"/>
      <c r="R87" s="362"/>
      <c r="S87" s="362"/>
      <c r="T87" s="362"/>
      <c r="U87" s="362"/>
      <c r="V87" s="362"/>
      <c r="W87" s="362"/>
      <c r="X87" s="363"/>
      <c r="Y87" s="362" t="s">
        <v>968</v>
      </c>
      <c r="Z87" s="362"/>
      <c r="AA87" s="362"/>
      <c r="AB87" s="362"/>
      <c r="AC87" s="362"/>
      <c r="AD87" s="362"/>
      <c r="AE87" s="362"/>
      <c r="AF87" s="362"/>
      <c r="AG87" s="362"/>
      <c r="AH87" s="362"/>
      <c r="AI87" s="362"/>
      <c r="AJ87" s="363"/>
    </row>
    <row r="88" spans="1:36" ht="21.75" customHeight="1">
      <c r="A88" s="377"/>
      <c r="B88" s="364"/>
      <c r="C88" s="364"/>
      <c r="D88" s="364"/>
      <c r="E88" s="365"/>
      <c r="F88" s="366" t="s">
        <v>1064</v>
      </c>
      <c r="G88" s="367"/>
      <c r="H88" s="367"/>
      <c r="I88" s="367"/>
      <c r="J88" s="368"/>
      <c r="K88" s="369">
        <v>4200</v>
      </c>
      <c r="L88" s="370"/>
      <c r="M88" s="370"/>
      <c r="N88" s="370"/>
      <c r="O88" s="361" t="s">
        <v>1063</v>
      </c>
      <c r="P88" s="362"/>
      <c r="Q88" s="362"/>
      <c r="R88" s="362"/>
      <c r="S88" s="362"/>
      <c r="T88" s="362"/>
      <c r="U88" s="362"/>
      <c r="V88" s="362"/>
      <c r="W88" s="362"/>
      <c r="X88" s="363"/>
      <c r="Y88" s="362" t="s">
        <v>1062</v>
      </c>
      <c r="Z88" s="362"/>
      <c r="AA88" s="362"/>
      <c r="AB88" s="362"/>
      <c r="AC88" s="362"/>
      <c r="AD88" s="362"/>
      <c r="AE88" s="362"/>
      <c r="AF88" s="362"/>
      <c r="AG88" s="362"/>
      <c r="AH88" s="362"/>
      <c r="AI88" s="362"/>
      <c r="AJ88" s="363"/>
    </row>
    <row r="89" spans="1:36" ht="21.75" customHeight="1">
      <c r="A89" s="377"/>
      <c r="B89" s="364"/>
      <c r="C89" s="364"/>
      <c r="D89" s="364"/>
      <c r="E89" s="365"/>
      <c r="F89" s="366" t="s">
        <v>1061</v>
      </c>
      <c r="G89" s="367"/>
      <c r="H89" s="367"/>
      <c r="I89" s="367"/>
      <c r="J89" s="368"/>
      <c r="K89" s="369">
        <v>2000</v>
      </c>
      <c r="L89" s="370"/>
      <c r="M89" s="370"/>
      <c r="N89" s="370"/>
      <c r="O89" s="361" t="s">
        <v>1060</v>
      </c>
      <c r="P89" s="362"/>
      <c r="Q89" s="362"/>
      <c r="R89" s="362"/>
      <c r="S89" s="362"/>
      <c r="T89" s="362"/>
      <c r="U89" s="362"/>
      <c r="V89" s="362"/>
      <c r="W89" s="362"/>
      <c r="X89" s="363"/>
      <c r="Y89" s="362" t="s">
        <v>1059</v>
      </c>
      <c r="Z89" s="362"/>
      <c r="AA89" s="362"/>
      <c r="AB89" s="362"/>
      <c r="AC89" s="362"/>
      <c r="AD89" s="362"/>
      <c r="AE89" s="362"/>
      <c r="AF89" s="362"/>
      <c r="AG89" s="362"/>
      <c r="AH89" s="362"/>
      <c r="AI89" s="362"/>
      <c r="AJ89" s="363"/>
    </row>
    <row r="90" spans="1:36" ht="21.75" customHeight="1">
      <c r="A90" s="377"/>
      <c r="B90" s="364"/>
      <c r="C90" s="364"/>
      <c r="D90" s="364"/>
      <c r="E90" s="365"/>
      <c r="F90" s="366" t="s">
        <v>1058</v>
      </c>
      <c r="G90" s="367"/>
      <c r="H90" s="367"/>
      <c r="I90" s="367"/>
      <c r="J90" s="368"/>
      <c r="K90" s="369">
        <v>6352</v>
      </c>
      <c r="L90" s="370"/>
      <c r="M90" s="370"/>
      <c r="N90" s="370"/>
      <c r="O90" s="361" t="s">
        <v>1057</v>
      </c>
      <c r="P90" s="362"/>
      <c r="Q90" s="362"/>
      <c r="R90" s="362"/>
      <c r="S90" s="362"/>
      <c r="T90" s="362"/>
      <c r="U90" s="362"/>
      <c r="V90" s="362"/>
      <c r="W90" s="362"/>
      <c r="X90" s="363"/>
      <c r="Y90" s="362" t="s">
        <v>1056</v>
      </c>
      <c r="Z90" s="362"/>
      <c r="AA90" s="362"/>
      <c r="AB90" s="362"/>
      <c r="AC90" s="362"/>
      <c r="AD90" s="362"/>
      <c r="AE90" s="362"/>
      <c r="AF90" s="362"/>
      <c r="AG90" s="362"/>
      <c r="AH90" s="362"/>
      <c r="AI90" s="362"/>
      <c r="AJ90" s="363"/>
    </row>
    <row r="91" spans="1:36" ht="21.75" customHeight="1">
      <c r="A91" s="377"/>
      <c r="B91" s="364"/>
      <c r="C91" s="364"/>
      <c r="D91" s="364"/>
      <c r="E91" s="365"/>
      <c r="F91" s="366" t="s">
        <v>1055</v>
      </c>
      <c r="G91" s="367"/>
      <c r="H91" s="367"/>
      <c r="I91" s="367"/>
      <c r="J91" s="368"/>
      <c r="K91" s="369">
        <v>2000</v>
      </c>
      <c r="L91" s="370"/>
      <c r="M91" s="370"/>
      <c r="N91" s="370"/>
      <c r="O91" s="361" t="s">
        <v>1054</v>
      </c>
      <c r="P91" s="362"/>
      <c r="Q91" s="362"/>
      <c r="R91" s="362"/>
      <c r="S91" s="362"/>
      <c r="T91" s="362"/>
      <c r="U91" s="362"/>
      <c r="V91" s="362"/>
      <c r="W91" s="362"/>
      <c r="X91" s="363"/>
      <c r="Y91" s="362" t="s">
        <v>1053</v>
      </c>
      <c r="Z91" s="362"/>
      <c r="AA91" s="362"/>
      <c r="AB91" s="362"/>
      <c r="AC91" s="362"/>
      <c r="AD91" s="362"/>
      <c r="AE91" s="362"/>
      <c r="AF91" s="362"/>
      <c r="AG91" s="362"/>
      <c r="AH91" s="362"/>
      <c r="AI91" s="362"/>
      <c r="AJ91" s="363"/>
    </row>
    <row r="92" spans="1:36" ht="21.75" customHeight="1">
      <c r="A92" s="377"/>
      <c r="B92" s="364"/>
      <c r="C92" s="364"/>
      <c r="D92" s="364"/>
      <c r="E92" s="365"/>
      <c r="F92" s="366" t="s">
        <v>1052</v>
      </c>
      <c r="G92" s="367"/>
      <c r="H92" s="367"/>
      <c r="I92" s="367"/>
      <c r="J92" s="368"/>
      <c r="K92" s="369">
        <v>1600</v>
      </c>
      <c r="L92" s="370"/>
      <c r="M92" s="370"/>
      <c r="N92" s="370"/>
      <c r="O92" s="361" t="s">
        <v>1051</v>
      </c>
      <c r="P92" s="362"/>
      <c r="Q92" s="362"/>
      <c r="R92" s="362"/>
      <c r="S92" s="362"/>
      <c r="T92" s="362"/>
      <c r="U92" s="362"/>
      <c r="V92" s="362"/>
      <c r="W92" s="362"/>
      <c r="X92" s="363"/>
      <c r="Y92" s="362" t="s">
        <v>1050</v>
      </c>
      <c r="Z92" s="362"/>
      <c r="AA92" s="362"/>
      <c r="AB92" s="362"/>
      <c r="AC92" s="362"/>
      <c r="AD92" s="362"/>
      <c r="AE92" s="362"/>
      <c r="AF92" s="362"/>
      <c r="AG92" s="362"/>
      <c r="AH92" s="362"/>
      <c r="AI92" s="362"/>
      <c r="AJ92" s="363"/>
    </row>
    <row r="93" spans="1:36" ht="21.75" customHeight="1">
      <c r="A93" s="377"/>
      <c r="B93" s="364"/>
      <c r="C93" s="364"/>
      <c r="D93" s="364"/>
      <c r="E93" s="365"/>
      <c r="F93" s="366" t="s">
        <v>1049</v>
      </c>
      <c r="G93" s="367"/>
      <c r="H93" s="367"/>
      <c r="I93" s="367"/>
      <c r="J93" s="368"/>
      <c r="K93" s="369">
        <v>6760</v>
      </c>
      <c r="L93" s="370"/>
      <c r="M93" s="370"/>
      <c r="N93" s="370"/>
      <c r="O93" s="361" t="s">
        <v>1048</v>
      </c>
      <c r="P93" s="362"/>
      <c r="Q93" s="362"/>
      <c r="R93" s="362"/>
      <c r="S93" s="362"/>
      <c r="T93" s="362"/>
      <c r="U93" s="362"/>
      <c r="V93" s="362"/>
      <c r="W93" s="362"/>
      <c r="X93" s="363"/>
      <c r="Y93" s="362" t="s">
        <v>1047</v>
      </c>
      <c r="Z93" s="362"/>
      <c r="AA93" s="362"/>
      <c r="AB93" s="362"/>
      <c r="AC93" s="362"/>
      <c r="AD93" s="362"/>
      <c r="AE93" s="362"/>
      <c r="AF93" s="362"/>
      <c r="AG93" s="362"/>
      <c r="AH93" s="362"/>
      <c r="AI93" s="362"/>
      <c r="AJ93" s="363"/>
    </row>
    <row r="94" spans="1:36" ht="21.75" customHeight="1">
      <c r="A94" s="248"/>
      <c r="B94" s="249"/>
      <c r="C94" s="249"/>
      <c r="D94" s="249"/>
      <c r="E94" s="250"/>
      <c r="F94" s="366" t="s">
        <v>961</v>
      </c>
      <c r="G94" s="367"/>
      <c r="H94" s="367"/>
      <c r="I94" s="367"/>
      <c r="J94" s="368"/>
      <c r="K94" s="369">
        <v>6918</v>
      </c>
      <c r="L94" s="370"/>
      <c r="M94" s="370"/>
      <c r="N94" s="370"/>
      <c r="O94" s="361" t="s">
        <v>960</v>
      </c>
      <c r="P94" s="362"/>
      <c r="Q94" s="362"/>
      <c r="R94" s="362"/>
      <c r="S94" s="362"/>
      <c r="T94" s="362"/>
      <c r="U94" s="362"/>
      <c r="V94" s="362"/>
      <c r="W94" s="362"/>
      <c r="X94" s="363"/>
      <c r="Y94" s="362" t="s">
        <v>1010</v>
      </c>
      <c r="Z94" s="362"/>
      <c r="AA94" s="362"/>
      <c r="AB94" s="362"/>
      <c r="AC94" s="362"/>
      <c r="AD94" s="362"/>
      <c r="AE94" s="362"/>
      <c r="AF94" s="362"/>
      <c r="AG94" s="362"/>
      <c r="AH94" s="362"/>
      <c r="AI94" s="362"/>
      <c r="AJ94" s="363"/>
    </row>
    <row r="95" spans="1:36" ht="21.75" customHeight="1">
      <c r="A95" s="248"/>
      <c r="B95" s="249"/>
      <c r="C95" s="249"/>
      <c r="D95" s="249"/>
      <c r="E95" s="250"/>
      <c r="F95" s="366" t="s">
        <v>1046</v>
      </c>
      <c r="G95" s="367"/>
      <c r="H95" s="367"/>
      <c r="I95" s="367"/>
      <c r="J95" s="368"/>
      <c r="K95" s="369">
        <v>2050</v>
      </c>
      <c r="L95" s="370"/>
      <c r="M95" s="370"/>
      <c r="N95" s="370"/>
      <c r="O95" s="361" t="s">
        <v>963</v>
      </c>
      <c r="P95" s="362"/>
      <c r="Q95" s="362"/>
      <c r="R95" s="362"/>
      <c r="S95" s="362"/>
      <c r="T95" s="362"/>
      <c r="U95" s="362"/>
      <c r="V95" s="362"/>
      <c r="W95" s="362"/>
      <c r="X95" s="363"/>
      <c r="Y95" s="362" t="s">
        <v>1045</v>
      </c>
      <c r="Z95" s="362"/>
      <c r="AA95" s="362"/>
      <c r="AB95" s="362"/>
      <c r="AC95" s="362"/>
      <c r="AD95" s="362"/>
      <c r="AE95" s="362"/>
      <c r="AF95" s="362"/>
      <c r="AG95" s="362"/>
      <c r="AH95" s="362"/>
      <c r="AI95" s="362"/>
      <c r="AJ95" s="363"/>
    </row>
    <row r="96" spans="1:36" ht="21.75" customHeight="1">
      <c r="A96" s="377"/>
      <c r="B96" s="364"/>
      <c r="C96" s="364"/>
      <c r="D96" s="364"/>
      <c r="E96" s="365"/>
      <c r="F96" s="366" t="s">
        <v>1044</v>
      </c>
      <c r="G96" s="367"/>
      <c r="H96" s="367"/>
      <c r="I96" s="367"/>
      <c r="J96" s="368"/>
      <c r="K96" s="369">
        <v>1530</v>
      </c>
      <c r="L96" s="370"/>
      <c r="M96" s="370"/>
      <c r="N96" s="370"/>
      <c r="O96" s="361" t="s">
        <v>1043</v>
      </c>
      <c r="P96" s="362"/>
      <c r="Q96" s="362"/>
      <c r="R96" s="362"/>
      <c r="S96" s="362"/>
      <c r="T96" s="362"/>
      <c r="U96" s="362"/>
      <c r="V96" s="362"/>
      <c r="W96" s="362"/>
      <c r="X96" s="363"/>
      <c r="Y96" s="362" t="s">
        <v>1042</v>
      </c>
      <c r="Z96" s="362"/>
      <c r="AA96" s="362"/>
      <c r="AB96" s="362"/>
      <c r="AC96" s="362"/>
      <c r="AD96" s="362"/>
      <c r="AE96" s="362"/>
      <c r="AF96" s="362"/>
      <c r="AG96" s="362"/>
      <c r="AH96" s="362"/>
      <c r="AI96" s="362"/>
      <c r="AJ96" s="363"/>
    </row>
    <row r="97" spans="1:38" ht="21.75" customHeight="1">
      <c r="A97" s="377"/>
      <c r="B97" s="364"/>
      <c r="C97" s="364"/>
      <c r="D97" s="364"/>
      <c r="E97" s="365"/>
      <c r="F97" s="366" t="s">
        <v>1041</v>
      </c>
      <c r="G97" s="367"/>
      <c r="H97" s="367"/>
      <c r="I97" s="367"/>
      <c r="J97" s="368"/>
      <c r="K97" s="369">
        <v>16910</v>
      </c>
      <c r="L97" s="370"/>
      <c r="M97" s="370"/>
      <c r="N97" s="370"/>
      <c r="O97" s="361" t="s">
        <v>1040</v>
      </c>
      <c r="P97" s="362"/>
      <c r="Q97" s="362"/>
      <c r="R97" s="362"/>
      <c r="S97" s="362"/>
      <c r="T97" s="362"/>
      <c r="U97" s="362"/>
      <c r="V97" s="362"/>
      <c r="W97" s="362"/>
      <c r="X97" s="363"/>
      <c r="Y97" s="362" t="s">
        <v>1039</v>
      </c>
      <c r="Z97" s="362"/>
      <c r="AA97" s="362"/>
      <c r="AB97" s="362"/>
      <c r="AC97" s="362"/>
      <c r="AD97" s="362"/>
      <c r="AE97" s="362"/>
      <c r="AF97" s="362"/>
      <c r="AG97" s="362"/>
      <c r="AH97" s="362"/>
      <c r="AI97" s="362"/>
      <c r="AJ97" s="363"/>
    </row>
    <row r="98" spans="1:38" ht="21.75" customHeight="1">
      <c r="A98" s="377"/>
      <c r="B98" s="364"/>
      <c r="C98" s="364"/>
      <c r="D98" s="364"/>
      <c r="E98" s="365"/>
      <c r="F98" s="366" t="s">
        <v>1038</v>
      </c>
      <c r="G98" s="367"/>
      <c r="H98" s="367"/>
      <c r="I98" s="367"/>
      <c r="J98" s="368"/>
      <c r="K98" s="369">
        <v>1700</v>
      </c>
      <c r="L98" s="370"/>
      <c r="M98" s="370"/>
      <c r="N98" s="370"/>
      <c r="O98" s="361" t="s">
        <v>1037</v>
      </c>
      <c r="P98" s="362"/>
      <c r="Q98" s="362"/>
      <c r="R98" s="362"/>
      <c r="S98" s="362"/>
      <c r="T98" s="362"/>
      <c r="U98" s="362"/>
      <c r="V98" s="362"/>
      <c r="W98" s="362"/>
      <c r="X98" s="363"/>
      <c r="Y98" s="362" t="s">
        <v>1034</v>
      </c>
      <c r="Z98" s="362"/>
      <c r="AA98" s="362"/>
      <c r="AB98" s="362"/>
      <c r="AC98" s="362"/>
      <c r="AD98" s="362"/>
      <c r="AE98" s="362"/>
      <c r="AF98" s="362"/>
      <c r="AG98" s="362"/>
      <c r="AH98" s="362"/>
      <c r="AI98" s="362"/>
      <c r="AJ98" s="363"/>
    </row>
    <row r="99" spans="1:38" ht="21.75" customHeight="1">
      <c r="A99" s="377"/>
      <c r="B99" s="364"/>
      <c r="C99" s="364"/>
      <c r="D99" s="364"/>
      <c r="E99" s="365"/>
      <c r="F99" s="366" t="s">
        <v>1036</v>
      </c>
      <c r="G99" s="367"/>
      <c r="H99" s="367"/>
      <c r="I99" s="367"/>
      <c r="J99" s="368"/>
      <c r="K99" s="369">
        <v>2050</v>
      </c>
      <c r="L99" s="370"/>
      <c r="M99" s="370"/>
      <c r="N99" s="370"/>
      <c r="O99" s="361" t="s">
        <v>1035</v>
      </c>
      <c r="P99" s="362"/>
      <c r="Q99" s="362"/>
      <c r="R99" s="362"/>
      <c r="S99" s="362"/>
      <c r="T99" s="362"/>
      <c r="U99" s="362"/>
      <c r="V99" s="362"/>
      <c r="W99" s="362"/>
      <c r="X99" s="363"/>
      <c r="Y99" s="362" t="s">
        <v>1034</v>
      </c>
      <c r="Z99" s="362"/>
      <c r="AA99" s="362"/>
      <c r="AB99" s="362"/>
      <c r="AC99" s="362"/>
      <c r="AD99" s="362"/>
      <c r="AE99" s="362"/>
      <c r="AF99" s="362"/>
      <c r="AG99" s="362"/>
      <c r="AH99" s="362"/>
      <c r="AI99" s="362"/>
      <c r="AJ99" s="363"/>
    </row>
    <row r="100" spans="1:38" ht="21.75" customHeight="1">
      <c r="A100" s="377"/>
      <c r="B100" s="364"/>
      <c r="C100" s="364"/>
      <c r="D100" s="364"/>
      <c r="E100" s="365"/>
      <c r="F100" s="366" t="s">
        <v>1033</v>
      </c>
      <c r="G100" s="367"/>
      <c r="H100" s="367"/>
      <c r="I100" s="367"/>
      <c r="J100" s="368"/>
      <c r="K100" s="369">
        <v>9325</v>
      </c>
      <c r="L100" s="370"/>
      <c r="M100" s="370"/>
      <c r="N100" s="370"/>
      <c r="O100" s="361" t="s">
        <v>999</v>
      </c>
      <c r="P100" s="362"/>
      <c r="Q100" s="362"/>
      <c r="R100" s="362"/>
      <c r="S100" s="362"/>
      <c r="T100" s="362"/>
      <c r="U100" s="362"/>
      <c r="V100" s="362"/>
      <c r="W100" s="362"/>
      <c r="X100" s="363"/>
      <c r="Y100" s="362" t="s">
        <v>1032</v>
      </c>
      <c r="Z100" s="362"/>
      <c r="AA100" s="362"/>
      <c r="AB100" s="362"/>
      <c r="AC100" s="362"/>
      <c r="AD100" s="362"/>
      <c r="AE100" s="362"/>
      <c r="AF100" s="362"/>
      <c r="AG100" s="362"/>
      <c r="AH100" s="362"/>
      <c r="AI100" s="362"/>
      <c r="AJ100" s="363"/>
    </row>
    <row r="101" spans="1:38" ht="21.75" customHeight="1">
      <c r="A101" s="377"/>
      <c r="B101" s="364"/>
      <c r="C101" s="364"/>
      <c r="D101" s="364"/>
      <c r="E101" s="365"/>
      <c r="F101" s="366" t="s">
        <v>979</v>
      </c>
      <c r="G101" s="367"/>
      <c r="H101" s="367"/>
      <c r="I101" s="367"/>
      <c r="J101" s="368"/>
      <c r="K101" s="369">
        <v>1400</v>
      </c>
      <c r="L101" s="370"/>
      <c r="M101" s="370"/>
      <c r="N101" s="370"/>
      <c r="O101" s="361" t="s">
        <v>978</v>
      </c>
      <c r="P101" s="362"/>
      <c r="Q101" s="362"/>
      <c r="R101" s="362"/>
      <c r="S101" s="362"/>
      <c r="T101" s="362"/>
      <c r="U101" s="362"/>
      <c r="V101" s="362"/>
      <c r="W101" s="362"/>
      <c r="X101" s="363"/>
      <c r="Y101" s="362" t="s">
        <v>1031</v>
      </c>
      <c r="Z101" s="362"/>
      <c r="AA101" s="362"/>
      <c r="AB101" s="362"/>
      <c r="AC101" s="362"/>
      <c r="AD101" s="362"/>
      <c r="AE101" s="362"/>
      <c r="AF101" s="362"/>
      <c r="AG101" s="362"/>
      <c r="AH101" s="362"/>
      <c r="AI101" s="362"/>
      <c r="AJ101" s="363"/>
    </row>
    <row r="102" spans="1:38" ht="21.75" customHeight="1">
      <c r="A102" s="377"/>
      <c r="B102" s="364"/>
      <c r="C102" s="364"/>
      <c r="D102" s="364"/>
      <c r="E102" s="365"/>
      <c r="F102" s="366" t="s">
        <v>1030</v>
      </c>
      <c r="G102" s="367"/>
      <c r="H102" s="367"/>
      <c r="I102" s="367"/>
      <c r="J102" s="368"/>
      <c r="K102" s="369">
        <v>900</v>
      </c>
      <c r="L102" s="370"/>
      <c r="M102" s="370"/>
      <c r="N102" s="370"/>
      <c r="O102" s="361" t="s">
        <v>975</v>
      </c>
      <c r="P102" s="362"/>
      <c r="Q102" s="362"/>
      <c r="R102" s="362"/>
      <c r="S102" s="362"/>
      <c r="T102" s="362"/>
      <c r="U102" s="362"/>
      <c r="V102" s="362"/>
      <c r="W102" s="362"/>
      <c r="X102" s="363"/>
      <c r="Y102" s="362" t="s">
        <v>1029</v>
      </c>
      <c r="Z102" s="362"/>
      <c r="AA102" s="362"/>
      <c r="AB102" s="362"/>
      <c r="AC102" s="362"/>
      <c r="AD102" s="362"/>
      <c r="AE102" s="362"/>
      <c r="AF102" s="362"/>
      <c r="AG102" s="362"/>
      <c r="AH102" s="362"/>
      <c r="AI102" s="362"/>
      <c r="AJ102" s="363"/>
    </row>
    <row r="103" spans="1:38" ht="21.75" customHeight="1">
      <c r="A103" s="377"/>
      <c r="B103" s="364"/>
      <c r="C103" s="364"/>
      <c r="D103" s="364"/>
      <c r="E103" s="365"/>
      <c r="F103" s="366" t="s">
        <v>1028</v>
      </c>
      <c r="G103" s="367"/>
      <c r="H103" s="367"/>
      <c r="I103" s="367"/>
      <c r="J103" s="368"/>
      <c r="K103" s="369">
        <v>2700</v>
      </c>
      <c r="L103" s="370"/>
      <c r="M103" s="370"/>
      <c r="N103" s="370"/>
      <c r="O103" s="361" t="s">
        <v>981</v>
      </c>
      <c r="P103" s="362"/>
      <c r="Q103" s="362"/>
      <c r="R103" s="362"/>
      <c r="S103" s="362"/>
      <c r="T103" s="362"/>
      <c r="U103" s="362"/>
      <c r="V103" s="362"/>
      <c r="W103" s="362"/>
      <c r="X103" s="363"/>
      <c r="Y103" s="362" t="s">
        <v>1027</v>
      </c>
      <c r="Z103" s="362"/>
      <c r="AA103" s="362"/>
      <c r="AB103" s="362"/>
      <c r="AC103" s="362"/>
      <c r="AD103" s="362"/>
      <c r="AE103" s="362"/>
      <c r="AF103" s="362"/>
      <c r="AG103" s="362"/>
      <c r="AH103" s="362"/>
      <c r="AI103" s="362"/>
      <c r="AJ103" s="363"/>
    </row>
    <row r="104" spans="1:38" ht="21.75" customHeight="1">
      <c r="A104" s="377"/>
      <c r="B104" s="364"/>
      <c r="C104" s="364"/>
      <c r="D104" s="364"/>
      <c r="E104" s="365"/>
      <c r="F104" s="366" t="s">
        <v>997</v>
      </c>
      <c r="G104" s="367"/>
      <c r="H104" s="367"/>
      <c r="I104" s="367"/>
      <c r="J104" s="368"/>
      <c r="K104" s="369">
        <v>5536</v>
      </c>
      <c r="L104" s="370"/>
      <c r="M104" s="370"/>
      <c r="N104" s="370"/>
      <c r="O104" s="361" t="s">
        <v>996</v>
      </c>
      <c r="P104" s="362"/>
      <c r="Q104" s="362"/>
      <c r="R104" s="362"/>
      <c r="S104" s="362"/>
      <c r="T104" s="362"/>
      <c r="U104" s="362"/>
      <c r="V104" s="362"/>
      <c r="W104" s="362"/>
      <c r="X104" s="363"/>
      <c r="Y104" s="362" t="s">
        <v>1026</v>
      </c>
      <c r="Z104" s="362"/>
      <c r="AA104" s="362"/>
      <c r="AB104" s="362"/>
      <c r="AC104" s="362"/>
      <c r="AD104" s="362"/>
      <c r="AE104" s="362"/>
      <c r="AF104" s="362"/>
      <c r="AG104" s="362"/>
      <c r="AH104" s="362"/>
      <c r="AI104" s="362"/>
      <c r="AJ104" s="363"/>
    </row>
    <row r="105" spans="1:38" ht="21.75" customHeight="1">
      <c r="A105" s="377"/>
      <c r="B105" s="364"/>
      <c r="C105" s="364"/>
      <c r="D105" s="364"/>
      <c r="E105" s="365"/>
      <c r="F105" s="366" t="s">
        <v>1025</v>
      </c>
      <c r="G105" s="367"/>
      <c r="H105" s="367"/>
      <c r="I105" s="367"/>
      <c r="J105" s="368"/>
      <c r="K105" s="369">
        <v>3500</v>
      </c>
      <c r="L105" s="370"/>
      <c r="M105" s="370"/>
      <c r="N105" s="370"/>
      <c r="O105" s="361" t="s">
        <v>1024</v>
      </c>
      <c r="P105" s="362"/>
      <c r="Q105" s="362"/>
      <c r="R105" s="362"/>
      <c r="S105" s="362"/>
      <c r="T105" s="362"/>
      <c r="U105" s="362"/>
      <c r="V105" s="362"/>
      <c r="W105" s="362"/>
      <c r="X105" s="363"/>
      <c r="Y105" s="362" t="s">
        <v>1023</v>
      </c>
      <c r="Z105" s="362"/>
      <c r="AA105" s="362"/>
      <c r="AB105" s="362"/>
      <c r="AC105" s="362"/>
      <c r="AD105" s="362"/>
      <c r="AE105" s="362"/>
      <c r="AF105" s="362"/>
      <c r="AG105" s="362"/>
      <c r="AH105" s="362"/>
      <c r="AI105" s="362"/>
      <c r="AJ105" s="363"/>
    </row>
    <row r="106" spans="1:38" ht="21.75" customHeight="1">
      <c r="A106" s="403"/>
      <c r="B106" s="404"/>
      <c r="C106" s="404"/>
      <c r="D106" s="404"/>
      <c r="E106" s="405"/>
      <c r="F106" s="406" t="s">
        <v>1022</v>
      </c>
      <c r="G106" s="407"/>
      <c r="H106" s="407"/>
      <c r="I106" s="407"/>
      <c r="J106" s="408"/>
      <c r="K106" s="409">
        <v>1500</v>
      </c>
      <c r="L106" s="410"/>
      <c r="M106" s="410"/>
      <c r="N106" s="410"/>
      <c r="O106" s="411" t="s">
        <v>1021</v>
      </c>
      <c r="P106" s="412"/>
      <c r="Q106" s="412"/>
      <c r="R106" s="412"/>
      <c r="S106" s="412"/>
      <c r="T106" s="412"/>
      <c r="U106" s="412"/>
      <c r="V106" s="412"/>
      <c r="W106" s="412"/>
      <c r="X106" s="413"/>
      <c r="Y106" s="412" t="s">
        <v>1020</v>
      </c>
      <c r="Z106" s="412"/>
      <c r="AA106" s="412"/>
      <c r="AB106" s="412"/>
      <c r="AC106" s="412"/>
      <c r="AD106" s="412"/>
      <c r="AE106" s="412"/>
      <c r="AF106" s="412"/>
      <c r="AG106" s="412"/>
      <c r="AH106" s="412"/>
      <c r="AI106" s="412"/>
      <c r="AJ106" s="413"/>
    </row>
    <row r="107" spans="1:38" ht="21.75" customHeight="1">
      <c r="A107" s="204"/>
      <c r="B107" s="204"/>
      <c r="C107" s="204"/>
      <c r="D107" s="204"/>
      <c r="E107" s="204"/>
      <c r="F107" s="201"/>
      <c r="G107" s="201"/>
      <c r="H107" s="201"/>
      <c r="I107" s="201"/>
      <c r="J107" s="201"/>
      <c r="K107" s="202"/>
      <c r="L107" s="202"/>
      <c r="M107" s="202"/>
      <c r="N107" s="202"/>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row>
    <row r="108" spans="1:38" s="26" customFormat="1" ht="22.5" customHeight="1">
      <c r="A108" s="414" t="s">
        <v>3790</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row>
    <row r="109" spans="1:38" s="26" customFormat="1" ht="19.5" customHeight="1">
      <c r="A109" s="215"/>
      <c r="B109" s="215"/>
      <c r="C109" s="215"/>
      <c r="D109" s="215"/>
      <c r="S109" s="37"/>
      <c r="T109" s="37"/>
      <c r="AF109" s="38"/>
      <c r="AG109" s="39"/>
      <c r="AH109" s="215"/>
      <c r="AI109" s="215"/>
      <c r="AJ109" s="215"/>
      <c r="AK109" s="215"/>
      <c r="AL109" s="39"/>
    </row>
    <row r="110" spans="1:38" s="15" customFormat="1" ht="24.9" customHeight="1">
      <c r="A110" s="415">
        <v>6</v>
      </c>
      <c r="B110" s="415"/>
      <c r="C110" s="40" t="s">
        <v>1019</v>
      </c>
      <c r="D110" s="40"/>
      <c r="E110" s="40"/>
      <c r="F110" s="209"/>
      <c r="G110" s="192"/>
      <c r="H110" s="192"/>
      <c r="I110" s="192"/>
      <c r="J110" s="192"/>
      <c r="K110" s="40"/>
      <c r="O110" s="40"/>
      <c r="Y110" s="40"/>
    </row>
    <row r="111" spans="1:38" ht="24.9" customHeight="1">
      <c r="A111" s="197"/>
      <c r="B111" s="197"/>
      <c r="C111" s="197"/>
      <c r="D111" s="197"/>
      <c r="E111" s="197"/>
      <c r="F111" s="197"/>
      <c r="G111" s="29"/>
      <c r="H111" s="29"/>
      <c r="I111" s="29"/>
      <c r="J111" s="29"/>
      <c r="K111" s="191"/>
      <c r="O111" s="191"/>
      <c r="AJ111" s="212"/>
    </row>
    <row r="112" spans="1:38" ht="24.9" customHeight="1">
      <c r="A112" s="352" t="s">
        <v>1018</v>
      </c>
      <c r="B112" s="353"/>
      <c r="C112" s="353"/>
      <c r="D112" s="353"/>
      <c r="E112" s="354"/>
      <c r="F112" s="352" t="s">
        <v>1017</v>
      </c>
      <c r="G112" s="353"/>
      <c r="H112" s="353"/>
      <c r="I112" s="353"/>
      <c r="J112" s="354"/>
      <c r="K112" s="352" t="s">
        <v>1016</v>
      </c>
      <c r="L112" s="353"/>
      <c r="M112" s="353"/>
      <c r="N112" s="354"/>
      <c r="O112" s="352" t="s">
        <v>1015</v>
      </c>
      <c r="P112" s="353"/>
      <c r="Q112" s="353"/>
      <c r="R112" s="353"/>
      <c r="S112" s="353"/>
      <c r="T112" s="353"/>
      <c r="U112" s="353"/>
      <c r="V112" s="353"/>
      <c r="W112" s="353"/>
      <c r="X112" s="354"/>
      <c r="Y112" s="352" t="s">
        <v>1014</v>
      </c>
      <c r="Z112" s="353"/>
      <c r="AA112" s="353"/>
      <c r="AB112" s="353"/>
      <c r="AC112" s="353"/>
      <c r="AD112" s="353"/>
      <c r="AE112" s="353"/>
      <c r="AF112" s="353"/>
      <c r="AG112" s="353"/>
      <c r="AH112" s="353"/>
      <c r="AI112" s="353"/>
      <c r="AJ112" s="354"/>
    </row>
    <row r="113" spans="1:36" ht="24" customHeight="1">
      <c r="A113" s="276" t="s">
        <v>1013</v>
      </c>
      <c r="B113" s="277"/>
      <c r="C113" s="277"/>
      <c r="D113" s="277"/>
      <c r="E113" s="278"/>
      <c r="F113" s="355" t="s">
        <v>1012</v>
      </c>
      <c r="G113" s="356"/>
      <c r="H113" s="356"/>
      <c r="I113" s="356"/>
      <c r="J113" s="357"/>
      <c r="K113" s="358">
        <v>3300</v>
      </c>
      <c r="L113" s="359"/>
      <c r="M113" s="359"/>
      <c r="N113" s="360"/>
      <c r="O113" s="361" t="s">
        <v>1011</v>
      </c>
      <c r="P113" s="362"/>
      <c r="Q113" s="362"/>
      <c r="R113" s="362"/>
      <c r="S113" s="362"/>
      <c r="T113" s="362"/>
      <c r="U113" s="362"/>
      <c r="V113" s="362"/>
      <c r="W113" s="362"/>
      <c r="X113" s="363"/>
      <c r="Y113" s="371" t="s">
        <v>1010</v>
      </c>
      <c r="Z113" s="372"/>
      <c r="AA113" s="372"/>
      <c r="AB113" s="372"/>
      <c r="AC113" s="372"/>
      <c r="AD113" s="372"/>
      <c r="AE113" s="372"/>
      <c r="AF113" s="372"/>
      <c r="AG113" s="372"/>
      <c r="AH113" s="372"/>
      <c r="AI113" s="372"/>
      <c r="AJ113" s="373"/>
    </row>
    <row r="114" spans="1:36" ht="24" customHeight="1">
      <c r="A114" s="361"/>
      <c r="B114" s="362"/>
      <c r="C114" s="362"/>
      <c r="D114" s="362"/>
      <c r="E114" s="363"/>
      <c r="F114" s="366" t="s">
        <v>1009</v>
      </c>
      <c r="G114" s="367"/>
      <c r="H114" s="367"/>
      <c r="I114" s="367"/>
      <c r="J114" s="367"/>
      <c r="K114" s="369">
        <v>3200</v>
      </c>
      <c r="L114" s="370"/>
      <c r="M114" s="370"/>
      <c r="N114" s="416"/>
      <c r="O114" s="361" t="s">
        <v>1008</v>
      </c>
      <c r="P114" s="362"/>
      <c r="Q114" s="362"/>
      <c r="R114" s="362"/>
      <c r="S114" s="362"/>
      <c r="T114" s="362"/>
      <c r="U114" s="362"/>
      <c r="V114" s="362"/>
      <c r="W114" s="362"/>
      <c r="X114" s="363"/>
      <c r="Y114" s="363" t="s">
        <v>1007</v>
      </c>
      <c r="Z114" s="363"/>
      <c r="AA114" s="363"/>
      <c r="AB114" s="363"/>
      <c r="AC114" s="363"/>
      <c r="AD114" s="363"/>
      <c r="AE114" s="363"/>
      <c r="AF114" s="363"/>
      <c r="AG114" s="363"/>
      <c r="AH114" s="363"/>
      <c r="AI114" s="363"/>
      <c r="AJ114" s="363"/>
    </row>
    <row r="115" spans="1:36" ht="24" customHeight="1">
      <c r="A115" s="361"/>
      <c r="B115" s="362"/>
      <c r="C115" s="362"/>
      <c r="D115" s="362"/>
      <c r="E115" s="363"/>
      <c r="F115" s="366" t="s">
        <v>1006</v>
      </c>
      <c r="G115" s="367"/>
      <c r="H115" s="367"/>
      <c r="I115" s="367"/>
      <c r="J115" s="367"/>
      <c r="K115" s="369">
        <v>3000</v>
      </c>
      <c r="L115" s="370"/>
      <c r="M115" s="370"/>
      <c r="N115" s="416"/>
      <c r="O115" s="361" t="s">
        <v>1005</v>
      </c>
      <c r="P115" s="362"/>
      <c r="Q115" s="362"/>
      <c r="R115" s="362"/>
      <c r="S115" s="362"/>
      <c r="T115" s="362"/>
      <c r="U115" s="362"/>
      <c r="V115" s="362"/>
      <c r="W115" s="362"/>
      <c r="X115" s="363"/>
      <c r="Y115" s="363" t="s">
        <v>1004</v>
      </c>
      <c r="Z115" s="363"/>
      <c r="AA115" s="363"/>
      <c r="AB115" s="363"/>
      <c r="AC115" s="363"/>
      <c r="AD115" s="363"/>
      <c r="AE115" s="363"/>
      <c r="AF115" s="363"/>
      <c r="AG115" s="363"/>
      <c r="AH115" s="363"/>
      <c r="AI115" s="363"/>
      <c r="AJ115" s="363"/>
    </row>
    <row r="116" spans="1:36" ht="24" customHeight="1">
      <c r="A116" s="361"/>
      <c r="B116" s="362"/>
      <c r="C116" s="362"/>
      <c r="D116" s="362"/>
      <c r="E116" s="363"/>
      <c r="F116" s="366" t="s">
        <v>1003</v>
      </c>
      <c r="G116" s="367"/>
      <c r="H116" s="367"/>
      <c r="I116" s="367"/>
      <c r="J116" s="367"/>
      <c r="K116" s="369">
        <v>2800</v>
      </c>
      <c r="L116" s="370"/>
      <c r="M116" s="370"/>
      <c r="N116" s="416"/>
      <c r="O116" s="361" t="s">
        <v>1002</v>
      </c>
      <c r="P116" s="362"/>
      <c r="Q116" s="362"/>
      <c r="R116" s="362"/>
      <c r="S116" s="362"/>
      <c r="T116" s="362"/>
      <c r="U116" s="362"/>
      <c r="V116" s="362"/>
      <c r="W116" s="362"/>
      <c r="X116" s="363"/>
      <c r="Y116" s="363" t="s">
        <v>1001</v>
      </c>
      <c r="Z116" s="363"/>
      <c r="AA116" s="363"/>
      <c r="AB116" s="363"/>
      <c r="AC116" s="363"/>
      <c r="AD116" s="363"/>
      <c r="AE116" s="363"/>
      <c r="AF116" s="363"/>
      <c r="AG116" s="363"/>
      <c r="AH116" s="363"/>
      <c r="AI116" s="363"/>
      <c r="AJ116" s="363"/>
    </row>
    <row r="117" spans="1:36" ht="24" customHeight="1">
      <c r="A117" s="361"/>
      <c r="B117" s="362"/>
      <c r="C117" s="362"/>
      <c r="D117" s="362"/>
      <c r="E117" s="363"/>
      <c r="F117" s="366" t="s">
        <v>1000</v>
      </c>
      <c r="G117" s="367"/>
      <c r="H117" s="367"/>
      <c r="I117" s="367"/>
      <c r="J117" s="367"/>
      <c r="K117" s="369">
        <v>2600</v>
      </c>
      <c r="L117" s="370"/>
      <c r="M117" s="370"/>
      <c r="N117" s="416"/>
      <c r="O117" s="361" t="s">
        <v>999</v>
      </c>
      <c r="P117" s="362"/>
      <c r="Q117" s="362"/>
      <c r="R117" s="362"/>
      <c r="S117" s="362"/>
      <c r="T117" s="362"/>
      <c r="U117" s="362"/>
      <c r="V117" s="362"/>
      <c r="W117" s="362"/>
      <c r="X117" s="363"/>
      <c r="Y117" s="363" t="s">
        <v>998</v>
      </c>
      <c r="Z117" s="363"/>
      <c r="AA117" s="363"/>
      <c r="AB117" s="363"/>
      <c r="AC117" s="363"/>
      <c r="AD117" s="363"/>
      <c r="AE117" s="363"/>
      <c r="AF117" s="363"/>
      <c r="AG117" s="363"/>
      <c r="AH117" s="363"/>
      <c r="AI117" s="363"/>
      <c r="AJ117" s="363"/>
    </row>
    <row r="118" spans="1:36" ht="24" customHeight="1">
      <c r="A118" s="361"/>
      <c r="B118" s="362"/>
      <c r="C118" s="362"/>
      <c r="D118" s="362"/>
      <c r="E118" s="363"/>
      <c r="F118" s="366" t="s">
        <v>997</v>
      </c>
      <c r="G118" s="367"/>
      <c r="H118" s="367"/>
      <c r="I118" s="367"/>
      <c r="J118" s="367"/>
      <c r="K118" s="369">
        <v>2500</v>
      </c>
      <c r="L118" s="370"/>
      <c r="M118" s="370"/>
      <c r="N118" s="416"/>
      <c r="O118" s="361" t="s">
        <v>996</v>
      </c>
      <c r="P118" s="362"/>
      <c r="Q118" s="362"/>
      <c r="R118" s="362"/>
      <c r="S118" s="362"/>
      <c r="T118" s="362"/>
      <c r="U118" s="362"/>
      <c r="V118" s="362"/>
      <c r="W118" s="362"/>
      <c r="X118" s="363"/>
      <c r="Y118" s="363" t="s">
        <v>995</v>
      </c>
      <c r="Z118" s="363"/>
      <c r="AA118" s="363"/>
      <c r="AB118" s="363"/>
      <c r="AC118" s="363"/>
      <c r="AD118" s="363"/>
      <c r="AE118" s="363"/>
      <c r="AF118" s="363"/>
      <c r="AG118" s="363"/>
      <c r="AH118" s="363"/>
      <c r="AI118" s="363"/>
      <c r="AJ118" s="363"/>
    </row>
    <row r="119" spans="1:36" ht="24" customHeight="1">
      <c r="A119" s="361"/>
      <c r="B119" s="362"/>
      <c r="C119" s="362"/>
      <c r="D119" s="362"/>
      <c r="E119" s="363"/>
      <c r="F119" s="366" t="s">
        <v>994</v>
      </c>
      <c r="G119" s="367"/>
      <c r="H119" s="367"/>
      <c r="I119" s="367"/>
      <c r="J119" s="367"/>
      <c r="K119" s="369">
        <v>2400</v>
      </c>
      <c r="L119" s="370"/>
      <c r="M119" s="370"/>
      <c r="N119" s="416"/>
      <c r="O119" s="361" t="s">
        <v>993</v>
      </c>
      <c r="P119" s="362"/>
      <c r="Q119" s="362"/>
      <c r="R119" s="362"/>
      <c r="S119" s="362"/>
      <c r="T119" s="362"/>
      <c r="U119" s="362"/>
      <c r="V119" s="362"/>
      <c r="W119" s="362"/>
      <c r="X119" s="363"/>
      <c r="Y119" s="363" t="s">
        <v>992</v>
      </c>
      <c r="Z119" s="363"/>
      <c r="AA119" s="363"/>
      <c r="AB119" s="363"/>
      <c r="AC119" s="363"/>
      <c r="AD119" s="363"/>
      <c r="AE119" s="363"/>
      <c r="AF119" s="363"/>
      <c r="AG119" s="363"/>
      <c r="AH119" s="363"/>
      <c r="AI119" s="363"/>
      <c r="AJ119" s="363"/>
    </row>
    <row r="120" spans="1:36" ht="24" customHeight="1">
      <c r="A120" s="361"/>
      <c r="B120" s="362"/>
      <c r="C120" s="362"/>
      <c r="D120" s="362"/>
      <c r="E120" s="363"/>
      <c r="F120" s="366" t="s">
        <v>991</v>
      </c>
      <c r="G120" s="367"/>
      <c r="H120" s="367"/>
      <c r="I120" s="367"/>
      <c r="J120" s="367"/>
      <c r="K120" s="369">
        <v>2400</v>
      </c>
      <c r="L120" s="370"/>
      <c r="M120" s="370"/>
      <c r="N120" s="416"/>
      <c r="O120" s="361" t="s">
        <v>990</v>
      </c>
      <c r="P120" s="362"/>
      <c r="Q120" s="362"/>
      <c r="R120" s="362"/>
      <c r="S120" s="362"/>
      <c r="T120" s="362"/>
      <c r="U120" s="362"/>
      <c r="V120" s="362"/>
      <c r="W120" s="362"/>
      <c r="X120" s="363"/>
      <c r="Y120" s="363" t="s">
        <v>989</v>
      </c>
      <c r="Z120" s="363"/>
      <c r="AA120" s="363"/>
      <c r="AB120" s="363"/>
      <c r="AC120" s="363"/>
      <c r="AD120" s="363"/>
      <c r="AE120" s="363"/>
      <c r="AF120" s="363"/>
      <c r="AG120" s="363"/>
      <c r="AH120" s="363"/>
      <c r="AI120" s="363"/>
      <c r="AJ120" s="363"/>
    </row>
    <row r="121" spans="1:36" ht="24" customHeight="1">
      <c r="A121" s="361"/>
      <c r="B121" s="362"/>
      <c r="C121" s="362"/>
      <c r="D121" s="362"/>
      <c r="E121" s="363"/>
      <c r="F121" s="366" t="s">
        <v>988</v>
      </c>
      <c r="G121" s="367"/>
      <c r="H121" s="367"/>
      <c r="I121" s="367"/>
      <c r="J121" s="367"/>
      <c r="K121" s="369">
        <v>2300</v>
      </c>
      <c r="L121" s="370"/>
      <c r="M121" s="370"/>
      <c r="N121" s="416"/>
      <c r="O121" s="361" t="s">
        <v>987</v>
      </c>
      <c r="P121" s="362"/>
      <c r="Q121" s="362"/>
      <c r="R121" s="362"/>
      <c r="S121" s="362"/>
      <c r="T121" s="362"/>
      <c r="U121" s="362"/>
      <c r="V121" s="362"/>
      <c r="W121" s="362"/>
      <c r="X121" s="363"/>
      <c r="Y121" s="363" t="s">
        <v>986</v>
      </c>
      <c r="Z121" s="363"/>
      <c r="AA121" s="363"/>
      <c r="AB121" s="363"/>
      <c r="AC121" s="363"/>
      <c r="AD121" s="363"/>
      <c r="AE121" s="363"/>
      <c r="AF121" s="363"/>
      <c r="AG121" s="363"/>
      <c r="AH121" s="363"/>
      <c r="AI121" s="363"/>
      <c r="AJ121" s="363"/>
    </row>
    <row r="122" spans="1:36" ht="24" customHeight="1">
      <c r="A122" s="361"/>
      <c r="B122" s="362"/>
      <c r="C122" s="362"/>
      <c r="D122" s="362"/>
      <c r="E122" s="363"/>
      <c r="F122" s="366" t="s">
        <v>985</v>
      </c>
      <c r="G122" s="367"/>
      <c r="H122" s="367"/>
      <c r="I122" s="367"/>
      <c r="J122" s="367"/>
      <c r="K122" s="369">
        <v>2200</v>
      </c>
      <c r="L122" s="370"/>
      <c r="M122" s="370"/>
      <c r="N122" s="416"/>
      <c r="O122" s="361" t="s">
        <v>984</v>
      </c>
      <c r="P122" s="362"/>
      <c r="Q122" s="362"/>
      <c r="R122" s="362"/>
      <c r="S122" s="362"/>
      <c r="T122" s="362"/>
      <c r="U122" s="362"/>
      <c r="V122" s="362"/>
      <c r="W122" s="362"/>
      <c r="X122" s="363"/>
      <c r="Y122" s="363" t="s">
        <v>983</v>
      </c>
      <c r="Z122" s="363"/>
      <c r="AA122" s="363"/>
      <c r="AB122" s="363"/>
      <c r="AC122" s="363"/>
      <c r="AD122" s="363"/>
      <c r="AE122" s="363"/>
      <c r="AF122" s="363"/>
      <c r="AG122" s="363"/>
      <c r="AH122" s="363"/>
      <c r="AI122" s="363"/>
      <c r="AJ122" s="363"/>
    </row>
    <row r="123" spans="1:36" ht="24" customHeight="1">
      <c r="A123" s="361"/>
      <c r="B123" s="362"/>
      <c r="C123" s="362"/>
      <c r="D123" s="362"/>
      <c r="E123" s="363"/>
      <c r="F123" s="366" t="s">
        <v>982</v>
      </c>
      <c r="G123" s="367"/>
      <c r="H123" s="367"/>
      <c r="I123" s="367"/>
      <c r="J123" s="367"/>
      <c r="K123" s="369">
        <v>2200</v>
      </c>
      <c r="L123" s="370"/>
      <c r="M123" s="370"/>
      <c r="N123" s="416"/>
      <c r="O123" s="361" t="s">
        <v>981</v>
      </c>
      <c r="P123" s="362"/>
      <c r="Q123" s="362"/>
      <c r="R123" s="362"/>
      <c r="S123" s="362"/>
      <c r="T123" s="362"/>
      <c r="U123" s="362"/>
      <c r="V123" s="362"/>
      <c r="W123" s="362"/>
      <c r="X123" s="363"/>
      <c r="Y123" s="363" t="s">
        <v>980</v>
      </c>
      <c r="Z123" s="363"/>
      <c r="AA123" s="363"/>
      <c r="AB123" s="363"/>
      <c r="AC123" s="363"/>
      <c r="AD123" s="363"/>
      <c r="AE123" s="363"/>
      <c r="AF123" s="363"/>
      <c r="AG123" s="363"/>
      <c r="AH123" s="363"/>
      <c r="AI123" s="363"/>
      <c r="AJ123" s="363"/>
    </row>
    <row r="124" spans="1:36" ht="24" customHeight="1">
      <c r="A124" s="361"/>
      <c r="B124" s="362"/>
      <c r="C124" s="362"/>
      <c r="D124" s="362"/>
      <c r="E124" s="363"/>
      <c r="F124" s="366" t="s">
        <v>979</v>
      </c>
      <c r="G124" s="367"/>
      <c r="H124" s="367"/>
      <c r="I124" s="367"/>
      <c r="J124" s="367"/>
      <c r="K124" s="369">
        <v>2200</v>
      </c>
      <c r="L124" s="370"/>
      <c r="M124" s="370"/>
      <c r="N124" s="416"/>
      <c r="O124" s="361" t="s">
        <v>978</v>
      </c>
      <c r="P124" s="362"/>
      <c r="Q124" s="362"/>
      <c r="R124" s="362"/>
      <c r="S124" s="362"/>
      <c r="T124" s="362"/>
      <c r="U124" s="362"/>
      <c r="V124" s="362"/>
      <c r="W124" s="362"/>
      <c r="X124" s="363"/>
      <c r="Y124" s="363" t="s">
        <v>977</v>
      </c>
      <c r="Z124" s="363"/>
      <c r="AA124" s="363"/>
      <c r="AB124" s="363"/>
      <c r="AC124" s="363"/>
      <c r="AD124" s="363"/>
      <c r="AE124" s="363"/>
      <c r="AF124" s="363"/>
      <c r="AG124" s="363"/>
      <c r="AH124" s="363"/>
      <c r="AI124" s="363"/>
      <c r="AJ124" s="363"/>
    </row>
    <row r="125" spans="1:36" ht="24" customHeight="1">
      <c r="A125" s="361"/>
      <c r="B125" s="362"/>
      <c r="C125" s="362"/>
      <c r="D125" s="362"/>
      <c r="E125" s="363"/>
      <c r="F125" s="366" t="s">
        <v>976</v>
      </c>
      <c r="G125" s="367"/>
      <c r="H125" s="367"/>
      <c r="I125" s="367"/>
      <c r="J125" s="367"/>
      <c r="K125" s="369">
        <v>2100</v>
      </c>
      <c r="L125" s="370"/>
      <c r="M125" s="370"/>
      <c r="N125" s="416"/>
      <c r="O125" s="361" t="s">
        <v>975</v>
      </c>
      <c r="P125" s="362"/>
      <c r="Q125" s="362"/>
      <c r="R125" s="362"/>
      <c r="S125" s="362"/>
      <c r="T125" s="362"/>
      <c r="U125" s="362"/>
      <c r="V125" s="362"/>
      <c r="W125" s="362"/>
      <c r="X125" s="363"/>
      <c r="Y125" s="363" t="s">
        <v>974</v>
      </c>
      <c r="Z125" s="363"/>
      <c r="AA125" s="363"/>
      <c r="AB125" s="363"/>
      <c r="AC125" s="363"/>
      <c r="AD125" s="363"/>
      <c r="AE125" s="363"/>
      <c r="AF125" s="363"/>
      <c r="AG125" s="363"/>
      <c r="AH125" s="363"/>
      <c r="AI125" s="363"/>
      <c r="AJ125" s="363"/>
    </row>
    <row r="126" spans="1:36" ht="24" customHeight="1">
      <c r="A126" s="361"/>
      <c r="B126" s="362"/>
      <c r="C126" s="362"/>
      <c r="D126" s="362"/>
      <c r="E126" s="363"/>
      <c r="F126" s="366" t="s">
        <v>973</v>
      </c>
      <c r="G126" s="367"/>
      <c r="H126" s="367"/>
      <c r="I126" s="367"/>
      <c r="J126" s="367"/>
      <c r="K126" s="369">
        <v>2100</v>
      </c>
      <c r="L126" s="370"/>
      <c r="M126" s="370"/>
      <c r="N126" s="416"/>
      <c r="O126" s="361" t="s">
        <v>972</v>
      </c>
      <c r="P126" s="362"/>
      <c r="Q126" s="362"/>
      <c r="R126" s="362"/>
      <c r="S126" s="362"/>
      <c r="T126" s="362"/>
      <c r="U126" s="362"/>
      <c r="V126" s="362"/>
      <c r="W126" s="362"/>
      <c r="X126" s="363"/>
      <c r="Y126" s="363" t="s">
        <v>971</v>
      </c>
      <c r="Z126" s="363"/>
      <c r="AA126" s="363"/>
      <c r="AB126" s="363"/>
      <c r="AC126" s="363"/>
      <c r="AD126" s="363"/>
      <c r="AE126" s="363"/>
      <c r="AF126" s="363"/>
      <c r="AG126" s="363"/>
      <c r="AH126" s="363"/>
      <c r="AI126" s="363"/>
      <c r="AJ126" s="363"/>
    </row>
    <row r="127" spans="1:36" ht="24" customHeight="1">
      <c r="A127" s="361"/>
      <c r="B127" s="362"/>
      <c r="C127" s="362"/>
      <c r="D127" s="362"/>
      <c r="E127" s="363"/>
      <c r="F127" s="366" t="s">
        <v>970</v>
      </c>
      <c r="G127" s="367"/>
      <c r="H127" s="367"/>
      <c r="I127" s="367"/>
      <c r="J127" s="367"/>
      <c r="K127" s="369">
        <v>2100</v>
      </c>
      <c r="L127" s="370"/>
      <c r="M127" s="370"/>
      <c r="N127" s="416"/>
      <c r="O127" s="361" t="s">
        <v>969</v>
      </c>
      <c r="P127" s="362"/>
      <c r="Q127" s="362"/>
      <c r="R127" s="362"/>
      <c r="S127" s="362"/>
      <c r="T127" s="362"/>
      <c r="U127" s="362"/>
      <c r="V127" s="362"/>
      <c r="W127" s="362"/>
      <c r="X127" s="363"/>
      <c r="Y127" s="363" t="s">
        <v>968</v>
      </c>
      <c r="Z127" s="363"/>
      <c r="AA127" s="363"/>
      <c r="AB127" s="363"/>
      <c r="AC127" s="363"/>
      <c r="AD127" s="363"/>
      <c r="AE127" s="363"/>
      <c r="AF127" s="363"/>
      <c r="AG127" s="363"/>
      <c r="AH127" s="363"/>
      <c r="AI127" s="363"/>
      <c r="AJ127" s="363"/>
    </row>
    <row r="128" spans="1:36" ht="24" customHeight="1">
      <c r="A128" s="361"/>
      <c r="B128" s="362"/>
      <c r="C128" s="362"/>
      <c r="D128" s="362"/>
      <c r="E128" s="363"/>
      <c r="F128" s="366" t="s">
        <v>967</v>
      </c>
      <c r="G128" s="367"/>
      <c r="H128" s="367"/>
      <c r="I128" s="367"/>
      <c r="J128" s="367"/>
      <c r="K128" s="369">
        <v>2100</v>
      </c>
      <c r="L128" s="370"/>
      <c r="M128" s="370"/>
      <c r="N128" s="416"/>
      <c r="O128" s="361" t="s">
        <v>966</v>
      </c>
      <c r="P128" s="362"/>
      <c r="Q128" s="362"/>
      <c r="R128" s="362"/>
      <c r="S128" s="362"/>
      <c r="T128" s="362"/>
      <c r="U128" s="362"/>
      <c r="V128" s="362"/>
      <c r="W128" s="362"/>
      <c r="X128" s="363"/>
      <c r="Y128" s="363" t="s">
        <v>965</v>
      </c>
      <c r="Z128" s="363"/>
      <c r="AA128" s="363"/>
      <c r="AB128" s="363"/>
      <c r="AC128" s="363"/>
      <c r="AD128" s="363"/>
      <c r="AE128" s="363"/>
      <c r="AF128" s="363"/>
      <c r="AG128" s="363"/>
      <c r="AH128" s="363"/>
      <c r="AI128" s="363"/>
      <c r="AJ128" s="363"/>
    </row>
    <row r="129" spans="1:36" ht="24" customHeight="1">
      <c r="A129" s="361"/>
      <c r="B129" s="362"/>
      <c r="C129" s="362"/>
      <c r="D129" s="362"/>
      <c r="E129" s="363"/>
      <c r="F129" s="366" t="s">
        <v>964</v>
      </c>
      <c r="G129" s="367"/>
      <c r="H129" s="367"/>
      <c r="I129" s="367"/>
      <c r="J129" s="367"/>
      <c r="K129" s="369">
        <v>2000</v>
      </c>
      <c r="L129" s="370"/>
      <c r="M129" s="370"/>
      <c r="N129" s="416"/>
      <c r="O129" s="361" t="s">
        <v>963</v>
      </c>
      <c r="P129" s="362"/>
      <c r="Q129" s="362"/>
      <c r="R129" s="362"/>
      <c r="S129" s="362"/>
      <c r="T129" s="362"/>
      <c r="U129" s="362"/>
      <c r="V129" s="362"/>
      <c r="W129" s="362"/>
      <c r="X129" s="363"/>
      <c r="Y129" s="363" t="s">
        <v>962</v>
      </c>
      <c r="Z129" s="363"/>
      <c r="AA129" s="363"/>
      <c r="AB129" s="363"/>
      <c r="AC129" s="363"/>
      <c r="AD129" s="363"/>
      <c r="AE129" s="363"/>
      <c r="AF129" s="363"/>
      <c r="AG129" s="363"/>
      <c r="AH129" s="363"/>
      <c r="AI129" s="363"/>
      <c r="AJ129" s="363"/>
    </row>
    <row r="130" spans="1:36" ht="24" customHeight="1">
      <c r="A130" s="361"/>
      <c r="B130" s="362"/>
      <c r="C130" s="362"/>
      <c r="D130" s="362"/>
      <c r="E130" s="363"/>
      <c r="F130" s="366" t="s">
        <v>961</v>
      </c>
      <c r="G130" s="367"/>
      <c r="H130" s="367"/>
      <c r="I130" s="367"/>
      <c r="J130" s="367"/>
      <c r="K130" s="369">
        <v>2000</v>
      </c>
      <c r="L130" s="370"/>
      <c r="M130" s="370"/>
      <c r="N130" s="416"/>
      <c r="O130" s="361" t="s">
        <v>960</v>
      </c>
      <c r="P130" s="362"/>
      <c r="Q130" s="362"/>
      <c r="R130" s="362"/>
      <c r="S130" s="362"/>
      <c r="T130" s="362"/>
      <c r="U130" s="362"/>
      <c r="V130" s="362"/>
      <c r="W130" s="362"/>
      <c r="X130" s="363"/>
      <c r="Y130" s="363" t="s">
        <v>959</v>
      </c>
      <c r="Z130" s="363"/>
      <c r="AA130" s="363"/>
      <c r="AB130" s="363"/>
      <c r="AC130" s="363"/>
      <c r="AD130" s="363"/>
      <c r="AE130" s="363"/>
      <c r="AF130" s="363"/>
      <c r="AG130" s="363"/>
      <c r="AH130" s="363"/>
      <c r="AI130" s="363"/>
      <c r="AJ130" s="363"/>
    </row>
    <row r="131" spans="1:36" ht="24" customHeight="1">
      <c r="A131" s="411"/>
      <c r="B131" s="412"/>
      <c r="C131" s="412"/>
      <c r="D131" s="412"/>
      <c r="E131" s="413"/>
      <c r="F131" s="406" t="s">
        <v>958</v>
      </c>
      <c r="G131" s="407"/>
      <c r="H131" s="407"/>
      <c r="I131" s="407"/>
      <c r="J131" s="407"/>
      <c r="K131" s="409">
        <v>2000</v>
      </c>
      <c r="L131" s="410"/>
      <c r="M131" s="410"/>
      <c r="N131" s="526"/>
      <c r="O131" s="411" t="s">
        <v>957</v>
      </c>
      <c r="P131" s="412"/>
      <c r="Q131" s="412"/>
      <c r="R131" s="412"/>
      <c r="S131" s="412"/>
      <c r="T131" s="412"/>
      <c r="U131" s="412"/>
      <c r="V131" s="412"/>
      <c r="W131" s="412"/>
      <c r="X131" s="413"/>
      <c r="Y131" s="412" t="s">
        <v>956</v>
      </c>
      <c r="Z131" s="412"/>
      <c r="AA131" s="412"/>
      <c r="AB131" s="412"/>
      <c r="AC131" s="412"/>
      <c r="AD131" s="412"/>
      <c r="AE131" s="412"/>
      <c r="AF131" s="412"/>
      <c r="AG131" s="412"/>
      <c r="AH131" s="412"/>
      <c r="AI131" s="412"/>
      <c r="AJ131" s="413"/>
    </row>
    <row r="132" spans="1:36" ht="24.9" customHeight="1">
      <c r="A132" s="17" t="s">
        <v>497</v>
      </c>
      <c r="B132" s="193"/>
      <c r="C132" s="193" t="s">
        <v>955</v>
      </c>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row>
    <row r="133" spans="1:36" ht="24.9" customHeight="1">
      <c r="A133" s="191"/>
      <c r="B133" s="191"/>
      <c r="C133" s="191"/>
      <c r="D133" s="191"/>
      <c r="E133" s="191"/>
      <c r="F133" s="200"/>
      <c r="G133" s="29"/>
      <c r="H133" s="29"/>
      <c r="I133" s="29"/>
      <c r="J133" s="29"/>
      <c r="K133" s="191"/>
      <c r="O133" s="191"/>
      <c r="Y133" s="191"/>
      <c r="AJ133" s="11" t="s">
        <v>3791</v>
      </c>
    </row>
    <row r="134" spans="1:36" ht="15.75" customHeight="1"/>
    <row r="135" spans="1:36" ht="24.9" customHeight="1">
      <c r="A135" s="254">
        <v>7</v>
      </c>
      <c r="B135" s="254"/>
      <c r="C135" s="15" t="s">
        <v>954</v>
      </c>
    </row>
    <row r="136" spans="1:36" ht="24" customHeight="1"/>
    <row r="137" spans="1:36" ht="24.9" customHeight="1">
      <c r="A137" s="239" t="s">
        <v>953</v>
      </c>
      <c r="B137" s="240"/>
      <c r="C137" s="240"/>
      <c r="D137" s="240"/>
      <c r="E137" s="240"/>
      <c r="F137" s="240"/>
      <c r="G137" s="240"/>
      <c r="H137" s="240"/>
      <c r="I137" s="240"/>
      <c r="J137" s="240"/>
      <c r="K137" s="241"/>
      <c r="L137" s="239" t="s">
        <v>757</v>
      </c>
      <c r="M137" s="240"/>
      <c r="N137" s="240"/>
      <c r="O137" s="240"/>
      <c r="P137" s="241"/>
      <c r="Q137" s="239" t="s">
        <v>754</v>
      </c>
      <c r="R137" s="240"/>
      <c r="S137" s="240"/>
      <c r="T137" s="240"/>
      <c r="U137" s="241"/>
      <c r="V137" s="239" t="s">
        <v>749</v>
      </c>
      <c r="W137" s="240"/>
      <c r="X137" s="240"/>
      <c r="Y137" s="240"/>
      <c r="Z137" s="241"/>
      <c r="AA137" s="239" t="s">
        <v>939</v>
      </c>
      <c r="AB137" s="240"/>
      <c r="AC137" s="240"/>
      <c r="AD137" s="240"/>
      <c r="AE137" s="241"/>
      <c r="AF137" s="239" t="s">
        <v>3682</v>
      </c>
      <c r="AG137" s="240"/>
      <c r="AH137" s="240"/>
      <c r="AI137" s="240"/>
      <c r="AJ137" s="241"/>
    </row>
    <row r="138" spans="1:36" ht="24.9" customHeight="1">
      <c r="A138" s="527" t="s">
        <v>3792</v>
      </c>
      <c r="B138" s="528"/>
      <c r="C138" s="528"/>
      <c r="D138" s="528"/>
      <c r="E138" s="528"/>
      <c r="F138" s="528"/>
      <c r="G138" s="528"/>
      <c r="H138" s="528"/>
      <c r="I138" s="528"/>
      <c r="J138" s="529" t="s">
        <v>3793</v>
      </c>
      <c r="K138" s="530"/>
      <c r="L138" s="420">
        <v>43073</v>
      </c>
      <c r="M138" s="421"/>
      <c r="N138" s="421"/>
      <c r="O138" s="421"/>
      <c r="P138" s="422"/>
      <c r="Q138" s="420">
        <v>43448</v>
      </c>
      <c r="R138" s="421"/>
      <c r="S138" s="421"/>
      <c r="T138" s="421"/>
      <c r="U138" s="422"/>
      <c r="V138" s="423">
        <v>43428</v>
      </c>
      <c r="W138" s="424"/>
      <c r="X138" s="424"/>
      <c r="Y138" s="424"/>
      <c r="Z138" s="425"/>
      <c r="AA138" s="423">
        <v>43442</v>
      </c>
      <c r="AB138" s="424"/>
      <c r="AC138" s="424"/>
      <c r="AD138" s="424"/>
      <c r="AE138" s="425"/>
      <c r="AF138" s="423">
        <v>43449</v>
      </c>
      <c r="AG138" s="424"/>
      <c r="AH138" s="424"/>
      <c r="AI138" s="424"/>
      <c r="AJ138" s="425"/>
    </row>
    <row r="139" spans="1:36" ht="24.9" customHeight="1">
      <c r="A139" s="531" t="s">
        <v>3794</v>
      </c>
      <c r="B139" s="532"/>
      <c r="C139" s="532"/>
      <c r="D139" s="532"/>
      <c r="E139" s="532"/>
      <c r="F139" s="532"/>
      <c r="G139" s="532"/>
      <c r="H139" s="532"/>
      <c r="I139" s="532"/>
      <c r="J139" s="529" t="s">
        <v>3793</v>
      </c>
      <c r="K139" s="530"/>
      <c r="L139" s="426">
        <v>42819</v>
      </c>
      <c r="M139" s="427"/>
      <c r="N139" s="427"/>
      <c r="O139" s="427"/>
      <c r="P139" s="428"/>
      <c r="Q139" s="426">
        <v>43184</v>
      </c>
      <c r="R139" s="427"/>
      <c r="S139" s="427"/>
      <c r="T139" s="427"/>
      <c r="U139" s="428"/>
      <c r="V139" s="426">
        <v>43198</v>
      </c>
      <c r="W139" s="427"/>
      <c r="X139" s="427"/>
      <c r="Y139" s="427"/>
      <c r="Z139" s="428"/>
      <c r="AA139" s="426">
        <v>43193</v>
      </c>
      <c r="AB139" s="427"/>
      <c r="AC139" s="427"/>
      <c r="AD139" s="427"/>
      <c r="AE139" s="428"/>
      <c r="AF139" s="426">
        <v>43162</v>
      </c>
      <c r="AG139" s="427"/>
      <c r="AH139" s="427"/>
      <c r="AI139" s="427"/>
      <c r="AJ139" s="428"/>
    </row>
    <row r="140" spans="1:36" ht="24.9" customHeight="1">
      <c r="A140" s="533" t="s">
        <v>3679</v>
      </c>
      <c r="B140" s="534"/>
      <c r="C140" s="534"/>
      <c r="D140" s="534"/>
      <c r="E140" s="534"/>
      <c r="F140" s="535"/>
      <c r="G140" s="270" t="s">
        <v>3795</v>
      </c>
      <c r="H140" s="271"/>
      <c r="I140" s="271"/>
      <c r="J140" s="271"/>
      <c r="K140" s="272"/>
      <c r="L140" s="270">
        <v>9</v>
      </c>
      <c r="M140" s="271"/>
      <c r="N140" s="271"/>
      <c r="O140" s="271"/>
      <c r="P140" s="272"/>
      <c r="Q140" s="270">
        <v>54</v>
      </c>
      <c r="R140" s="271"/>
      <c r="S140" s="271"/>
      <c r="T140" s="271"/>
      <c r="U140" s="272"/>
      <c r="V140" s="270">
        <v>56</v>
      </c>
      <c r="W140" s="271"/>
      <c r="X140" s="271"/>
      <c r="Y140" s="271"/>
      <c r="Z140" s="272"/>
      <c r="AA140" s="270">
        <v>6</v>
      </c>
      <c r="AB140" s="271"/>
      <c r="AC140" s="271"/>
      <c r="AD140" s="271"/>
      <c r="AE140" s="272"/>
      <c r="AF140" s="270">
        <v>11</v>
      </c>
      <c r="AG140" s="271"/>
      <c r="AH140" s="271"/>
      <c r="AI140" s="271"/>
      <c r="AJ140" s="272"/>
    </row>
    <row r="141" spans="1:36" ht="24.9" customHeight="1">
      <c r="A141" s="536"/>
      <c r="B141" s="537"/>
      <c r="C141" s="537"/>
      <c r="D141" s="537"/>
      <c r="E141" s="537"/>
      <c r="F141" s="538"/>
      <c r="G141" s="273" t="s">
        <v>946</v>
      </c>
      <c r="H141" s="274"/>
      <c r="I141" s="274"/>
      <c r="J141" s="274"/>
      <c r="K141" s="275"/>
      <c r="L141" s="426">
        <v>42795</v>
      </c>
      <c r="M141" s="427"/>
      <c r="N141" s="427"/>
      <c r="O141" s="427"/>
      <c r="P141" s="428"/>
      <c r="Q141" s="426">
        <v>43143</v>
      </c>
      <c r="R141" s="427"/>
      <c r="S141" s="427"/>
      <c r="T141" s="427"/>
      <c r="U141" s="428"/>
      <c r="V141" s="426">
        <v>43126</v>
      </c>
      <c r="W141" s="427"/>
      <c r="X141" s="427"/>
      <c r="Y141" s="427"/>
      <c r="Z141" s="428"/>
      <c r="AA141" s="426">
        <v>43463</v>
      </c>
      <c r="AB141" s="427"/>
      <c r="AC141" s="427"/>
      <c r="AD141" s="427"/>
      <c r="AE141" s="428"/>
      <c r="AF141" s="426">
        <v>43149</v>
      </c>
      <c r="AG141" s="427"/>
      <c r="AH141" s="427"/>
      <c r="AI141" s="427"/>
      <c r="AJ141" s="428"/>
    </row>
    <row r="142" spans="1:36" ht="24.9" customHeight="1">
      <c r="A142" s="533" t="s">
        <v>952</v>
      </c>
      <c r="B142" s="534"/>
      <c r="C142" s="534"/>
      <c r="D142" s="534"/>
      <c r="E142" s="534"/>
      <c r="F142" s="535"/>
      <c r="G142" s="270" t="s">
        <v>951</v>
      </c>
      <c r="H142" s="271"/>
      <c r="I142" s="271"/>
      <c r="J142" s="271"/>
      <c r="K142" s="272"/>
      <c r="L142" s="417">
        <v>14.4</v>
      </c>
      <c r="M142" s="418"/>
      <c r="N142" s="418"/>
      <c r="O142" s="418"/>
      <c r="P142" s="419"/>
      <c r="Q142" s="417">
        <v>22.3</v>
      </c>
      <c r="R142" s="418"/>
      <c r="S142" s="418"/>
      <c r="T142" s="418"/>
      <c r="U142" s="419"/>
      <c r="V142" s="417">
        <v>18.600000000000001</v>
      </c>
      <c r="W142" s="418"/>
      <c r="X142" s="418"/>
      <c r="Y142" s="418"/>
      <c r="Z142" s="419"/>
      <c r="AA142" s="417">
        <v>21.1</v>
      </c>
      <c r="AB142" s="418"/>
      <c r="AC142" s="418"/>
      <c r="AD142" s="418"/>
      <c r="AE142" s="419"/>
      <c r="AF142" s="417">
        <v>14.9</v>
      </c>
      <c r="AG142" s="418"/>
      <c r="AH142" s="418"/>
      <c r="AI142" s="418"/>
      <c r="AJ142" s="419"/>
    </row>
    <row r="143" spans="1:36" ht="24.9" customHeight="1">
      <c r="A143" s="539"/>
      <c r="B143" s="540"/>
      <c r="C143" s="540"/>
      <c r="D143" s="540"/>
      <c r="E143" s="540"/>
      <c r="F143" s="541"/>
      <c r="G143" s="306" t="s">
        <v>946</v>
      </c>
      <c r="H143" s="307"/>
      <c r="I143" s="307"/>
      <c r="J143" s="307"/>
      <c r="K143" s="308"/>
      <c r="L143" s="423">
        <v>43083</v>
      </c>
      <c r="M143" s="424"/>
      <c r="N143" s="424"/>
      <c r="O143" s="424"/>
      <c r="P143" s="425"/>
      <c r="Q143" s="423">
        <v>43396</v>
      </c>
      <c r="R143" s="424"/>
      <c r="S143" s="424"/>
      <c r="T143" s="424"/>
      <c r="U143" s="425"/>
      <c r="V143" s="423">
        <v>43373</v>
      </c>
      <c r="W143" s="424"/>
      <c r="X143" s="424"/>
      <c r="Y143" s="424"/>
      <c r="Z143" s="425"/>
      <c r="AA143" s="423">
        <v>43385</v>
      </c>
      <c r="AB143" s="424"/>
      <c r="AC143" s="424"/>
      <c r="AD143" s="424"/>
      <c r="AE143" s="425"/>
      <c r="AF143" s="423">
        <v>43203</v>
      </c>
      <c r="AG143" s="424"/>
      <c r="AH143" s="424"/>
      <c r="AI143" s="424"/>
      <c r="AJ143" s="425"/>
    </row>
    <row r="144" spans="1:36" ht="24.9" customHeight="1">
      <c r="A144" s="536"/>
      <c r="B144" s="537"/>
      <c r="C144" s="537"/>
      <c r="D144" s="537"/>
      <c r="E144" s="537"/>
      <c r="F144" s="538"/>
      <c r="G144" s="273" t="s">
        <v>950</v>
      </c>
      <c r="H144" s="274"/>
      <c r="I144" s="274"/>
      <c r="J144" s="274"/>
      <c r="K144" s="275"/>
      <c r="L144" s="273" t="s">
        <v>949</v>
      </c>
      <c r="M144" s="274"/>
      <c r="N144" s="274"/>
      <c r="O144" s="274"/>
      <c r="P144" s="275"/>
      <c r="Q144" s="273" t="s">
        <v>949</v>
      </c>
      <c r="R144" s="274"/>
      <c r="S144" s="274"/>
      <c r="T144" s="274"/>
      <c r="U144" s="275"/>
      <c r="V144" s="273" t="s">
        <v>949</v>
      </c>
      <c r="W144" s="274"/>
      <c r="X144" s="274"/>
      <c r="Y144" s="274"/>
      <c r="Z144" s="275"/>
      <c r="AA144" s="273" t="s">
        <v>949</v>
      </c>
      <c r="AB144" s="274"/>
      <c r="AC144" s="274"/>
      <c r="AD144" s="274"/>
      <c r="AE144" s="275"/>
      <c r="AF144" s="273" t="s">
        <v>949</v>
      </c>
      <c r="AG144" s="274"/>
      <c r="AH144" s="274"/>
      <c r="AI144" s="274"/>
      <c r="AJ144" s="275"/>
    </row>
    <row r="145" spans="1:38" ht="24.9" customHeight="1">
      <c r="A145" s="542" t="s">
        <v>948</v>
      </c>
      <c r="B145" s="542"/>
      <c r="C145" s="542"/>
      <c r="D145" s="543" t="s">
        <v>3680</v>
      </c>
      <c r="E145" s="543"/>
      <c r="F145" s="543"/>
      <c r="G145" s="270" t="s">
        <v>947</v>
      </c>
      <c r="H145" s="271"/>
      <c r="I145" s="271"/>
      <c r="J145" s="271"/>
      <c r="K145" s="272"/>
      <c r="L145" s="270">
        <v>37.1</v>
      </c>
      <c r="M145" s="271"/>
      <c r="N145" s="271"/>
      <c r="O145" s="271"/>
      <c r="P145" s="272"/>
      <c r="Q145" s="270">
        <v>37.4</v>
      </c>
      <c r="R145" s="271"/>
      <c r="S145" s="271"/>
      <c r="T145" s="271"/>
      <c r="U145" s="272"/>
      <c r="V145" s="270">
        <v>38.799999999999997</v>
      </c>
      <c r="W145" s="271"/>
      <c r="X145" s="271"/>
      <c r="Y145" s="271"/>
      <c r="Z145" s="272"/>
      <c r="AA145" s="270">
        <v>38.1</v>
      </c>
      <c r="AB145" s="271"/>
      <c r="AC145" s="271"/>
      <c r="AD145" s="271"/>
      <c r="AE145" s="272"/>
      <c r="AF145" s="270">
        <v>37.700000000000003</v>
      </c>
      <c r="AG145" s="271"/>
      <c r="AH145" s="271"/>
      <c r="AI145" s="271"/>
      <c r="AJ145" s="272"/>
    </row>
    <row r="146" spans="1:38" ht="24.9" customHeight="1">
      <c r="A146" s="542"/>
      <c r="B146" s="542"/>
      <c r="C146" s="542"/>
      <c r="D146" s="543"/>
      <c r="E146" s="543"/>
      <c r="F146" s="543"/>
      <c r="G146" s="273" t="s">
        <v>946</v>
      </c>
      <c r="H146" s="274"/>
      <c r="I146" s="274"/>
      <c r="J146" s="274"/>
      <c r="K146" s="275"/>
      <c r="L146" s="426">
        <v>42954</v>
      </c>
      <c r="M146" s="427"/>
      <c r="N146" s="427"/>
      <c r="O146" s="427"/>
      <c r="P146" s="428"/>
      <c r="Q146" s="426">
        <v>43318</v>
      </c>
      <c r="R146" s="427"/>
      <c r="S146" s="427"/>
      <c r="T146" s="427"/>
      <c r="U146" s="428"/>
      <c r="V146" s="426">
        <v>43303</v>
      </c>
      <c r="W146" s="427"/>
      <c r="X146" s="427"/>
      <c r="Y146" s="427"/>
      <c r="Z146" s="428"/>
      <c r="AA146" s="426">
        <v>43320</v>
      </c>
      <c r="AB146" s="427"/>
      <c r="AC146" s="427"/>
      <c r="AD146" s="427"/>
      <c r="AE146" s="428"/>
      <c r="AF146" s="426">
        <v>43331</v>
      </c>
      <c r="AG146" s="427"/>
      <c r="AH146" s="427"/>
      <c r="AI146" s="427"/>
      <c r="AJ146" s="428"/>
    </row>
    <row r="147" spans="1:38" ht="24.9" customHeight="1">
      <c r="A147" s="542"/>
      <c r="B147" s="542"/>
      <c r="C147" s="542"/>
      <c r="D147" s="543" t="s">
        <v>3681</v>
      </c>
      <c r="E147" s="543"/>
      <c r="F147" s="543"/>
      <c r="G147" s="270" t="s">
        <v>947</v>
      </c>
      <c r="H147" s="271"/>
      <c r="I147" s="271"/>
      <c r="J147" s="271"/>
      <c r="K147" s="272"/>
      <c r="L147" s="270">
        <v>-5.4</v>
      </c>
      <c r="M147" s="271"/>
      <c r="N147" s="271"/>
      <c r="O147" s="271"/>
      <c r="P147" s="272"/>
      <c r="Q147" s="270">
        <v>-2.7</v>
      </c>
      <c r="R147" s="271"/>
      <c r="S147" s="271"/>
      <c r="T147" s="271"/>
      <c r="U147" s="272"/>
      <c r="V147" s="270">
        <v>-5.7</v>
      </c>
      <c r="W147" s="271"/>
      <c r="X147" s="271"/>
      <c r="Y147" s="271"/>
      <c r="Z147" s="272"/>
      <c r="AA147" s="270">
        <v>-1.6</v>
      </c>
      <c r="AB147" s="271"/>
      <c r="AC147" s="271"/>
      <c r="AD147" s="271"/>
      <c r="AE147" s="272"/>
      <c r="AF147" s="270">
        <v>-2.2000000000000002</v>
      </c>
      <c r="AG147" s="271"/>
      <c r="AH147" s="271"/>
      <c r="AI147" s="271"/>
      <c r="AJ147" s="272"/>
    </row>
    <row r="148" spans="1:38" ht="24.9" customHeight="1">
      <c r="A148" s="542"/>
      <c r="B148" s="542"/>
      <c r="C148" s="542"/>
      <c r="D148" s="543"/>
      <c r="E148" s="543"/>
      <c r="F148" s="543"/>
      <c r="G148" s="273" t="s">
        <v>946</v>
      </c>
      <c r="H148" s="274"/>
      <c r="I148" s="274"/>
      <c r="J148" s="274"/>
      <c r="K148" s="275"/>
      <c r="L148" s="426">
        <v>42759</v>
      </c>
      <c r="M148" s="427"/>
      <c r="N148" s="427"/>
      <c r="O148" s="427"/>
      <c r="P148" s="428"/>
      <c r="Q148" s="426" t="s">
        <v>945</v>
      </c>
      <c r="R148" s="427"/>
      <c r="S148" s="427"/>
      <c r="T148" s="427"/>
      <c r="U148" s="428"/>
      <c r="V148" s="426">
        <v>43867</v>
      </c>
      <c r="W148" s="427"/>
      <c r="X148" s="427"/>
      <c r="Y148" s="427"/>
      <c r="Z148" s="428"/>
      <c r="AA148" s="426">
        <v>43840</v>
      </c>
      <c r="AB148" s="427"/>
      <c r="AC148" s="427"/>
      <c r="AD148" s="427"/>
      <c r="AE148" s="428"/>
      <c r="AF148" s="426">
        <v>43871</v>
      </c>
      <c r="AG148" s="427"/>
      <c r="AH148" s="427"/>
      <c r="AI148" s="427"/>
      <c r="AJ148" s="428"/>
    </row>
    <row r="149" spans="1:38" ht="24.9" customHeight="1">
      <c r="A149" s="239" t="s">
        <v>3796</v>
      </c>
      <c r="B149" s="240"/>
      <c r="C149" s="240"/>
      <c r="D149" s="240"/>
      <c r="E149" s="240"/>
      <c r="F149" s="240"/>
      <c r="G149" s="240"/>
      <c r="H149" s="240"/>
      <c r="I149" s="240"/>
      <c r="J149" s="240"/>
      <c r="K149" s="241"/>
      <c r="L149" s="239">
        <v>5</v>
      </c>
      <c r="M149" s="240"/>
      <c r="N149" s="240"/>
      <c r="O149" s="240"/>
      <c r="P149" s="241"/>
      <c r="Q149" s="239">
        <v>2</v>
      </c>
      <c r="R149" s="240"/>
      <c r="S149" s="240"/>
      <c r="T149" s="240"/>
      <c r="U149" s="241"/>
      <c r="V149" s="239">
        <v>3</v>
      </c>
      <c r="W149" s="240"/>
      <c r="X149" s="240"/>
      <c r="Y149" s="240"/>
      <c r="Z149" s="241"/>
      <c r="AA149" s="239">
        <v>1</v>
      </c>
      <c r="AB149" s="240"/>
      <c r="AC149" s="240"/>
      <c r="AD149" s="240"/>
      <c r="AE149" s="241"/>
      <c r="AF149" s="239">
        <v>1</v>
      </c>
      <c r="AG149" s="240"/>
      <c r="AH149" s="240"/>
      <c r="AI149" s="240"/>
      <c r="AJ149" s="241"/>
    </row>
    <row r="150" spans="1:38" ht="24.9" customHeight="1">
      <c r="A150" s="17" t="s">
        <v>497</v>
      </c>
      <c r="C150" s="191" t="s">
        <v>944</v>
      </c>
    </row>
    <row r="151" spans="1:38" ht="24.9" customHeight="1">
      <c r="C151" s="17" t="s">
        <v>3797</v>
      </c>
    </row>
    <row r="152" spans="1:38" ht="24.9" customHeight="1">
      <c r="C152" s="17" t="s">
        <v>943</v>
      </c>
    </row>
    <row r="153" spans="1:38" ht="24.9" customHeight="1">
      <c r="C153" s="17" t="s">
        <v>3798</v>
      </c>
    </row>
    <row r="154" spans="1:38" ht="24.9" customHeight="1">
      <c r="C154" s="17" t="s">
        <v>3799</v>
      </c>
    </row>
    <row r="155" spans="1:38" s="26" customFormat="1" ht="24.75" customHeight="1">
      <c r="A155" s="17"/>
      <c r="B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1"/>
      <c r="AF155" s="17"/>
      <c r="AG155" s="17"/>
      <c r="AH155" s="17"/>
      <c r="AI155" s="17"/>
      <c r="AJ155" s="11" t="s">
        <v>922</v>
      </c>
      <c r="AK155" s="215"/>
      <c r="AL155" s="39"/>
    </row>
    <row r="156" spans="1:38" s="26" customFormat="1" ht="22.5" customHeight="1">
      <c r="A156" s="414" t="s">
        <v>3800</v>
      </c>
      <c r="B156" s="414"/>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row>
    <row r="157" spans="1:38" ht="24.75" customHeight="1"/>
    <row r="158" spans="1:38" ht="24.75" customHeight="1">
      <c r="A158" s="254">
        <v>8</v>
      </c>
      <c r="B158" s="254"/>
      <c r="C158" s="15" t="s">
        <v>942</v>
      </c>
    </row>
    <row r="159" spans="1:38" ht="24.75" customHeight="1">
      <c r="AJ159" s="11"/>
    </row>
    <row r="160" spans="1:38" ht="24.75" customHeight="1">
      <c r="A160" s="270" t="s">
        <v>488</v>
      </c>
      <c r="B160" s="272"/>
      <c r="C160" s="239" t="s">
        <v>941</v>
      </c>
      <c r="D160" s="240"/>
      <c r="E160" s="240"/>
      <c r="F160" s="240"/>
      <c r="G160" s="240"/>
      <c r="H160" s="240"/>
      <c r="I160" s="240"/>
      <c r="J160" s="240"/>
      <c r="K160" s="240"/>
      <c r="L160" s="240"/>
      <c r="M160" s="240"/>
      <c r="N160" s="241"/>
      <c r="O160" s="276" t="s">
        <v>3686</v>
      </c>
      <c r="P160" s="277"/>
      <c r="Q160" s="277"/>
      <c r="R160" s="278"/>
      <c r="S160" s="276" t="s">
        <v>3687</v>
      </c>
      <c r="T160" s="277"/>
      <c r="U160" s="277"/>
      <c r="V160" s="278"/>
      <c r="W160" s="276" t="s">
        <v>3688</v>
      </c>
      <c r="X160" s="277"/>
      <c r="Y160" s="277"/>
      <c r="Z160" s="278"/>
      <c r="AA160" s="239" t="s">
        <v>940</v>
      </c>
      <c r="AB160" s="240"/>
      <c r="AC160" s="240"/>
      <c r="AD160" s="240"/>
      <c r="AE160" s="240"/>
      <c r="AF160" s="240"/>
      <c r="AG160" s="240"/>
      <c r="AH160" s="240"/>
      <c r="AI160" s="240"/>
      <c r="AJ160" s="241"/>
    </row>
    <row r="161" spans="1:38" ht="24.75" customHeight="1">
      <c r="A161" s="306"/>
      <c r="B161" s="308"/>
      <c r="C161" s="270" t="s">
        <v>3683</v>
      </c>
      <c r="D161" s="271"/>
      <c r="E161" s="271"/>
      <c r="F161" s="272"/>
      <c r="G161" s="276" t="s">
        <v>3684</v>
      </c>
      <c r="H161" s="271"/>
      <c r="I161" s="271"/>
      <c r="J161" s="272"/>
      <c r="K161" s="276" t="s">
        <v>3685</v>
      </c>
      <c r="L161" s="271"/>
      <c r="M161" s="271"/>
      <c r="N161" s="272"/>
      <c r="O161" s="374"/>
      <c r="P161" s="375"/>
      <c r="Q161" s="375"/>
      <c r="R161" s="376"/>
      <c r="S161" s="374"/>
      <c r="T161" s="375"/>
      <c r="U161" s="375"/>
      <c r="V161" s="376"/>
      <c r="W161" s="374"/>
      <c r="X161" s="375"/>
      <c r="Y161" s="375"/>
      <c r="Z161" s="376"/>
      <c r="AA161" s="276" t="s">
        <v>3801</v>
      </c>
      <c r="AB161" s="277"/>
      <c r="AC161" s="463"/>
      <c r="AD161" s="276" t="s">
        <v>3802</v>
      </c>
      <c r="AE161" s="277"/>
      <c r="AF161" s="464"/>
      <c r="AG161" s="276" t="s">
        <v>3803</v>
      </c>
      <c r="AH161" s="463"/>
      <c r="AI161" s="463"/>
      <c r="AJ161" s="464"/>
    </row>
    <row r="162" spans="1:38" ht="24.75" customHeight="1">
      <c r="A162" s="273"/>
      <c r="B162" s="275"/>
      <c r="C162" s="273"/>
      <c r="D162" s="274"/>
      <c r="E162" s="274"/>
      <c r="F162" s="275"/>
      <c r="G162" s="273"/>
      <c r="H162" s="274"/>
      <c r="I162" s="274"/>
      <c r="J162" s="275"/>
      <c r="K162" s="273"/>
      <c r="L162" s="274"/>
      <c r="M162" s="274"/>
      <c r="N162" s="275"/>
      <c r="O162" s="279"/>
      <c r="P162" s="280"/>
      <c r="Q162" s="280"/>
      <c r="R162" s="281"/>
      <c r="S162" s="279"/>
      <c r="T162" s="280"/>
      <c r="U162" s="280"/>
      <c r="V162" s="281"/>
      <c r="W162" s="279"/>
      <c r="X162" s="280"/>
      <c r="Y162" s="280"/>
      <c r="Z162" s="281"/>
      <c r="AA162" s="279"/>
      <c r="AB162" s="280"/>
      <c r="AC162" s="444"/>
      <c r="AD162" s="279"/>
      <c r="AE162" s="280"/>
      <c r="AF162" s="445"/>
      <c r="AG162" s="544"/>
      <c r="AH162" s="444"/>
      <c r="AI162" s="444"/>
      <c r="AJ162" s="445"/>
    </row>
    <row r="163" spans="1:38" ht="24.75" customHeight="1">
      <c r="A163" s="306" t="s">
        <v>3689</v>
      </c>
      <c r="B163" s="308"/>
      <c r="C163" s="435">
        <v>15.5</v>
      </c>
      <c r="D163" s="436"/>
      <c r="E163" s="436"/>
      <c r="F163" s="437"/>
      <c r="G163" s="435">
        <v>20.399999999999999</v>
      </c>
      <c r="H163" s="436"/>
      <c r="I163" s="436"/>
      <c r="J163" s="437"/>
      <c r="K163" s="435">
        <v>11.5</v>
      </c>
      <c r="L163" s="436"/>
      <c r="M163" s="436"/>
      <c r="N163" s="437"/>
      <c r="O163" s="438">
        <v>80</v>
      </c>
      <c r="P163" s="439"/>
      <c r="Q163" s="439"/>
      <c r="R163" s="440"/>
      <c r="S163" s="429">
        <v>2044</v>
      </c>
      <c r="T163" s="430"/>
      <c r="U163" s="430"/>
      <c r="V163" s="431"/>
      <c r="W163" s="429">
        <v>1580.7</v>
      </c>
      <c r="X163" s="430"/>
      <c r="Y163" s="430"/>
      <c r="Z163" s="431"/>
      <c r="AA163" s="432">
        <v>172</v>
      </c>
      <c r="AB163" s="433"/>
      <c r="AC163" s="434"/>
      <c r="AD163" s="432">
        <v>45</v>
      </c>
      <c r="AE163" s="433"/>
      <c r="AF163" s="441"/>
      <c r="AG163" s="432">
        <v>28</v>
      </c>
      <c r="AH163" s="434"/>
      <c r="AI163" s="434"/>
      <c r="AJ163" s="441"/>
    </row>
    <row r="164" spans="1:38" ht="24.75" customHeight="1">
      <c r="A164" s="306" t="s">
        <v>754</v>
      </c>
      <c r="B164" s="308"/>
      <c r="C164" s="435">
        <v>14.5</v>
      </c>
      <c r="D164" s="436"/>
      <c r="E164" s="436"/>
      <c r="F164" s="437"/>
      <c r="G164" s="435">
        <v>19.5</v>
      </c>
      <c r="H164" s="436"/>
      <c r="I164" s="436"/>
      <c r="J164" s="437"/>
      <c r="K164" s="435">
        <v>10.5</v>
      </c>
      <c r="L164" s="436"/>
      <c r="M164" s="436"/>
      <c r="N164" s="437"/>
      <c r="O164" s="438">
        <v>79</v>
      </c>
      <c r="P164" s="439"/>
      <c r="Q164" s="439"/>
      <c r="R164" s="440"/>
      <c r="S164" s="429">
        <v>2303</v>
      </c>
      <c r="T164" s="430"/>
      <c r="U164" s="430"/>
      <c r="V164" s="431"/>
      <c r="W164" s="429">
        <v>1721.1</v>
      </c>
      <c r="X164" s="430"/>
      <c r="Y164" s="430"/>
      <c r="Z164" s="431"/>
      <c r="AA164" s="432">
        <v>185</v>
      </c>
      <c r="AB164" s="433"/>
      <c r="AC164" s="434"/>
      <c r="AD164" s="432">
        <v>60</v>
      </c>
      <c r="AE164" s="433"/>
      <c r="AF164" s="441"/>
      <c r="AG164" s="432">
        <v>26</v>
      </c>
      <c r="AH164" s="434"/>
      <c r="AI164" s="434"/>
      <c r="AJ164" s="441"/>
      <c r="AL164" s="191"/>
    </row>
    <row r="165" spans="1:38" ht="24.75" customHeight="1">
      <c r="A165" s="306" t="s">
        <v>3690</v>
      </c>
      <c r="B165" s="308"/>
      <c r="C165" s="435">
        <v>15.3</v>
      </c>
      <c r="D165" s="436"/>
      <c r="E165" s="436"/>
      <c r="F165" s="437"/>
      <c r="G165" s="435">
        <v>20.399999999999999</v>
      </c>
      <c r="H165" s="436"/>
      <c r="I165" s="436"/>
      <c r="J165" s="437"/>
      <c r="K165" s="435">
        <v>11.2</v>
      </c>
      <c r="L165" s="436"/>
      <c r="M165" s="436"/>
      <c r="N165" s="437"/>
      <c r="O165" s="438">
        <v>79</v>
      </c>
      <c r="P165" s="439"/>
      <c r="Q165" s="439"/>
      <c r="R165" s="440"/>
      <c r="S165" s="429">
        <v>2436</v>
      </c>
      <c r="T165" s="430"/>
      <c r="U165" s="430"/>
      <c r="V165" s="431"/>
      <c r="W165" s="429">
        <v>1736.4</v>
      </c>
      <c r="X165" s="430"/>
      <c r="Y165" s="430"/>
      <c r="Z165" s="431"/>
      <c r="AA165" s="432">
        <v>169</v>
      </c>
      <c r="AB165" s="433"/>
      <c r="AC165" s="434"/>
      <c r="AD165" s="432">
        <v>69</v>
      </c>
      <c r="AE165" s="433"/>
      <c r="AF165" s="441"/>
      <c r="AG165" s="432">
        <v>18</v>
      </c>
      <c r="AH165" s="434"/>
      <c r="AI165" s="434"/>
      <c r="AJ165" s="441"/>
    </row>
    <row r="166" spans="1:38" ht="24.75" customHeight="1">
      <c r="A166" s="306" t="s">
        <v>3691</v>
      </c>
      <c r="B166" s="308"/>
      <c r="C166" s="435">
        <v>15.4</v>
      </c>
      <c r="D166" s="436"/>
      <c r="E166" s="436"/>
      <c r="F166" s="437"/>
      <c r="G166" s="435">
        <v>20.3</v>
      </c>
      <c r="H166" s="436"/>
      <c r="I166" s="436"/>
      <c r="J166" s="437"/>
      <c r="K166" s="435">
        <v>11.4</v>
      </c>
      <c r="L166" s="436"/>
      <c r="M166" s="436"/>
      <c r="N166" s="437"/>
      <c r="O166" s="438">
        <v>79</v>
      </c>
      <c r="P166" s="439"/>
      <c r="Q166" s="439"/>
      <c r="R166" s="440"/>
      <c r="S166" s="429">
        <v>1530</v>
      </c>
      <c r="T166" s="430"/>
      <c r="U166" s="430"/>
      <c r="V166" s="431"/>
      <c r="W166" s="429">
        <v>1591.6</v>
      </c>
      <c r="X166" s="430"/>
      <c r="Y166" s="430"/>
      <c r="Z166" s="431"/>
      <c r="AA166" s="432">
        <v>180</v>
      </c>
      <c r="AB166" s="433"/>
      <c r="AC166" s="434"/>
      <c r="AD166" s="432">
        <v>58</v>
      </c>
      <c r="AE166" s="433"/>
      <c r="AF166" s="441"/>
      <c r="AG166" s="432">
        <v>22</v>
      </c>
      <c r="AH166" s="434"/>
      <c r="AI166" s="434"/>
      <c r="AJ166" s="441"/>
    </row>
    <row r="167" spans="1:38" ht="24.75" customHeight="1">
      <c r="A167" s="306" t="s">
        <v>3682</v>
      </c>
      <c r="B167" s="308"/>
      <c r="C167" s="435">
        <v>15.5</v>
      </c>
      <c r="D167" s="436"/>
      <c r="E167" s="436"/>
      <c r="F167" s="437"/>
      <c r="G167" s="435">
        <v>20.5</v>
      </c>
      <c r="H167" s="436"/>
      <c r="I167" s="436"/>
      <c r="J167" s="437"/>
      <c r="K167" s="435">
        <v>11.5</v>
      </c>
      <c r="L167" s="436"/>
      <c r="M167" s="436"/>
      <c r="N167" s="437"/>
      <c r="O167" s="438">
        <v>80</v>
      </c>
      <c r="P167" s="439"/>
      <c r="Q167" s="439"/>
      <c r="R167" s="440"/>
      <c r="S167" s="429">
        <v>1985.5</v>
      </c>
      <c r="T167" s="430"/>
      <c r="U167" s="430"/>
      <c r="V167" s="431"/>
      <c r="W167" s="429">
        <v>1595.9</v>
      </c>
      <c r="X167" s="430"/>
      <c r="Y167" s="430"/>
      <c r="Z167" s="431"/>
      <c r="AA167" s="442">
        <v>171</v>
      </c>
      <c r="AB167" s="443"/>
      <c r="AC167" s="444"/>
      <c r="AD167" s="442">
        <v>13</v>
      </c>
      <c r="AE167" s="443"/>
      <c r="AF167" s="445"/>
      <c r="AG167" s="442">
        <v>19</v>
      </c>
      <c r="AH167" s="444"/>
      <c r="AI167" s="444"/>
      <c r="AJ167" s="445"/>
    </row>
    <row r="168" spans="1:38" ht="24.75" customHeight="1">
      <c r="A168" s="270" t="s">
        <v>938</v>
      </c>
      <c r="B168" s="272"/>
      <c r="C168" s="446">
        <v>6.8</v>
      </c>
      <c r="D168" s="447"/>
      <c r="E168" s="447"/>
      <c r="F168" s="448"/>
      <c r="G168" s="446">
        <v>10.8</v>
      </c>
      <c r="H168" s="447"/>
      <c r="I168" s="447"/>
      <c r="J168" s="448"/>
      <c r="K168" s="449">
        <v>3.7</v>
      </c>
      <c r="L168" s="450"/>
      <c r="M168" s="450"/>
      <c r="N168" s="451"/>
      <c r="O168" s="452">
        <v>80</v>
      </c>
      <c r="P168" s="453"/>
      <c r="Q168" s="453"/>
      <c r="R168" s="454"/>
      <c r="S168" s="455">
        <v>115.5</v>
      </c>
      <c r="T168" s="456"/>
      <c r="U168" s="456"/>
      <c r="V168" s="457"/>
      <c r="W168" s="458" t="s">
        <v>3692</v>
      </c>
      <c r="X168" s="459"/>
      <c r="Y168" s="459"/>
      <c r="Z168" s="460"/>
      <c r="AA168" s="461">
        <v>18</v>
      </c>
      <c r="AB168" s="462"/>
      <c r="AC168" s="463"/>
      <c r="AD168" s="461">
        <v>2</v>
      </c>
      <c r="AE168" s="462"/>
      <c r="AF168" s="464"/>
      <c r="AG168" s="461">
        <v>5</v>
      </c>
      <c r="AH168" s="463"/>
      <c r="AI168" s="463"/>
      <c r="AJ168" s="464"/>
    </row>
    <row r="169" spans="1:38" ht="24.75" customHeight="1">
      <c r="A169" s="306" t="s">
        <v>937</v>
      </c>
      <c r="B169" s="308"/>
      <c r="C169" s="435">
        <v>5.8</v>
      </c>
      <c r="D169" s="436"/>
      <c r="E169" s="436"/>
      <c r="F169" s="437"/>
      <c r="G169" s="435">
        <v>10.6</v>
      </c>
      <c r="H169" s="436"/>
      <c r="I169" s="436"/>
      <c r="J169" s="437"/>
      <c r="K169" s="465">
        <v>1.8</v>
      </c>
      <c r="L169" s="466"/>
      <c r="M169" s="466"/>
      <c r="N169" s="467"/>
      <c r="O169" s="438">
        <v>80</v>
      </c>
      <c r="P169" s="439"/>
      <c r="Q169" s="439"/>
      <c r="R169" s="440"/>
      <c r="S169" s="468">
        <v>108.5</v>
      </c>
      <c r="T169" s="469"/>
      <c r="U169" s="469"/>
      <c r="V169" s="470"/>
      <c r="W169" s="471">
        <v>88.4</v>
      </c>
      <c r="X169" s="472"/>
      <c r="Y169" s="472"/>
      <c r="Z169" s="473"/>
      <c r="AA169" s="432">
        <v>17</v>
      </c>
      <c r="AB169" s="433"/>
      <c r="AC169" s="434"/>
      <c r="AD169" s="432">
        <v>9</v>
      </c>
      <c r="AE169" s="433"/>
      <c r="AF169" s="441"/>
      <c r="AG169" s="432">
        <v>1</v>
      </c>
      <c r="AH169" s="434"/>
      <c r="AI169" s="434"/>
      <c r="AJ169" s="441"/>
    </row>
    <row r="170" spans="1:38" ht="24.75" customHeight="1">
      <c r="A170" s="306" t="s">
        <v>936</v>
      </c>
      <c r="B170" s="308"/>
      <c r="C170" s="435">
        <v>9.1</v>
      </c>
      <c r="D170" s="436"/>
      <c r="E170" s="436"/>
      <c r="F170" s="437"/>
      <c r="G170" s="435">
        <v>14.5</v>
      </c>
      <c r="H170" s="436"/>
      <c r="I170" s="436"/>
      <c r="J170" s="437"/>
      <c r="K170" s="435">
        <v>4.0999999999999996</v>
      </c>
      <c r="L170" s="436"/>
      <c r="M170" s="436"/>
      <c r="N170" s="437"/>
      <c r="O170" s="438">
        <v>74</v>
      </c>
      <c r="P170" s="439"/>
      <c r="Q170" s="439"/>
      <c r="R170" s="440"/>
      <c r="S170" s="468">
        <v>92.5</v>
      </c>
      <c r="T170" s="469"/>
      <c r="U170" s="469"/>
      <c r="V170" s="470"/>
      <c r="W170" s="471">
        <v>157.19999999999999</v>
      </c>
      <c r="X170" s="472"/>
      <c r="Y170" s="472"/>
      <c r="Z170" s="473"/>
      <c r="AA170" s="432">
        <v>15</v>
      </c>
      <c r="AB170" s="433"/>
      <c r="AC170" s="434"/>
      <c r="AD170" s="432">
        <v>2</v>
      </c>
      <c r="AE170" s="433"/>
      <c r="AF170" s="441"/>
      <c r="AG170" s="432">
        <v>3</v>
      </c>
      <c r="AH170" s="434"/>
      <c r="AI170" s="434"/>
      <c r="AJ170" s="441"/>
    </row>
    <row r="171" spans="1:38" ht="24.75" customHeight="1">
      <c r="A171" s="306" t="s">
        <v>935</v>
      </c>
      <c r="B171" s="308"/>
      <c r="C171" s="435">
        <v>11.2</v>
      </c>
      <c r="D171" s="436"/>
      <c r="E171" s="436"/>
      <c r="F171" s="437"/>
      <c r="G171" s="474">
        <v>17</v>
      </c>
      <c r="H171" s="475"/>
      <c r="I171" s="475"/>
      <c r="J171" s="476"/>
      <c r="K171" s="435">
        <v>5.9</v>
      </c>
      <c r="L171" s="436"/>
      <c r="M171" s="436"/>
      <c r="N171" s="437"/>
      <c r="O171" s="438">
        <v>71</v>
      </c>
      <c r="P171" s="439"/>
      <c r="Q171" s="439"/>
      <c r="R171" s="440"/>
      <c r="S171" s="468">
        <v>203</v>
      </c>
      <c r="T171" s="469"/>
      <c r="U171" s="469"/>
      <c r="V171" s="470"/>
      <c r="W171" s="471">
        <v>167.9</v>
      </c>
      <c r="X171" s="472"/>
      <c r="Y171" s="472"/>
      <c r="Z171" s="473"/>
      <c r="AA171" s="432">
        <v>11</v>
      </c>
      <c r="AB171" s="433"/>
      <c r="AC171" s="434"/>
      <c r="AD171" s="477">
        <v>0</v>
      </c>
      <c r="AE171" s="478"/>
      <c r="AF171" s="441"/>
      <c r="AG171" s="477">
        <v>4</v>
      </c>
      <c r="AH171" s="434"/>
      <c r="AI171" s="434"/>
      <c r="AJ171" s="441"/>
    </row>
    <row r="172" spans="1:38" ht="24.75" customHeight="1">
      <c r="A172" s="306" t="s">
        <v>934</v>
      </c>
      <c r="B172" s="308"/>
      <c r="C172" s="435">
        <v>18.3</v>
      </c>
      <c r="D172" s="436"/>
      <c r="E172" s="436"/>
      <c r="F172" s="437"/>
      <c r="G172" s="435">
        <v>24.3</v>
      </c>
      <c r="H172" s="436"/>
      <c r="I172" s="436"/>
      <c r="J172" s="437"/>
      <c r="K172" s="435">
        <v>13.6</v>
      </c>
      <c r="L172" s="436"/>
      <c r="M172" s="436"/>
      <c r="N172" s="437"/>
      <c r="O172" s="438">
        <v>76</v>
      </c>
      <c r="P172" s="439"/>
      <c r="Q172" s="439"/>
      <c r="R172" s="440"/>
      <c r="S172" s="468">
        <v>151</v>
      </c>
      <c r="T172" s="469"/>
      <c r="U172" s="469"/>
      <c r="V172" s="470"/>
      <c r="W172" s="471">
        <v>178.4</v>
      </c>
      <c r="X172" s="472"/>
      <c r="Y172" s="472"/>
      <c r="Z172" s="473"/>
      <c r="AA172" s="432">
        <v>12</v>
      </c>
      <c r="AB172" s="433"/>
      <c r="AC172" s="434"/>
      <c r="AD172" s="432">
        <v>0</v>
      </c>
      <c r="AE172" s="433"/>
      <c r="AF172" s="441"/>
      <c r="AG172" s="479">
        <v>1</v>
      </c>
      <c r="AH172" s="434"/>
      <c r="AI172" s="434"/>
      <c r="AJ172" s="441"/>
    </row>
    <row r="173" spans="1:38" ht="24.75" customHeight="1">
      <c r="A173" s="306" t="s">
        <v>933</v>
      </c>
      <c r="B173" s="308"/>
      <c r="C173" s="435">
        <v>23.1</v>
      </c>
      <c r="D173" s="436"/>
      <c r="E173" s="436"/>
      <c r="F173" s="437"/>
      <c r="G173" s="474">
        <v>28.2</v>
      </c>
      <c r="H173" s="475"/>
      <c r="I173" s="475"/>
      <c r="J173" s="476"/>
      <c r="K173" s="435">
        <v>18.8</v>
      </c>
      <c r="L173" s="436"/>
      <c r="M173" s="436"/>
      <c r="N173" s="437"/>
      <c r="O173" s="438">
        <v>78</v>
      </c>
      <c r="P173" s="439"/>
      <c r="Q173" s="439"/>
      <c r="R173" s="440"/>
      <c r="S173" s="468">
        <v>215</v>
      </c>
      <c r="T173" s="469"/>
      <c r="U173" s="469"/>
      <c r="V173" s="470"/>
      <c r="W173" s="471">
        <v>175.5</v>
      </c>
      <c r="X173" s="472"/>
      <c r="Y173" s="472"/>
      <c r="Z173" s="473"/>
      <c r="AA173" s="432">
        <v>10</v>
      </c>
      <c r="AB173" s="433"/>
      <c r="AC173" s="434"/>
      <c r="AD173" s="432">
        <v>0</v>
      </c>
      <c r="AE173" s="433"/>
      <c r="AF173" s="441"/>
      <c r="AG173" s="480">
        <v>1</v>
      </c>
      <c r="AH173" s="434"/>
      <c r="AI173" s="434"/>
      <c r="AJ173" s="441"/>
    </row>
    <row r="174" spans="1:38" ht="24.75" customHeight="1">
      <c r="A174" s="306" t="s">
        <v>932</v>
      </c>
      <c r="B174" s="308"/>
      <c r="C174" s="435">
        <v>24.3</v>
      </c>
      <c r="D174" s="436"/>
      <c r="E174" s="436"/>
      <c r="F174" s="437"/>
      <c r="G174" s="435">
        <v>28.2</v>
      </c>
      <c r="H174" s="436"/>
      <c r="I174" s="436"/>
      <c r="J174" s="437"/>
      <c r="K174" s="474">
        <v>21.6</v>
      </c>
      <c r="L174" s="475"/>
      <c r="M174" s="475"/>
      <c r="N174" s="476"/>
      <c r="O174" s="438">
        <v>87</v>
      </c>
      <c r="P174" s="439"/>
      <c r="Q174" s="439"/>
      <c r="R174" s="440"/>
      <c r="S174" s="471">
        <v>312</v>
      </c>
      <c r="T174" s="472"/>
      <c r="U174" s="472"/>
      <c r="V174" s="473"/>
      <c r="W174" s="471">
        <v>62.2</v>
      </c>
      <c r="X174" s="472"/>
      <c r="Y174" s="472"/>
      <c r="Z174" s="473"/>
      <c r="AA174" s="432">
        <v>25</v>
      </c>
      <c r="AB174" s="433"/>
      <c r="AC174" s="434"/>
      <c r="AD174" s="432">
        <v>0</v>
      </c>
      <c r="AE174" s="433"/>
      <c r="AF174" s="441"/>
      <c r="AG174" s="481">
        <v>0</v>
      </c>
      <c r="AH174" s="482"/>
      <c r="AI174" s="482"/>
      <c r="AJ174" s="483"/>
    </row>
    <row r="175" spans="1:38" ht="24.75" customHeight="1">
      <c r="A175" s="306" t="s">
        <v>931</v>
      </c>
      <c r="B175" s="308"/>
      <c r="C175" s="435">
        <v>28.7</v>
      </c>
      <c r="D175" s="436"/>
      <c r="E175" s="436"/>
      <c r="F175" s="437"/>
      <c r="G175" s="435">
        <v>34.5</v>
      </c>
      <c r="H175" s="436"/>
      <c r="I175" s="436"/>
      <c r="J175" s="437"/>
      <c r="K175" s="474">
        <v>24.5</v>
      </c>
      <c r="L175" s="475"/>
      <c r="M175" s="475"/>
      <c r="N175" s="476"/>
      <c r="O175" s="438">
        <v>77</v>
      </c>
      <c r="P175" s="439"/>
      <c r="Q175" s="439"/>
      <c r="R175" s="440"/>
      <c r="S175" s="468">
        <v>85</v>
      </c>
      <c r="T175" s="469"/>
      <c r="U175" s="469"/>
      <c r="V175" s="470"/>
      <c r="W175" s="471">
        <v>245.3</v>
      </c>
      <c r="X175" s="472"/>
      <c r="Y175" s="472"/>
      <c r="Z175" s="473"/>
      <c r="AA175" s="432">
        <v>5</v>
      </c>
      <c r="AB175" s="433"/>
      <c r="AC175" s="434"/>
      <c r="AD175" s="432">
        <v>0</v>
      </c>
      <c r="AE175" s="433"/>
      <c r="AF175" s="441"/>
      <c r="AG175" s="481">
        <v>0</v>
      </c>
      <c r="AH175" s="482"/>
      <c r="AI175" s="482"/>
      <c r="AJ175" s="483"/>
    </row>
    <row r="176" spans="1:38" ht="24.75" customHeight="1">
      <c r="A176" s="306" t="s">
        <v>930</v>
      </c>
      <c r="B176" s="308"/>
      <c r="C176" s="435">
        <v>23.9</v>
      </c>
      <c r="D176" s="436"/>
      <c r="E176" s="436"/>
      <c r="F176" s="437"/>
      <c r="G176" s="435">
        <v>28.6</v>
      </c>
      <c r="H176" s="436"/>
      <c r="I176" s="436"/>
      <c r="J176" s="437"/>
      <c r="K176" s="435">
        <v>20.3</v>
      </c>
      <c r="L176" s="436"/>
      <c r="M176" s="436"/>
      <c r="N176" s="437"/>
      <c r="O176" s="438">
        <v>81</v>
      </c>
      <c r="P176" s="439"/>
      <c r="Q176" s="439"/>
      <c r="R176" s="440"/>
      <c r="S176" s="468">
        <v>364</v>
      </c>
      <c r="T176" s="469"/>
      <c r="U176" s="469"/>
      <c r="V176" s="470"/>
      <c r="W176" s="471">
        <v>116.8</v>
      </c>
      <c r="X176" s="472"/>
      <c r="Y176" s="472"/>
      <c r="Z176" s="473"/>
      <c r="AA176" s="432">
        <v>14</v>
      </c>
      <c r="AB176" s="433"/>
      <c r="AC176" s="434"/>
      <c r="AD176" s="432" t="s">
        <v>926</v>
      </c>
      <c r="AE176" s="433"/>
      <c r="AF176" s="441"/>
      <c r="AG176" s="484">
        <v>1</v>
      </c>
      <c r="AH176" s="434"/>
      <c r="AI176" s="434"/>
      <c r="AJ176" s="441"/>
    </row>
    <row r="177" spans="1:36" ht="24.75" customHeight="1">
      <c r="A177" s="306" t="s">
        <v>929</v>
      </c>
      <c r="B177" s="308"/>
      <c r="C177" s="435">
        <v>16.600000000000001</v>
      </c>
      <c r="D177" s="436"/>
      <c r="E177" s="436"/>
      <c r="F177" s="437"/>
      <c r="G177" s="435">
        <v>21.3</v>
      </c>
      <c r="H177" s="436"/>
      <c r="I177" s="436"/>
      <c r="J177" s="437"/>
      <c r="K177" s="435">
        <v>13</v>
      </c>
      <c r="L177" s="436"/>
      <c r="M177" s="436"/>
      <c r="N177" s="437"/>
      <c r="O177" s="438">
        <v>81</v>
      </c>
      <c r="P177" s="439"/>
      <c r="Q177" s="439"/>
      <c r="R177" s="440"/>
      <c r="S177" s="471">
        <v>65.5</v>
      </c>
      <c r="T177" s="472"/>
      <c r="U177" s="472"/>
      <c r="V177" s="473"/>
      <c r="W177" s="471">
        <v>127.6</v>
      </c>
      <c r="X177" s="472"/>
      <c r="Y177" s="472"/>
      <c r="Z177" s="473"/>
      <c r="AA177" s="432">
        <v>9</v>
      </c>
      <c r="AB177" s="433"/>
      <c r="AC177" s="434"/>
      <c r="AD177" s="432" t="s">
        <v>3694</v>
      </c>
      <c r="AE177" s="433"/>
      <c r="AF177" s="441"/>
      <c r="AG177" s="480">
        <v>2</v>
      </c>
      <c r="AH177" s="434"/>
      <c r="AI177" s="434"/>
      <c r="AJ177" s="441"/>
    </row>
    <row r="178" spans="1:36" ht="24.75" customHeight="1">
      <c r="A178" s="306" t="s">
        <v>928</v>
      </c>
      <c r="B178" s="308"/>
      <c r="C178" s="435">
        <v>12.2</v>
      </c>
      <c r="D178" s="436"/>
      <c r="E178" s="436"/>
      <c r="F178" s="437"/>
      <c r="G178" s="435">
        <v>17.600000000000001</v>
      </c>
      <c r="H178" s="436"/>
      <c r="I178" s="436"/>
      <c r="J178" s="437"/>
      <c r="K178" s="435">
        <v>7.9</v>
      </c>
      <c r="L178" s="436"/>
      <c r="M178" s="436"/>
      <c r="N178" s="437"/>
      <c r="O178" s="438">
        <v>84</v>
      </c>
      <c r="P178" s="439"/>
      <c r="Q178" s="439"/>
      <c r="R178" s="440"/>
      <c r="S178" s="468">
        <v>85.5</v>
      </c>
      <c r="T178" s="469"/>
      <c r="U178" s="469"/>
      <c r="V178" s="470"/>
      <c r="W178" s="471">
        <v>129.80000000000001</v>
      </c>
      <c r="X178" s="472"/>
      <c r="Y178" s="472"/>
      <c r="Z178" s="473"/>
      <c r="AA178" s="432">
        <v>16</v>
      </c>
      <c r="AB178" s="433"/>
      <c r="AC178" s="434"/>
      <c r="AD178" s="545">
        <v>0</v>
      </c>
      <c r="AE178" s="481"/>
      <c r="AF178" s="483"/>
      <c r="AG178" s="545">
        <v>0</v>
      </c>
      <c r="AH178" s="482"/>
      <c r="AI178" s="482"/>
      <c r="AJ178" s="483"/>
    </row>
    <row r="179" spans="1:36" ht="24.75" customHeight="1">
      <c r="A179" s="273" t="s">
        <v>927</v>
      </c>
      <c r="B179" s="275"/>
      <c r="C179" s="546">
        <v>5.5</v>
      </c>
      <c r="D179" s="547"/>
      <c r="E179" s="547"/>
      <c r="F179" s="548"/>
      <c r="G179" s="546">
        <v>10.199999999999999</v>
      </c>
      <c r="H179" s="547"/>
      <c r="I179" s="547"/>
      <c r="J179" s="548"/>
      <c r="K179" s="546">
        <v>2.4</v>
      </c>
      <c r="L179" s="547"/>
      <c r="M179" s="547"/>
      <c r="N179" s="548"/>
      <c r="O179" s="549">
        <v>89</v>
      </c>
      <c r="P179" s="550"/>
      <c r="Q179" s="550"/>
      <c r="R179" s="551"/>
      <c r="S179" s="552">
        <v>188</v>
      </c>
      <c r="T179" s="553"/>
      <c r="U179" s="553"/>
      <c r="V179" s="554"/>
      <c r="W179" s="555" t="s">
        <v>3693</v>
      </c>
      <c r="X179" s="556"/>
      <c r="Y179" s="556"/>
      <c r="Z179" s="557"/>
      <c r="AA179" s="442">
        <v>19</v>
      </c>
      <c r="AB179" s="443"/>
      <c r="AC179" s="444"/>
      <c r="AD179" s="442">
        <v>11</v>
      </c>
      <c r="AE179" s="443"/>
      <c r="AF179" s="445"/>
      <c r="AG179" s="558">
        <v>1</v>
      </c>
      <c r="AH179" s="444"/>
      <c r="AI179" s="444"/>
      <c r="AJ179" s="445"/>
    </row>
    <row r="180" spans="1:36" ht="24.75" customHeight="1">
      <c r="A180" s="17" t="s">
        <v>497</v>
      </c>
      <c r="C180" s="191" t="s">
        <v>925</v>
      </c>
      <c r="D180" s="210"/>
      <c r="E180" s="210"/>
      <c r="F180" s="210"/>
      <c r="G180" s="210"/>
      <c r="H180" s="210"/>
      <c r="I180" s="210"/>
      <c r="J180" s="210"/>
      <c r="K180" s="210"/>
      <c r="L180" s="210"/>
      <c r="M180" s="210"/>
      <c r="N180" s="210"/>
      <c r="O180" s="42"/>
      <c r="P180" s="42"/>
      <c r="Q180" s="42"/>
      <c r="R180" s="42"/>
      <c r="S180" s="43"/>
      <c r="T180" s="43"/>
      <c r="U180" s="43"/>
      <c r="V180" s="43"/>
      <c r="W180" s="43"/>
      <c r="X180" s="43"/>
      <c r="Y180" s="43"/>
      <c r="Z180" s="43"/>
      <c r="AA180" s="216"/>
      <c r="AB180" s="216"/>
      <c r="AC180" s="216"/>
      <c r="AD180" s="216"/>
      <c r="AE180" s="216"/>
      <c r="AF180" s="216"/>
      <c r="AG180" s="216"/>
      <c r="AH180" s="216"/>
      <c r="AI180" s="216"/>
      <c r="AJ180" s="216"/>
    </row>
    <row r="181" spans="1:36" ht="24.75" customHeight="1">
      <c r="C181" s="17" t="s">
        <v>3695</v>
      </c>
    </row>
    <row r="182" spans="1:36" ht="24.75" customHeight="1">
      <c r="C182" s="17" t="s">
        <v>3804</v>
      </c>
    </row>
    <row r="183" spans="1:36" ht="24.75" customHeight="1">
      <c r="C183" s="17" t="s">
        <v>3696</v>
      </c>
    </row>
    <row r="184" spans="1:36" ht="24.75" customHeight="1">
      <c r="C184" s="17" t="s">
        <v>924</v>
      </c>
    </row>
    <row r="185" spans="1:36" ht="24.75" customHeight="1">
      <c r="C185" s="17" t="s">
        <v>923</v>
      </c>
    </row>
    <row r="186" spans="1:36" ht="24.75" customHeight="1">
      <c r="AJ186" s="11" t="s">
        <v>922</v>
      </c>
    </row>
    <row r="187" spans="1:36" s="26" customFormat="1" ht="22.5" customHeight="1">
      <c r="A187" s="414" t="s">
        <v>3805</v>
      </c>
      <c r="B187" s="414"/>
      <c r="C187" s="414"/>
      <c r="D187" s="414"/>
      <c r="E187" s="414"/>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row>
    <row r="188" spans="1:36" ht="24.75" customHeight="1"/>
    <row r="189" spans="1:36" ht="24.75" customHeight="1">
      <c r="A189" s="254">
        <v>9</v>
      </c>
      <c r="B189" s="254"/>
      <c r="C189" s="15" t="s">
        <v>921</v>
      </c>
    </row>
    <row r="190" spans="1:36" ht="24.75" customHeight="1">
      <c r="A190" s="17" t="s">
        <v>3806</v>
      </c>
      <c r="AJ190" s="11" t="s">
        <v>836</v>
      </c>
    </row>
    <row r="191" spans="1:36" ht="24.75" customHeight="1">
      <c r="A191" s="543" t="s">
        <v>835</v>
      </c>
      <c r="B191" s="543"/>
      <c r="C191" s="543"/>
      <c r="D191" s="543"/>
      <c r="E191" s="543"/>
      <c r="F191" s="543"/>
      <c r="G191" s="543"/>
      <c r="H191" s="543"/>
      <c r="I191" s="543" t="s">
        <v>834</v>
      </c>
      <c r="J191" s="543"/>
      <c r="K191" s="543"/>
      <c r="L191" s="543" t="s">
        <v>833</v>
      </c>
      <c r="M191" s="543"/>
      <c r="N191" s="543"/>
      <c r="O191" s="543"/>
      <c r="P191" s="543"/>
      <c r="Q191" s="543"/>
      <c r="R191" s="543"/>
      <c r="S191" s="543"/>
      <c r="T191" s="543"/>
      <c r="U191" s="543"/>
      <c r="V191" s="543"/>
      <c r="W191" s="543"/>
      <c r="X191" s="543"/>
      <c r="Y191" s="543"/>
      <c r="Z191" s="543"/>
      <c r="AA191" s="543"/>
      <c r="AB191" s="543"/>
      <c r="AC191" s="543"/>
      <c r="AD191" s="543"/>
      <c r="AE191" s="543"/>
      <c r="AF191" s="543"/>
      <c r="AG191" s="543"/>
      <c r="AH191" s="543"/>
      <c r="AI191" s="543"/>
      <c r="AJ191" s="543"/>
    </row>
    <row r="192" spans="1:36" ht="24.75" customHeight="1">
      <c r="A192" s="559" t="s">
        <v>920</v>
      </c>
      <c r="B192" s="560"/>
      <c r="C192" s="560"/>
      <c r="D192" s="500" t="s">
        <v>919</v>
      </c>
      <c r="E192" s="500"/>
      <c r="F192" s="500"/>
      <c r="G192" s="500"/>
      <c r="H192" s="501"/>
      <c r="I192" s="502">
        <v>124.1</v>
      </c>
      <c r="J192" s="502"/>
      <c r="K192" s="502"/>
      <c r="L192" s="561" t="s">
        <v>891</v>
      </c>
      <c r="M192" s="561"/>
      <c r="N192" s="561"/>
      <c r="O192" s="561"/>
      <c r="P192" s="561"/>
      <c r="Q192" s="561"/>
      <c r="R192" s="561"/>
      <c r="S192" s="561"/>
      <c r="T192" s="561"/>
      <c r="U192" s="561"/>
      <c r="V192" s="561"/>
      <c r="W192" s="561"/>
      <c r="X192" s="561"/>
      <c r="Y192" s="561"/>
      <c r="Z192" s="561"/>
      <c r="AA192" s="561"/>
      <c r="AB192" s="561"/>
      <c r="AC192" s="561"/>
      <c r="AD192" s="561"/>
      <c r="AE192" s="561"/>
      <c r="AF192" s="561"/>
      <c r="AG192" s="561"/>
      <c r="AH192" s="561"/>
      <c r="AI192" s="561"/>
      <c r="AJ192" s="561"/>
    </row>
    <row r="193" spans="1:36" ht="24.75" customHeight="1">
      <c r="A193" s="562" t="s">
        <v>864</v>
      </c>
      <c r="B193" s="563"/>
      <c r="C193" s="563"/>
      <c r="D193" s="503" t="s">
        <v>773</v>
      </c>
      <c r="E193" s="503"/>
      <c r="F193" s="503"/>
      <c r="G193" s="503"/>
      <c r="H193" s="504"/>
      <c r="I193" s="490">
        <v>160</v>
      </c>
      <c r="J193" s="490"/>
      <c r="K193" s="490"/>
      <c r="L193" s="491" t="s">
        <v>918</v>
      </c>
      <c r="M193" s="491"/>
      <c r="N193" s="491"/>
      <c r="O193" s="491"/>
      <c r="P193" s="491"/>
      <c r="Q193" s="491"/>
      <c r="R193" s="491"/>
      <c r="S193" s="491"/>
      <c r="T193" s="491"/>
      <c r="U193" s="491"/>
      <c r="V193" s="491"/>
      <c r="W193" s="491"/>
      <c r="X193" s="491"/>
      <c r="Y193" s="491"/>
      <c r="Z193" s="491"/>
      <c r="AA193" s="491"/>
      <c r="AB193" s="491"/>
      <c r="AC193" s="491"/>
      <c r="AD193" s="491"/>
      <c r="AE193" s="491"/>
      <c r="AF193" s="491"/>
      <c r="AG193" s="491"/>
      <c r="AH193" s="491"/>
      <c r="AI193" s="491"/>
      <c r="AJ193" s="491"/>
    </row>
    <row r="194" spans="1:36" ht="24.75" customHeight="1">
      <c r="A194" s="485" t="s">
        <v>862</v>
      </c>
      <c r="B194" s="486"/>
      <c r="C194" s="486"/>
      <c r="D194" s="488" t="s">
        <v>917</v>
      </c>
      <c r="E194" s="488"/>
      <c r="F194" s="488"/>
      <c r="G194" s="488"/>
      <c r="H194" s="489"/>
      <c r="I194" s="490">
        <v>554.79999999999995</v>
      </c>
      <c r="J194" s="490"/>
      <c r="K194" s="490"/>
      <c r="L194" s="491" t="s">
        <v>916</v>
      </c>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1"/>
    </row>
    <row r="195" spans="1:36" ht="24.75" customHeight="1">
      <c r="A195" s="485" t="s">
        <v>860</v>
      </c>
      <c r="B195" s="486"/>
      <c r="C195" s="486"/>
      <c r="D195" s="487" t="s">
        <v>915</v>
      </c>
      <c r="E195" s="488"/>
      <c r="F195" s="488"/>
      <c r="G195" s="488"/>
      <c r="H195" s="489"/>
      <c r="I195" s="490">
        <v>108</v>
      </c>
      <c r="J195" s="490"/>
      <c r="K195" s="490"/>
      <c r="L195" s="491" t="s">
        <v>891</v>
      </c>
      <c r="M195" s="491"/>
      <c r="N195" s="491"/>
      <c r="O195" s="491"/>
      <c r="P195" s="491"/>
      <c r="Q195" s="491"/>
      <c r="R195" s="491"/>
      <c r="S195" s="491"/>
      <c r="T195" s="491"/>
      <c r="U195" s="491"/>
      <c r="V195" s="491"/>
      <c r="W195" s="491"/>
      <c r="X195" s="491"/>
      <c r="Y195" s="491"/>
      <c r="Z195" s="491"/>
      <c r="AA195" s="491"/>
      <c r="AB195" s="491"/>
      <c r="AC195" s="491"/>
      <c r="AD195" s="491"/>
      <c r="AE195" s="491"/>
      <c r="AF195" s="491"/>
      <c r="AG195" s="491"/>
      <c r="AH195" s="491"/>
      <c r="AI195" s="491"/>
      <c r="AJ195" s="491"/>
    </row>
    <row r="196" spans="1:36" ht="24.75" customHeight="1">
      <c r="A196" s="492" t="s">
        <v>914</v>
      </c>
      <c r="B196" s="493"/>
      <c r="C196" s="493"/>
      <c r="D196" s="494" t="s">
        <v>913</v>
      </c>
      <c r="E196" s="494"/>
      <c r="F196" s="494"/>
      <c r="G196" s="494"/>
      <c r="H196" s="495"/>
      <c r="I196" s="496">
        <v>159.4</v>
      </c>
      <c r="J196" s="496"/>
      <c r="K196" s="496"/>
      <c r="L196" s="497" t="s">
        <v>891</v>
      </c>
      <c r="M196" s="497"/>
      <c r="N196" s="497"/>
      <c r="O196" s="497"/>
      <c r="P196" s="497"/>
      <c r="Q196" s="497"/>
      <c r="R196" s="497"/>
      <c r="S196" s="497"/>
      <c r="T196" s="497"/>
      <c r="U196" s="497"/>
      <c r="V196" s="497"/>
      <c r="W196" s="497"/>
      <c r="X196" s="497"/>
      <c r="Y196" s="497"/>
      <c r="Z196" s="497"/>
      <c r="AA196" s="497"/>
      <c r="AB196" s="497"/>
      <c r="AC196" s="497"/>
      <c r="AD196" s="497"/>
      <c r="AE196" s="497"/>
      <c r="AF196" s="497"/>
      <c r="AG196" s="497"/>
      <c r="AH196" s="497"/>
      <c r="AI196" s="497"/>
      <c r="AJ196" s="497"/>
    </row>
    <row r="197" spans="1:36" ht="24.75" customHeight="1">
      <c r="A197" s="498" t="s">
        <v>912</v>
      </c>
      <c r="B197" s="499"/>
      <c r="C197" s="499"/>
      <c r="D197" s="500" t="s">
        <v>797</v>
      </c>
      <c r="E197" s="500"/>
      <c r="F197" s="500"/>
      <c r="G197" s="500"/>
      <c r="H197" s="501"/>
      <c r="I197" s="502">
        <v>110.6</v>
      </c>
      <c r="J197" s="502"/>
      <c r="K197" s="502"/>
      <c r="L197" s="261" t="s">
        <v>891</v>
      </c>
      <c r="M197" s="262"/>
      <c r="N197" s="262"/>
      <c r="O197" s="262"/>
      <c r="P197" s="262"/>
      <c r="Q197" s="262"/>
      <c r="R197" s="262"/>
      <c r="S197" s="262"/>
      <c r="T197" s="262"/>
      <c r="U197" s="262"/>
      <c r="V197" s="262"/>
      <c r="W197" s="262"/>
      <c r="X197" s="262"/>
      <c r="Y197" s="262"/>
      <c r="Z197" s="262"/>
      <c r="AA197" s="262"/>
      <c r="AB197" s="262"/>
      <c r="AC197" s="262"/>
      <c r="AD197" s="262"/>
      <c r="AE197" s="262"/>
      <c r="AF197" s="262"/>
      <c r="AG197" s="262"/>
      <c r="AH197" s="262"/>
      <c r="AI197" s="262"/>
      <c r="AJ197" s="263"/>
    </row>
    <row r="198" spans="1:36" ht="24.75" customHeight="1">
      <c r="A198" s="485" t="s">
        <v>911</v>
      </c>
      <c r="B198" s="486"/>
      <c r="C198" s="486"/>
      <c r="D198" s="503" t="s">
        <v>910</v>
      </c>
      <c r="E198" s="503"/>
      <c r="F198" s="503"/>
      <c r="G198" s="503"/>
      <c r="H198" s="504"/>
      <c r="I198" s="490">
        <v>100.1</v>
      </c>
      <c r="J198" s="490"/>
      <c r="K198" s="490"/>
      <c r="L198" s="248" t="s">
        <v>908</v>
      </c>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50"/>
    </row>
    <row r="199" spans="1:36" ht="24.75" customHeight="1">
      <c r="A199" s="485" t="s">
        <v>810</v>
      </c>
      <c r="B199" s="486"/>
      <c r="C199" s="486"/>
      <c r="D199" s="488" t="s">
        <v>909</v>
      </c>
      <c r="E199" s="488"/>
      <c r="F199" s="488"/>
      <c r="G199" s="488"/>
      <c r="H199" s="489"/>
      <c r="I199" s="490">
        <v>154.30000000000001</v>
      </c>
      <c r="J199" s="490"/>
      <c r="K199" s="490"/>
      <c r="L199" s="248" t="s">
        <v>908</v>
      </c>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50"/>
    </row>
    <row r="200" spans="1:36" ht="24.75" customHeight="1">
      <c r="A200" s="485" t="s">
        <v>806</v>
      </c>
      <c r="B200" s="486"/>
      <c r="C200" s="486"/>
      <c r="D200" s="503" t="s">
        <v>907</v>
      </c>
      <c r="E200" s="503"/>
      <c r="F200" s="503"/>
      <c r="G200" s="503"/>
      <c r="H200" s="504"/>
      <c r="I200" s="490">
        <v>241.8</v>
      </c>
      <c r="J200" s="490"/>
      <c r="K200" s="490"/>
      <c r="L200" s="248" t="s">
        <v>906</v>
      </c>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250"/>
    </row>
    <row r="201" spans="1:36" ht="24.75" customHeight="1">
      <c r="A201" s="485"/>
      <c r="B201" s="486"/>
      <c r="C201" s="486"/>
      <c r="D201" s="503" t="s">
        <v>905</v>
      </c>
      <c r="E201" s="503"/>
      <c r="F201" s="503"/>
      <c r="G201" s="503"/>
      <c r="H201" s="504"/>
      <c r="I201" s="490">
        <v>116.5</v>
      </c>
      <c r="J201" s="490"/>
      <c r="K201" s="490"/>
      <c r="L201" s="248" t="s">
        <v>904</v>
      </c>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50"/>
    </row>
    <row r="202" spans="1:36" ht="24.75" customHeight="1">
      <c r="A202" s="485" t="s">
        <v>903</v>
      </c>
      <c r="B202" s="486"/>
      <c r="C202" s="486"/>
      <c r="D202" s="503" t="s">
        <v>902</v>
      </c>
      <c r="E202" s="503"/>
      <c r="F202" s="503"/>
      <c r="G202" s="503"/>
      <c r="H202" s="504"/>
      <c r="I202" s="490">
        <v>112.6</v>
      </c>
      <c r="J202" s="490"/>
      <c r="K202" s="490"/>
      <c r="L202" s="248" t="s">
        <v>798</v>
      </c>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50"/>
    </row>
    <row r="203" spans="1:36" ht="24.75" customHeight="1">
      <c r="A203" s="485" t="s">
        <v>901</v>
      </c>
      <c r="B203" s="486"/>
      <c r="C203" s="486"/>
      <c r="D203" s="503" t="s">
        <v>900</v>
      </c>
      <c r="E203" s="503"/>
      <c r="F203" s="503"/>
      <c r="G203" s="503"/>
      <c r="H203" s="504"/>
      <c r="I203" s="490">
        <v>118.4</v>
      </c>
      <c r="J203" s="490"/>
      <c r="K203" s="490"/>
      <c r="L203" s="248" t="s">
        <v>891</v>
      </c>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250"/>
    </row>
    <row r="204" spans="1:36" ht="24.75" customHeight="1">
      <c r="A204" s="485" t="s">
        <v>799</v>
      </c>
      <c r="B204" s="486"/>
      <c r="C204" s="486"/>
      <c r="D204" s="487" t="s">
        <v>899</v>
      </c>
      <c r="E204" s="488"/>
      <c r="F204" s="488"/>
      <c r="G204" s="488"/>
      <c r="H204" s="489"/>
      <c r="I204" s="490">
        <v>173</v>
      </c>
      <c r="J204" s="490"/>
      <c r="K204" s="490"/>
      <c r="L204" s="248" t="s">
        <v>891</v>
      </c>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250"/>
    </row>
    <row r="205" spans="1:36" ht="24.75" customHeight="1">
      <c r="A205" s="485" t="s">
        <v>795</v>
      </c>
      <c r="B205" s="486"/>
      <c r="C205" s="486"/>
      <c r="D205" s="503" t="s">
        <v>898</v>
      </c>
      <c r="E205" s="503"/>
      <c r="F205" s="503"/>
      <c r="G205" s="503"/>
      <c r="H205" s="504"/>
      <c r="I205" s="490">
        <v>158.1</v>
      </c>
      <c r="J205" s="490"/>
      <c r="K205" s="490"/>
      <c r="L205" s="248" t="s">
        <v>790</v>
      </c>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250"/>
    </row>
    <row r="206" spans="1:36" ht="24.75" customHeight="1">
      <c r="A206" s="485" t="s">
        <v>897</v>
      </c>
      <c r="B206" s="486"/>
      <c r="C206" s="486"/>
      <c r="D206" s="488" t="s">
        <v>896</v>
      </c>
      <c r="E206" s="488"/>
      <c r="F206" s="488"/>
      <c r="G206" s="488"/>
      <c r="H206" s="489"/>
      <c r="I206" s="490">
        <v>209.2</v>
      </c>
      <c r="J206" s="490"/>
      <c r="K206" s="490"/>
      <c r="L206" s="248" t="s">
        <v>895</v>
      </c>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250"/>
    </row>
    <row r="207" spans="1:36" ht="24.75" customHeight="1">
      <c r="A207" s="492" t="s">
        <v>894</v>
      </c>
      <c r="B207" s="493"/>
      <c r="C207" s="493"/>
      <c r="D207" s="505" t="s">
        <v>753</v>
      </c>
      <c r="E207" s="505"/>
      <c r="F207" s="505"/>
      <c r="G207" s="505"/>
      <c r="H207" s="506"/>
      <c r="I207" s="496">
        <v>100.3</v>
      </c>
      <c r="J207" s="496"/>
      <c r="K207" s="496"/>
      <c r="L207" s="290" t="s">
        <v>891</v>
      </c>
      <c r="M207" s="291"/>
      <c r="N207" s="291"/>
      <c r="O207" s="291"/>
      <c r="P207" s="291"/>
      <c r="Q207" s="291"/>
      <c r="R207" s="291"/>
      <c r="S207" s="291"/>
      <c r="T207" s="291"/>
      <c r="U207" s="291"/>
      <c r="V207" s="291"/>
      <c r="W207" s="291"/>
      <c r="X207" s="291"/>
      <c r="Y207" s="291"/>
      <c r="Z207" s="291"/>
      <c r="AA207" s="291"/>
      <c r="AB207" s="291"/>
      <c r="AC207" s="291"/>
      <c r="AD207" s="291"/>
      <c r="AE207" s="291"/>
      <c r="AF207" s="291"/>
      <c r="AG207" s="291"/>
      <c r="AH207" s="291"/>
      <c r="AI207" s="291"/>
      <c r="AJ207" s="292"/>
    </row>
    <row r="208" spans="1:36" ht="24.75" customHeight="1">
      <c r="A208" s="498" t="s">
        <v>893</v>
      </c>
      <c r="B208" s="499"/>
      <c r="C208" s="499"/>
      <c r="D208" s="500" t="s">
        <v>892</v>
      </c>
      <c r="E208" s="500"/>
      <c r="F208" s="500"/>
      <c r="G208" s="500"/>
      <c r="H208" s="501"/>
      <c r="I208" s="502">
        <v>124</v>
      </c>
      <c r="J208" s="502"/>
      <c r="K208" s="502"/>
      <c r="L208" s="261" t="s">
        <v>891</v>
      </c>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3"/>
    </row>
    <row r="209" spans="1:36" ht="24.75" customHeight="1">
      <c r="A209" s="485" t="s">
        <v>806</v>
      </c>
      <c r="B209" s="486"/>
      <c r="C209" s="486"/>
      <c r="D209" s="503" t="s">
        <v>890</v>
      </c>
      <c r="E209" s="503"/>
      <c r="F209" s="503"/>
      <c r="G209" s="503"/>
      <c r="H209" s="504"/>
      <c r="I209" s="490">
        <v>111.2</v>
      </c>
      <c r="J209" s="490"/>
      <c r="K209" s="490"/>
      <c r="L209" s="248" t="s">
        <v>790</v>
      </c>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50"/>
    </row>
    <row r="210" spans="1:36" ht="24.75" customHeight="1">
      <c r="A210" s="485" t="s">
        <v>889</v>
      </c>
      <c r="B210" s="486"/>
      <c r="C210" s="486"/>
      <c r="D210" s="488" t="s">
        <v>888</v>
      </c>
      <c r="E210" s="488"/>
      <c r="F210" s="488"/>
      <c r="G210" s="488"/>
      <c r="H210" s="489"/>
      <c r="I210" s="490">
        <v>255.6</v>
      </c>
      <c r="J210" s="490"/>
      <c r="K210" s="490"/>
      <c r="L210" s="248" t="s">
        <v>887</v>
      </c>
      <c r="M210" s="249"/>
      <c r="N210" s="249"/>
      <c r="O210" s="249"/>
      <c r="P210" s="249"/>
      <c r="Q210" s="249"/>
      <c r="R210" s="249"/>
      <c r="S210" s="249"/>
      <c r="T210" s="249"/>
      <c r="U210" s="249"/>
      <c r="V210" s="249"/>
      <c r="W210" s="249"/>
      <c r="X210" s="249"/>
      <c r="Y210" s="249"/>
      <c r="Z210" s="249"/>
      <c r="AA210" s="249"/>
      <c r="AB210" s="249"/>
      <c r="AC210" s="249"/>
      <c r="AD210" s="249"/>
      <c r="AE210" s="249"/>
      <c r="AF210" s="249"/>
      <c r="AG210" s="249"/>
      <c r="AH210" s="249"/>
      <c r="AI210" s="249"/>
      <c r="AJ210" s="250"/>
    </row>
    <row r="211" spans="1:36" ht="24.75" customHeight="1">
      <c r="A211" s="485" t="s">
        <v>886</v>
      </c>
      <c r="B211" s="486"/>
      <c r="C211" s="486"/>
      <c r="D211" s="503" t="s">
        <v>885</v>
      </c>
      <c r="E211" s="503"/>
      <c r="F211" s="503"/>
      <c r="G211" s="503"/>
      <c r="H211" s="504"/>
      <c r="I211" s="490">
        <v>121.5</v>
      </c>
      <c r="J211" s="490"/>
      <c r="K211" s="490"/>
      <c r="L211" s="248" t="s">
        <v>884</v>
      </c>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50"/>
    </row>
    <row r="212" spans="1:36" ht="24.75" customHeight="1">
      <c r="A212" s="485" t="s">
        <v>776</v>
      </c>
      <c r="B212" s="486"/>
      <c r="C212" s="486"/>
      <c r="D212" s="503" t="s">
        <v>883</v>
      </c>
      <c r="E212" s="503"/>
      <c r="F212" s="503"/>
      <c r="G212" s="503"/>
      <c r="H212" s="504"/>
      <c r="I212" s="490">
        <v>117.8</v>
      </c>
      <c r="J212" s="490"/>
      <c r="K212" s="490"/>
      <c r="L212" s="248" t="s">
        <v>882</v>
      </c>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50"/>
    </row>
    <row r="213" spans="1:36" ht="24.75" customHeight="1">
      <c r="A213" s="485" t="s">
        <v>692</v>
      </c>
      <c r="B213" s="486"/>
      <c r="C213" s="486"/>
      <c r="D213" s="503" t="s">
        <v>881</v>
      </c>
      <c r="E213" s="503"/>
      <c r="F213" s="503"/>
      <c r="G213" s="503"/>
      <c r="H213" s="504"/>
      <c r="I213" s="490">
        <v>114</v>
      </c>
      <c r="J213" s="490"/>
      <c r="K213" s="490"/>
      <c r="L213" s="248" t="s">
        <v>880</v>
      </c>
      <c r="M213" s="249"/>
      <c r="N213" s="249"/>
      <c r="O213" s="249"/>
      <c r="P213" s="249"/>
      <c r="Q213" s="249"/>
      <c r="R213" s="249"/>
      <c r="S213" s="249"/>
      <c r="T213" s="249"/>
      <c r="U213" s="249"/>
      <c r="V213" s="249"/>
      <c r="W213" s="249"/>
      <c r="X213" s="249"/>
      <c r="Y213" s="249"/>
      <c r="Z213" s="249"/>
      <c r="AA213" s="249"/>
      <c r="AB213" s="249"/>
      <c r="AC213" s="249"/>
      <c r="AD213" s="249"/>
      <c r="AE213" s="249"/>
      <c r="AF213" s="249"/>
      <c r="AG213" s="249"/>
      <c r="AH213" s="249"/>
      <c r="AI213" s="249"/>
      <c r="AJ213" s="250"/>
    </row>
    <row r="214" spans="1:36" ht="24.75" customHeight="1">
      <c r="A214" s="485"/>
      <c r="B214" s="486"/>
      <c r="C214" s="486"/>
      <c r="D214" s="503" t="s">
        <v>879</v>
      </c>
      <c r="E214" s="503"/>
      <c r="F214" s="503"/>
      <c r="G214" s="503"/>
      <c r="H214" s="504"/>
      <c r="I214" s="490">
        <v>104</v>
      </c>
      <c r="J214" s="490"/>
      <c r="K214" s="490"/>
      <c r="L214" s="248" t="s">
        <v>878</v>
      </c>
      <c r="M214" s="249"/>
      <c r="N214" s="249"/>
      <c r="O214" s="249"/>
      <c r="P214" s="249"/>
      <c r="Q214" s="249"/>
      <c r="R214" s="249"/>
      <c r="S214" s="249"/>
      <c r="T214" s="249"/>
      <c r="U214" s="249"/>
      <c r="V214" s="249"/>
      <c r="W214" s="249"/>
      <c r="X214" s="249"/>
      <c r="Y214" s="249"/>
      <c r="Z214" s="249"/>
      <c r="AA214" s="249"/>
      <c r="AB214" s="249"/>
      <c r="AC214" s="249"/>
      <c r="AD214" s="249"/>
      <c r="AE214" s="249"/>
      <c r="AF214" s="249"/>
      <c r="AG214" s="249"/>
      <c r="AH214" s="249"/>
      <c r="AI214" s="249"/>
      <c r="AJ214" s="250"/>
    </row>
    <row r="215" spans="1:36" ht="24.75" customHeight="1">
      <c r="A215" s="485" t="s">
        <v>757</v>
      </c>
      <c r="B215" s="486"/>
      <c r="C215" s="486"/>
      <c r="D215" s="503" t="s">
        <v>877</v>
      </c>
      <c r="E215" s="503"/>
      <c r="F215" s="503"/>
      <c r="G215" s="503"/>
      <c r="H215" s="504"/>
      <c r="I215" s="490">
        <v>445.5</v>
      </c>
      <c r="J215" s="490"/>
      <c r="K215" s="490"/>
      <c r="L215" s="248" t="s">
        <v>876</v>
      </c>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50"/>
    </row>
    <row r="216" spans="1:36" ht="24.75" customHeight="1">
      <c r="A216" s="485" t="s">
        <v>754</v>
      </c>
      <c r="B216" s="486"/>
      <c r="C216" s="486"/>
      <c r="D216" s="488" t="s">
        <v>875</v>
      </c>
      <c r="E216" s="488"/>
      <c r="F216" s="488"/>
      <c r="G216" s="488"/>
      <c r="H216" s="489"/>
      <c r="I216" s="490">
        <v>151.6</v>
      </c>
      <c r="J216" s="490"/>
      <c r="K216" s="490"/>
      <c r="L216" s="248" t="s">
        <v>798</v>
      </c>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49"/>
      <c r="AJ216" s="250"/>
    </row>
    <row r="217" spans="1:36" ht="24.75" customHeight="1">
      <c r="A217" s="485"/>
      <c r="B217" s="486"/>
      <c r="C217" s="486"/>
      <c r="D217" s="503" t="s">
        <v>859</v>
      </c>
      <c r="E217" s="503"/>
      <c r="F217" s="503"/>
      <c r="G217" s="503"/>
      <c r="H217" s="504"/>
      <c r="I217" s="490">
        <v>164.6</v>
      </c>
      <c r="J217" s="490"/>
      <c r="K217" s="490"/>
      <c r="L217" s="248" t="s">
        <v>874</v>
      </c>
      <c r="M217" s="249"/>
      <c r="N217" s="249"/>
      <c r="O217" s="249"/>
      <c r="P217" s="249"/>
      <c r="Q217" s="249"/>
      <c r="R217" s="249"/>
      <c r="S217" s="249"/>
      <c r="T217" s="249"/>
      <c r="U217" s="249"/>
      <c r="V217" s="249"/>
      <c r="W217" s="249"/>
      <c r="X217" s="249"/>
      <c r="Y217" s="249"/>
      <c r="Z217" s="249"/>
      <c r="AA217" s="249"/>
      <c r="AB217" s="249"/>
      <c r="AC217" s="249"/>
      <c r="AD217" s="249"/>
      <c r="AE217" s="249"/>
      <c r="AF217" s="249"/>
      <c r="AG217" s="249"/>
      <c r="AH217" s="249"/>
      <c r="AI217" s="249"/>
      <c r="AJ217" s="250"/>
    </row>
    <row r="218" spans="1:36" ht="24.75" customHeight="1">
      <c r="A218" s="485" t="s">
        <v>873</v>
      </c>
      <c r="B218" s="486"/>
      <c r="C218" s="486"/>
      <c r="D218" s="503" t="s">
        <v>872</v>
      </c>
      <c r="E218" s="503"/>
      <c r="F218" s="503"/>
      <c r="G218" s="503"/>
      <c r="H218" s="504"/>
      <c r="I218" s="490">
        <v>112.6</v>
      </c>
      <c r="J218" s="490"/>
      <c r="K218" s="490"/>
      <c r="L218" s="248" t="s">
        <v>790</v>
      </c>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50"/>
    </row>
    <row r="219" spans="1:36" ht="24.75" customHeight="1">
      <c r="A219" s="485" t="s">
        <v>871</v>
      </c>
      <c r="B219" s="486"/>
      <c r="C219" s="486"/>
      <c r="D219" s="503" t="s">
        <v>870</v>
      </c>
      <c r="E219" s="503"/>
      <c r="F219" s="503"/>
      <c r="G219" s="503"/>
      <c r="H219" s="504"/>
      <c r="I219" s="490">
        <v>247.2</v>
      </c>
      <c r="J219" s="490"/>
      <c r="K219" s="490"/>
      <c r="L219" s="248" t="s">
        <v>869</v>
      </c>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50"/>
    </row>
    <row r="220" spans="1:36" ht="24.75" customHeight="1">
      <c r="A220" s="485"/>
      <c r="B220" s="486"/>
      <c r="C220" s="486"/>
      <c r="D220" s="503" t="s">
        <v>868</v>
      </c>
      <c r="E220" s="503"/>
      <c r="F220" s="503"/>
      <c r="G220" s="503"/>
      <c r="H220" s="504"/>
      <c r="I220" s="490">
        <v>140.5</v>
      </c>
      <c r="J220" s="490"/>
      <c r="K220" s="490"/>
      <c r="L220" s="248" t="s">
        <v>867</v>
      </c>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50"/>
    </row>
    <row r="221" spans="1:36" ht="24.75" customHeight="1">
      <c r="A221" s="485" t="s">
        <v>866</v>
      </c>
      <c r="B221" s="486"/>
      <c r="C221" s="486"/>
      <c r="D221" s="503" t="s">
        <v>865</v>
      </c>
      <c r="E221" s="503"/>
      <c r="F221" s="503"/>
      <c r="G221" s="503"/>
      <c r="H221" s="504"/>
      <c r="I221" s="490">
        <v>114.4</v>
      </c>
      <c r="J221" s="490"/>
      <c r="K221" s="490"/>
      <c r="L221" s="248" t="s">
        <v>790</v>
      </c>
      <c r="M221" s="249"/>
      <c r="N221" s="249"/>
      <c r="O221" s="249"/>
      <c r="P221" s="249"/>
      <c r="Q221" s="249"/>
      <c r="R221" s="249"/>
      <c r="S221" s="249"/>
      <c r="T221" s="249"/>
      <c r="U221" s="249"/>
      <c r="V221" s="249"/>
      <c r="W221" s="249"/>
      <c r="X221" s="249"/>
      <c r="Y221" s="249"/>
      <c r="Z221" s="249"/>
      <c r="AA221" s="249"/>
      <c r="AB221" s="249"/>
      <c r="AC221" s="249"/>
      <c r="AD221" s="249"/>
      <c r="AE221" s="249"/>
      <c r="AF221" s="249"/>
      <c r="AG221" s="249"/>
      <c r="AH221" s="249"/>
      <c r="AI221" s="249"/>
      <c r="AJ221" s="250"/>
    </row>
    <row r="222" spans="1:36" ht="24.75" customHeight="1">
      <c r="A222" s="485" t="s">
        <v>864</v>
      </c>
      <c r="B222" s="486"/>
      <c r="C222" s="486"/>
      <c r="D222" s="503" t="s">
        <v>863</v>
      </c>
      <c r="E222" s="503"/>
      <c r="F222" s="503"/>
      <c r="G222" s="503"/>
      <c r="H222" s="504"/>
      <c r="I222" s="490">
        <v>142.80000000000001</v>
      </c>
      <c r="J222" s="490"/>
      <c r="K222" s="490"/>
      <c r="L222" s="248" t="s">
        <v>790</v>
      </c>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50"/>
    </row>
    <row r="223" spans="1:36" ht="24.75" customHeight="1">
      <c r="A223" s="485" t="s">
        <v>862</v>
      </c>
      <c r="B223" s="486"/>
      <c r="C223" s="486"/>
      <c r="D223" s="503" t="s">
        <v>808</v>
      </c>
      <c r="E223" s="503"/>
      <c r="F223" s="503"/>
      <c r="G223" s="503"/>
      <c r="H223" s="504"/>
      <c r="I223" s="490">
        <v>180</v>
      </c>
      <c r="J223" s="490"/>
      <c r="K223" s="490"/>
      <c r="L223" s="248" t="s">
        <v>842</v>
      </c>
      <c r="M223" s="249"/>
      <c r="N223" s="249"/>
      <c r="O223" s="249"/>
      <c r="P223" s="249"/>
      <c r="Q223" s="249"/>
      <c r="R223" s="249"/>
      <c r="S223" s="249"/>
      <c r="T223" s="249"/>
      <c r="U223" s="249"/>
      <c r="V223" s="249"/>
      <c r="W223" s="249"/>
      <c r="X223" s="249"/>
      <c r="Y223" s="249"/>
      <c r="Z223" s="249"/>
      <c r="AA223" s="249"/>
      <c r="AB223" s="249"/>
      <c r="AC223" s="249"/>
      <c r="AD223" s="249"/>
      <c r="AE223" s="249"/>
      <c r="AF223" s="249"/>
      <c r="AG223" s="249"/>
      <c r="AH223" s="249"/>
      <c r="AI223" s="249"/>
      <c r="AJ223" s="250"/>
    </row>
    <row r="224" spans="1:36" ht="24.75" customHeight="1">
      <c r="A224" s="485"/>
      <c r="B224" s="486"/>
      <c r="C224" s="486"/>
      <c r="D224" s="503" t="s">
        <v>753</v>
      </c>
      <c r="E224" s="503"/>
      <c r="F224" s="503"/>
      <c r="G224" s="503"/>
      <c r="H224" s="504"/>
      <c r="I224" s="490">
        <v>157</v>
      </c>
      <c r="J224" s="490"/>
      <c r="K224" s="490"/>
      <c r="L224" s="248" t="s">
        <v>861</v>
      </c>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50"/>
    </row>
    <row r="225" spans="1:36" ht="24.75" customHeight="1">
      <c r="A225" s="485" t="s">
        <v>860</v>
      </c>
      <c r="B225" s="486"/>
      <c r="C225" s="486"/>
      <c r="D225" s="503" t="s">
        <v>859</v>
      </c>
      <c r="E225" s="503"/>
      <c r="F225" s="503"/>
      <c r="G225" s="503"/>
      <c r="H225" s="504"/>
      <c r="I225" s="490">
        <v>150</v>
      </c>
      <c r="J225" s="490"/>
      <c r="K225" s="490"/>
      <c r="L225" s="248" t="s">
        <v>817</v>
      </c>
      <c r="M225" s="249"/>
      <c r="N225" s="249"/>
      <c r="O225" s="249"/>
      <c r="P225" s="249"/>
      <c r="Q225" s="249"/>
      <c r="R225" s="249"/>
      <c r="S225" s="249"/>
      <c r="T225" s="249"/>
      <c r="U225" s="249"/>
      <c r="V225" s="249"/>
      <c r="W225" s="249"/>
      <c r="X225" s="249"/>
      <c r="Y225" s="249"/>
      <c r="Z225" s="249"/>
      <c r="AA225" s="249"/>
      <c r="AB225" s="249"/>
      <c r="AC225" s="249"/>
      <c r="AD225" s="249"/>
      <c r="AE225" s="249"/>
      <c r="AF225" s="249"/>
      <c r="AG225" s="249"/>
      <c r="AH225" s="249"/>
      <c r="AI225" s="249"/>
      <c r="AJ225" s="250"/>
    </row>
    <row r="226" spans="1:36" ht="24.75" customHeight="1">
      <c r="A226" s="485" t="s">
        <v>858</v>
      </c>
      <c r="B226" s="486"/>
      <c r="C226" s="486"/>
      <c r="D226" s="488" t="s">
        <v>857</v>
      </c>
      <c r="E226" s="488"/>
      <c r="F226" s="488"/>
      <c r="G226" s="488"/>
      <c r="H226" s="489"/>
      <c r="I226" s="490">
        <v>111.2</v>
      </c>
      <c r="J226" s="490"/>
      <c r="K226" s="490"/>
      <c r="L226" s="248" t="s">
        <v>856</v>
      </c>
      <c r="M226" s="249"/>
      <c r="N226" s="249"/>
      <c r="O226" s="249"/>
      <c r="P226" s="249"/>
      <c r="Q226" s="249"/>
      <c r="R226" s="249"/>
      <c r="S226" s="249"/>
      <c r="T226" s="249"/>
      <c r="U226" s="249"/>
      <c r="V226" s="249"/>
      <c r="W226" s="249"/>
      <c r="X226" s="249"/>
      <c r="Y226" s="249"/>
      <c r="Z226" s="249"/>
      <c r="AA226" s="249"/>
      <c r="AB226" s="249"/>
      <c r="AC226" s="249"/>
      <c r="AD226" s="249"/>
      <c r="AE226" s="249"/>
      <c r="AF226" s="249"/>
      <c r="AG226" s="249"/>
      <c r="AH226" s="249"/>
      <c r="AI226" s="249"/>
      <c r="AJ226" s="250"/>
    </row>
    <row r="227" spans="1:36" ht="24.75" customHeight="1">
      <c r="A227" s="485" t="s">
        <v>855</v>
      </c>
      <c r="B227" s="486"/>
      <c r="C227" s="486"/>
      <c r="D227" s="503" t="s">
        <v>854</v>
      </c>
      <c r="E227" s="503"/>
      <c r="F227" s="503"/>
      <c r="G227" s="503"/>
      <c r="H227" s="504"/>
      <c r="I227" s="490">
        <v>111.5</v>
      </c>
      <c r="J227" s="490"/>
      <c r="K227" s="490"/>
      <c r="L227" s="248" t="s">
        <v>790</v>
      </c>
      <c r="M227" s="249"/>
      <c r="N227" s="249"/>
      <c r="O227" s="249"/>
      <c r="P227" s="249"/>
      <c r="Q227" s="249"/>
      <c r="R227" s="249"/>
      <c r="S227" s="249"/>
      <c r="T227" s="249"/>
      <c r="U227" s="249"/>
      <c r="V227" s="249"/>
      <c r="W227" s="249"/>
      <c r="X227" s="249"/>
      <c r="Y227" s="249"/>
      <c r="Z227" s="249"/>
      <c r="AA227" s="249"/>
      <c r="AB227" s="249"/>
      <c r="AC227" s="249"/>
      <c r="AD227" s="249"/>
      <c r="AE227" s="249"/>
      <c r="AF227" s="249"/>
      <c r="AG227" s="249"/>
      <c r="AH227" s="249"/>
      <c r="AI227" s="249"/>
      <c r="AJ227" s="250"/>
    </row>
    <row r="228" spans="1:36" ht="24.75" customHeight="1">
      <c r="A228" s="485" t="s">
        <v>853</v>
      </c>
      <c r="B228" s="486"/>
      <c r="C228" s="486"/>
      <c r="D228" s="488" t="s">
        <v>852</v>
      </c>
      <c r="E228" s="488"/>
      <c r="F228" s="488"/>
      <c r="G228" s="488"/>
      <c r="H228" s="489"/>
      <c r="I228" s="490">
        <v>157</v>
      </c>
      <c r="J228" s="490"/>
      <c r="K228" s="490"/>
      <c r="L228" s="248" t="s">
        <v>851</v>
      </c>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50"/>
    </row>
    <row r="229" spans="1:36" ht="24.75" customHeight="1">
      <c r="A229" s="485" t="s">
        <v>850</v>
      </c>
      <c r="B229" s="486"/>
      <c r="C229" s="486"/>
      <c r="D229" s="503" t="s">
        <v>849</v>
      </c>
      <c r="E229" s="503"/>
      <c r="F229" s="503"/>
      <c r="G229" s="503"/>
      <c r="H229" s="504"/>
      <c r="I229" s="490">
        <v>156</v>
      </c>
      <c r="J229" s="490"/>
      <c r="K229" s="490"/>
      <c r="L229" s="248" t="s">
        <v>848</v>
      </c>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49"/>
      <c r="AJ229" s="250"/>
    </row>
    <row r="230" spans="1:36" ht="24.75" customHeight="1">
      <c r="A230" s="485"/>
      <c r="B230" s="486"/>
      <c r="C230" s="486"/>
      <c r="D230" s="487" t="s">
        <v>847</v>
      </c>
      <c r="E230" s="488"/>
      <c r="F230" s="488"/>
      <c r="G230" s="488"/>
      <c r="H230" s="489"/>
      <c r="I230" s="490">
        <v>213.5</v>
      </c>
      <c r="J230" s="490"/>
      <c r="K230" s="490"/>
      <c r="L230" s="248" t="s">
        <v>846</v>
      </c>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49"/>
      <c r="AJ230" s="250"/>
    </row>
    <row r="231" spans="1:36" ht="24.75" customHeight="1">
      <c r="A231" s="485" t="s">
        <v>845</v>
      </c>
      <c r="B231" s="486"/>
      <c r="C231" s="486"/>
      <c r="D231" s="503" t="s">
        <v>783</v>
      </c>
      <c r="E231" s="503"/>
      <c r="F231" s="503"/>
      <c r="G231" s="503"/>
      <c r="H231" s="504"/>
      <c r="I231" s="490">
        <v>103</v>
      </c>
      <c r="J231" s="490"/>
      <c r="K231" s="490"/>
      <c r="L231" s="248" t="s">
        <v>842</v>
      </c>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50"/>
    </row>
    <row r="232" spans="1:36" ht="24.75" customHeight="1">
      <c r="A232" s="485" t="s">
        <v>844</v>
      </c>
      <c r="B232" s="486"/>
      <c r="C232" s="486"/>
      <c r="D232" s="503" t="s">
        <v>843</v>
      </c>
      <c r="E232" s="503"/>
      <c r="F232" s="503"/>
      <c r="G232" s="503"/>
      <c r="H232" s="504"/>
      <c r="I232" s="490">
        <v>102.5</v>
      </c>
      <c r="J232" s="490"/>
      <c r="K232" s="490"/>
      <c r="L232" s="248" t="s">
        <v>842</v>
      </c>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50"/>
    </row>
    <row r="233" spans="1:36" ht="24.75" customHeight="1">
      <c r="A233" s="485" t="s">
        <v>841</v>
      </c>
      <c r="B233" s="486"/>
      <c r="C233" s="486"/>
      <c r="D233" s="488" t="s">
        <v>840</v>
      </c>
      <c r="E233" s="488"/>
      <c r="F233" s="488"/>
      <c r="G233" s="488"/>
      <c r="H233" s="489"/>
      <c r="I233" s="490">
        <v>103</v>
      </c>
      <c r="J233" s="490"/>
      <c r="K233" s="490"/>
      <c r="L233" s="248" t="s">
        <v>790</v>
      </c>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50"/>
    </row>
    <row r="234" spans="1:36" ht="24.75" customHeight="1">
      <c r="A234" s="492"/>
      <c r="B234" s="493"/>
      <c r="C234" s="493"/>
      <c r="D234" s="505" t="s">
        <v>839</v>
      </c>
      <c r="E234" s="505"/>
      <c r="F234" s="505"/>
      <c r="G234" s="505"/>
      <c r="H234" s="506"/>
      <c r="I234" s="496">
        <v>140</v>
      </c>
      <c r="J234" s="496"/>
      <c r="K234" s="496"/>
      <c r="L234" s="290" t="s">
        <v>838</v>
      </c>
      <c r="M234" s="291"/>
      <c r="N234" s="291"/>
      <c r="O234" s="291"/>
      <c r="P234" s="291"/>
      <c r="Q234" s="291"/>
      <c r="R234" s="291"/>
      <c r="S234" s="291"/>
      <c r="T234" s="291"/>
      <c r="U234" s="291"/>
      <c r="V234" s="291"/>
      <c r="W234" s="291"/>
      <c r="X234" s="291"/>
      <c r="Y234" s="291"/>
      <c r="Z234" s="291"/>
      <c r="AA234" s="291"/>
      <c r="AB234" s="291"/>
      <c r="AC234" s="291"/>
      <c r="AD234" s="291"/>
      <c r="AE234" s="291"/>
      <c r="AF234" s="291"/>
      <c r="AG234" s="291"/>
      <c r="AH234" s="291"/>
      <c r="AI234" s="291"/>
      <c r="AJ234" s="292"/>
    </row>
    <row r="235" spans="1:36" ht="24.75" customHeight="1">
      <c r="A235" s="212"/>
      <c r="B235" s="212"/>
      <c r="C235" s="212"/>
      <c r="D235" s="214"/>
      <c r="E235" s="214"/>
      <c r="F235" s="214"/>
      <c r="G235" s="214"/>
      <c r="H235" s="214"/>
      <c r="I235" s="213"/>
      <c r="J235" s="213"/>
      <c r="K235" s="213"/>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row>
    <row r="236" spans="1:36" s="26" customFormat="1" ht="22.5" customHeight="1">
      <c r="A236" s="414" t="s">
        <v>3807</v>
      </c>
      <c r="B236" s="414"/>
      <c r="C236" s="414"/>
      <c r="D236" s="414"/>
      <c r="E236" s="414"/>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4"/>
      <c r="AC236" s="414"/>
      <c r="AD236" s="414"/>
      <c r="AE236" s="414"/>
      <c r="AF236" s="414"/>
      <c r="AG236" s="414"/>
      <c r="AH236" s="414"/>
      <c r="AI236" s="414"/>
      <c r="AJ236" s="414"/>
    </row>
    <row r="237" spans="1:36" ht="24.75" customHeight="1"/>
    <row r="238" spans="1:36" s="15" customFormat="1" ht="24.75" customHeight="1">
      <c r="A238" s="254">
        <v>9</v>
      </c>
      <c r="B238" s="254"/>
      <c r="C238" s="15" t="s">
        <v>837</v>
      </c>
    </row>
    <row r="239" spans="1:36" ht="24.75" customHeight="1">
      <c r="A239" s="17" t="s">
        <v>3806</v>
      </c>
      <c r="AJ239" s="11" t="s">
        <v>836</v>
      </c>
    </row>
    <row r="240" spans="1:36" ht="24.75" customHeight="1">
      <c r="A240" s="543" t="s">
        <v>835</v>
      </c>
      <c r="B240" s="543"/>
      <c r="C240" s="543"/>
      <c r="D240" s="543"/>
      <c r="E240" s="543"/>
      <c r="F240" s="543"/>
      <c r="G240" s="543"/>
      <c r="H240" s="543"/>
      <c r="I240" s="543" t="s">
        <v>834</v>
      </c>
      <c r="J240" s="543"/>
      <c r="K240" s="543"/>
      <c r="L240" s="543" t="s">
        <v>833</v>
      </c>
      <c r="M240" s="543"/>
      <c r="N240" s="543"/>
      <c r="O240" s="543"/>
      <c r="P240" s="543"/>
      <c r="Q240" s="543"/>
      <c r="R240" s="543"/>
      <c r="S240" s="543"/>
      <c r="T240" s="543"/>
      <c r="U240" s="543"/>
      <c r="V240" s="543"/>
      <c r="W240" s="543"/>
      <c r="X240" s="543"/>
      <c r="Y240" s="543"/>
      <c r="Z240" s="543"/>
      <c r="AA240" s="543"/>
      <c r="AB240" s="543"/>
      <c r="AC240" s="543"/>
      <c r="AD240" s="543"/>
      <c r="AE240" s="543"/>
      <c r="AF240" s="543"/>
      <c r="AG240" s="543"/>
      <c r="AH240" s="543"/>
      <c r="AI240" s="543"/>
      <c r="AJ240" s="543"/>
    </row>
    <row r="241" spans="1:36" ht="24.75" customHeight="1">
      <c r="A241" s="485" t="s">
        <v>832</v>
      </c>
      <c r="B241" s="486"/>
      <c r="C241" s="486"/>
      <c r="D241" s="488" t="s">
        <v>831</v>
      </c>
      <c r="E241" s="488"/>
      <c r="F241" s="488"/>
      <c r="G241" s="488"/>
      <c r="H241" s="489"/>
      <c r="I241" s="490">
        <v>128</v>
      </c>
      <c r="J241" s="490"/>
      <c r="K241" s="490"/>
      <c r="L241" s="248" t="s">
        <v>830</v>
      </c>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50"/>
    </row>
    <row r="242" spans="1:36" ht="24.75" customHeight="1">
      <c r="A242" s="485"/>
      <c r="B242" s="486"/>
      <c r="C242" s="486"/>
      <c r="D242" s="488" t="s">
        <v>829</v>
      </c>
      <c r="E242" s="488"/>
      <c r="F242" s="488"/>
      <c r="G242" s="488"/>
      <c r="H242" s="489"/>
      <c r="I242" s="490">
        <v>121</v>
      </c>
      <c r="J242" s="490"/>
      <c r="K242" s="490"/>
      <c r="L242" s="248" t="s">
        <v>828</v>
      </c>
      <c r="M242" s="249"/>
      <c r="N242" s="249"/>
      <c r="O242" s="249"/>
      <c r="P242" s="249"/>
      <c r="Q242" s="249"/>
      <c r="R242" s="249"/>
      <c r="S242" s="249"/>
      <c r="T242" s="249"/>
      <c r="U242" s="249"/>
      <c r="V242" s="249"/>
      <c r="W242" s="249"/>
      <c r="X242" s="249"/>
      <c r="Y242" s="249"/>
      <c r="Z242" s="249"/>
      <c r="AA242" s="249"/>
      <c r="AB242" s="249"/>
      <c r="AC242" s="249"/>
      <c r="AD242" s="249"/>
      <c r="AE242" s="249"/>
      <c r="AF242" s="249"/>
      <c r="AG242" s="249"/>
      <c r="AH242" s="249"/>
      <c r="AI242" s="249"/>
      <c r="AJ242" s="250"/>
    </row>
    <row r="243" spans="1:36" ht="24.75" customHeight="1">
      <c r="A243" s="485" t="s">
        <v>827</v>
      </c>
      <c r="B243" s="486"/>
      <c r="C243" s="486"/>
      <c r="D243" s="488" t="s">
        <v>826</v>
      </c>
      <c r="E243" s="488"/>
      <c r="F243" s="488"/>
      <c r="G243" s="488"/>
      <c r="H243" s="489"/>
      <c r="I243" s="490">
        <v>122</v>
      </c>
      <c r="J243" s="490"/>
      <c r="K243" s="490"/>
      <c r="L243" s="248" t="s">
        <v>825</v>
      </c>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50"/>
    </row>
    <row r="244" spans="1:36" ht="24.75" customHeight="1">
      <c r="A244" s="485"/>
      <c r="B244" s="486"/>
      <c r="C244" s="486"/>
      <c r="D244" s="488" t="s">
        <v>824</v>
      </c>
      <c r="E244" s="488"/>
      <c r="F244" s="488"/>
      <c r="G244" s="488"/>
      <c r="H244" s="489"/>
      <c r="I244" s="490">
        <v>142.5</v>
      </c>
      <c r="J244" s="490"/>
      <c r="K244" s="490"/>
      <c r="L244" s="248" t="s">
        <v>823</v>
      </c>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50"/>
    </row>
    <row r="245" spans="1:36" ht="24.75" customHeight="1">
      <c r="A245" s="485" t="s">
        <v>822</v>
      </c>
      <c r="B245" s="486"/>
      <c r="C245" s="486"/>
      <c r="D245" s="488" t="s">
        <v>821</v>
      </c>
      <c r="E245" s="488"/>
      <c r="F245" s="488"/>
      <c r="G245" s="488"/>
      <c r="H245" s="489"/>
      <c r="I245" s="490">
        <v>154</v>
      </c>
      <c r="J245" s="490"/>
      <c r="K245" s="490"/>
      <c r="L245" s="248" t="s">
        <v>820</v>
      </c>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50"/>
    </row>
    <row r="246" spans="1:36" ht="24.75" customHeight="1">
      <c r="A246" s="485" t="s">
        <v>819</v>
      </c>
      <c r="B246" s="486"/>
      <c r="C246" s="486"/>
      <c r="D246" s="503" t="s">
        <v>818</v>
      </c>
      <c r="E246" s="503"/>
      <c r="F246" s="503"/>
      <c r="G246" s="503"/>
      <c r="H246" s="504"/>
      <c r="I246" s="490">
        <v>112.5</v>
      </c>
      <c r="J246" s="490"/>
      <c r="K246" s="490"/>
      <c r="L246" s="248" t="s">
        <v>817</v>
      </c>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50"/>
    </row>
    <row r="247" spans="1:36" ht="24.75" customHeight="1">
      <c r="A247" s="485"/>
      <c r="B247" s="486"/>
      <c r="C247" s="486"/>
      <c r="D247" s="503" t="s">
        <v>816</v>
      </c>
      <c r="E247" s="503"/>
      <c r="F247" s="503"/>
      <c r="G247" s="503"/>
      <c r="H247" s="504"/>
      <c r="I247" s="490">
        <v>132.5</v>
      </c>
      <c r="J247" s="490"/>
      <c r="K247" s="490"/>
      <c r="L247" s="248" t="s">
        <v>815</v>
      </c>
      <c r="M247" s="249"/>
      <c r="N247" s="249"/>
      <c r="O247" s="249"/>
      <c r="P247" s="249"/>
      <c r="Q247" s="249"/>
      <c r="R247" s="249"/>
      <c r="S247" s="249"/>
      <c r="T247" s="249"/>
      <c r="U247" s="249"/>
      <c r="V247" s="249"/>
      <c r="W247" s="249"/>
      <c r="X247" s="249"/>
      <c r="Y247" s="249"/>
      <c r="Z247" s="249"/>
      <c r="AA247" s="249"/>
      <c r="AB247" s="249"/>
      <c r="AC247" s="249"/>
      <c r="AD247" s="249"/>
      <c r="AE247" s="249"/>
      <c r="AF247" s="249"/>
      <c r="AG247" s="249"/>
      <c r="AH247" s="249"/>
      <c r="AI247" s="249"/>
      <c r="AJ247" s="250"/>
    </row>
    <row r="248" spans="1:36" ht="24.75" customHeight="1">
      <c r="A248" s="492" t="s">
        <v>814</v>
      </c>
      <c r="B248" s="493"/>
      <c r="C248" s="493"/>
      <c r="D248" s="505" t="s">
        <v>767</v>
      </c>
      <c r="E248" s="505"/>
      <c r="F248" s="505"/>
      <c r="G248" s="505"/>
      <c r="H248" s="506"/>
      <c r="I248" s="496">
        <v>100.5</v>
      </c>
      <c r="J248" s="496"/>
      <c r="K248" s="496"/>
      <c r="L248" s="290" t="s">
        <v>813</v>
      </c>
      <c r="M248" s="291"/>
      <c r="N248" s="291"/>
      <c r="O248" s="291"/>
      <c r="P248" s="291"/>
      <c r="Q248" s="291"/>
      <c r="R248" s="291"/>
      <c r="S248" s="291"/>
      <c r="T248" s="291"/>
      <c r="U248" s="291"/>
      <c r="V248" s="291"/>
      <c r="W248" s="291"/>
      <c r="X248" s="291"/>
      <c r="Y248" s="291"/>
      <c r="Z248" s="291"/>
      <c r="AA248" s="291"/>
      <c r="AB248" s="291"/>
      <c r="AC248" s="291"/>
      <c r="AD248" s="291"/>
      <c r="AE248" s="291"/>
      <c r="AF248" s="291"/>
      <c r="AG248" s="291"/>
      <c r="AH248" s="291"/>
      <c r="AI248" s="291"/>
      <c r="AJ248" s="292"/>
    </row>
    <row r="249" spans="1:36" ht="24.75" customHeight="1">
      <c r="A249" s="498" t="s">
        <v>812</v>
      </c>
      <c r="B249" s="499"/>
      <c r="C249" s="499"/>
      <c r="D249" s="500" t="s">
        <v>811</v>
      </c>
      <c r="E249" s="500"/>
      <c r="F249" s="500"/>
      <c r="G249" s="500"/>
      <c r="H249" s="501"/>
      <c r="I249" s="502">
        <v>124</v>
      </c>
      <c r="J249" s="502"/>
      <c r="K249" s="502"/>
      <c r="L249" s="261" t="s">
        <v>762</v>
      </c>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3"/>
    </row>
    <row r="250" spans="1:36" ht="24.75" customHeight="1">
      <c r="A250" s="485" t="s">
        <v>810</v>
      </c>
      <c r="B250" s="486"/>
      <c r="C250" s="486"/>
      <c r="D250" s="503" t="s">
        <v>794</v>
      </c>
      <c r="E250" s="503"/>
      <c r="F250" s="503"/>
      <c r="G250" s="503"/>
      <c r="H250" s="504"/>
      <c r="I250" s="490">
        <v>117</v>
      </c>
      <c r="J250" s="490"/>
      <c r="K250" s="490"/>
      <c r="L250" s="248" t="s">
        <v>809</v>
      </c>
      <c r="M250" s="249"/>
      <c r="N250" s="249"/>
      <c r="O250" s="249"/>
      <c r="P250" s="249"/>
      <c r="Q250" s="249"/>
      <c r="R250" s="249"/>
      <c r="S250" s="249"/>
      <c r="T250" s="249"/>
      <c r="U250" s="249"/>
      <c r="V250" s="249"/>
      <c r="W250" s="249"/>
      <c r="X250" s="249"/>
      <c r="Y250" s="249"/>
      <c r="Z250" s="249"/>
      <c r="AA250" s="249"/>
      <c r="AB250" s="249"/>
      <c r="AC250" s="249"/>
      <c r="AD250" s="249"/>
      <c r="AE250" s="249"/>
      <c r="AF250" s="249"/>
      <c r="AG250" s="249"/>
      <c r="AH250" s="249"/>
      <c r="AI250" s="249"/>
      <c r="AJ250" s="250"/>
    </row>
    <row r="251" spans="1:36" ht="24.75" customHeight="1">
      <c r="A251" s="485"/>
      <c r="B251" s="486"/>
      <c r="C251" s="486"/>
      <c r="D251" s="503" t="s">
        <v>808</v>
      </c>
      <c r="E251" s="503"/>
      <c r="F251" s="503"/>
      <c r="G251" s="503"/>
      <c r="H251" s="504"/>
      <c r="I251" s="490">
        <v>108</v>
      </c>
      <c r="J251" s="490"/>
      <c r="K251" s="490"/>
      <c r="L251" s="248" t="s">
        <v>807</v>
      </c>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50"/>
    </row>
    <row r="252" spans="1:36" ht="24.75" customHeight="1">
      <c r="A252" s="485" t="s">
        <v>806</v>
      </c>
      <c r="B252" s="486"/>
      <c r="C252" s="486"/>
      <c r="D252" s="503" t="s">
        <v>805</v>
      </c>
      <c r="E252" s="503"/>
      <c r="F252" s="503"/>
      <c r="G252" s="503"/>
      <c r="H252" s="504"/>
      <c r="I252" s="490">
        <v>121.5</v>
      </c>
      <c r="J252" s="490"/>
      <c r="K252" s="490"/>
      <c r="L252" s="248" t="s">
        <v>804</v>
      </c>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50"/>
    </row>
    <row r="253" spans="1:36" ht="24.75" customHeight="1">
      <c r="A253" s="485"/>
      <c r="B253" s="486"/>
      <c r="C253" s="486"/>
      <c r="D253" s="503" t="s">
        <v>803</v>
      </c>
      <c r="E253" s="503"/>
      <c r="F253" s="503"/>
      <c r="G253" s="503"/>
      <c r="H253" s="504"/>
      <c r="I253" s="490">
        <v>116</v>
      </c>
      <c r="J253" s="490"/>
      <c r="K253" s="490"/>
      <c r="L253" s="248" t="s">
        <v>802</v>
      </c>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50"/>
    </row>
    <row r="254" spans="1:36" ht="24.75" customHeight="1">
      <c r="A254" s="485"/>
      <c r="B254" s="486"/>
      <c r="C254" s="486"/>
      <c r="D254" s="503" t="s">
        <v>801</v>
      </c>
      <c r="E254" s="503"/>
      <c r="F254" s="503"/>
      <c r="G254" s="503"/>
      <c r="H254" s="504"/>
      <c r="I254" s="490">
        <v>122.5</v>
      </c>
      <c r="J254" s="490"/>
      <c r="K254" s="490"/>
      <c r="L254" s="248" t="s">
        <v>800</v>
      </c>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50"/>
    </row>
    <row r="255" spans="1:36" ht="24.75" customHeight="1">
      <c r="A255" s="485" t="s">
        <v>799</v>
      </c>
      <c r="B255" s="486"/>
      <c r="C255" s="486"/>
      <c r="D255" s="503" t="s">
        <v>753</v>
      </c>
      <c r="E255" s="503"/>
      <c r="F255" s="503"/>
      <c r="G255" s="503"/>
      <c r="H255" s="504"/>
      <c r="I255" s="490">
        <v>110</v>
      </c>
      <c r="J255" s="490"/>
      <c r="K255" s="490"/>
      <c r="L255" s="248" t="s">
        <v>798</v>
      </c>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50"/>
    </row>
    <row r="256" spans="1:36" ht="24.75" customHeight="1">
      <c r="A256" s="485"/>
      <c r="B256" s="486"/>
      <c r="C256" s="486"/>
      <c r="D256" s="503" t="s">
        <v>797</v>
      </c>
      <c r="E256" s="503"/>
      <c r="F256" s="503"/>
      <c r="G256" s="503"/>
      <c r="H256" s="504"/>
      <c r="I256" s="490">
        <v>139</v>
      </c>
      <c r="J256" s="490"/>
      <c r="K256" s="490"/>
      <c r="L256" s="248" t="s">
        <v>796</v>
      </c>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50"/>
    </row>
    <row r="257" spans="1:36" ht="24.75" customHeight="1">
      <c r="A257" s="485" t="s">
        <v>795</v>
      </c>
      <c r="B257" s="486"/>
      <c r="C257" s="486"/>
      <c r="D257" s="503" t="s">
        <v>794</v>
      </c>
      <c r="E257" s="503"/>
      <c r="F257" s="503"/>
      <c r="G257" s="503"/>
      <c r="H257" s="504"/>
      <c r="I257" s="490">
        <v>115</v>
      </c>
      <c r="J257" s="490"/>
      <c r="K257" s="490"/>
      <c r="L257" s="248" t="s">
        <v>793</v>
      </c>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50"/>
    </row>
    <row r="258" spans="1:36" ht="24.75" customHeight="1">
      <c r="A258" s="485" t="s">
        <v>792</v>
      </c>
      <c r="B258" s="486"/>
      <c r="C258" s="486"/>
      <c r="D258" s="503" t="s">
        <v>791</v>
      </c>
      <c r="E258" s="503"/>
      <c r="F258" s="503"/>
      <c r="G258" s="503"/>
      <c r="H258" s="504"/>
      <c r="I258" s="490">
        <v>116.5</v>
      </c>
      <c r="J258" s="490"/>
      <c r="K258" s="490"/>
      <c r="L258" s="248" t="s">
        <v>790</v>
      </c>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50"/>
    </row>
    <row r="259" spans="1:36" ht="24.75" customHeight="1">
      <c r="A259" s="485" t="s">
        <v>789</v>
      </c>
      <c r="B259" s="486"/>
      <c r="C259" s="486"/>
      <c r="D259" s="503" t="s">
        <v>788</v>
      </c>
      <c r="E259" s="503"/>
      <c r="F259" s="503"/>
      <c r="G259" s="503"/>
      <c r="H259" s="504"/>
      <c r="I259" s="490">
        <v>100.5</v>
      </c>
      <c r="J259" s="490"/>
      <c r="K259" s="490"/>
      <c r="L259" s="248" t="s">
        <v>787</v>
      </c>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50"/>
    </row>
    <row r="260" spans="1:36" ht="24.75" customHeight="1">
      <c r="A260" s="485"/>
      <c r="B260" s="486"/>
      <c r="C260" s="486"/>
      <c r="D260" s="503" t="s">
        <v>786</v>
      </c>
      <c r="E260" s="503"/>
      <c r="F260" s="503"/>
      <c r="G260" s="503"/>
      <c r="H260" s="504"/>
      <c r="I260" s="490">
        <v>277</v>
      </c>
      <c r="J260" s="490"/>
      <c r="K260" s="490"/>
      <c r="L260" s="248" t="s">
        <v>785</v>
      </c>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50"/>
    </row>
    <row r="261" spans="1:36" ht="24.75" customHeight="1">
      <c r="A261" s="485" t="s">
        <v>784</v>
      </c>
      <c r="B261" s="486"/>
      <c r="C261" s="486"/>
      <c r="D261" s="503" t="s">
        <v>783</v>
      </c>
      <c r="E261" s="503"/>
      <c r="F261" s="503"/>
      <c r="G261" s="503"/>
      <c r="H261" s="504"/>
      <c r="I261" s="490">
        <v>103</v>
      </c>
      <c r="J261" s="490"/>
      <c r="K261" s="490"/>
      <c r="L261" s="248" t="s">
        <v>782</v>
      </c>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50"/>
    </row>
    <row r="262" spans="1:36" ht="24.75" customHeight="1">
      <c r="A262" s="485" t="s">
        <v>781</v>
      </c>
      <c r="B262" s="486"/>
      <c r="C262" s="486"/>
      <c r="D262" s="503" t="s">
        <v>780</v>
      </c>
      <c r="E262" s="503"/>
      <c r="F262" s="503"/>
      <c r="G262" s="503"/>
      <c r="H262" s="504"/>
      <c r="I262" s="490">
        <v>168</v>
      </c>
      <c r="J262" s="490"/>
      <c r="K262" s="490"/>
      <c r="L262" s="248" t="s">
        <v>779</v>
      </c>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50"/>
    </row>
    <row r="263" spans="1:36" ht="24.75" customHeight="1">
      <c r="A263" s="485"/>
      <c r="B263" s="486"/>
      <c r="C263" s="486"/>
      <c r="D263" s="503" t="s">
        <v>778</v>
      </c>
      <c r="E263" s="503"/>
      <c r="F263" s="503"/>
      <c r="G263" s="503"/>
      <c r="H263" s="504"/>
      <c r="I263" s="490">
        <v>166</v>
      </c>
      <c r="J263" s="490"/>
      <c r="K263" s="490"/>
      <c r="L263" s="248" t="s">
        <v>777</v>
      </c>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50"/>
    </row>
    <row r="264" spans="1:36" ht="24.75" customHeight="1">
      <c r="A264" s="485" t="s">
        <v>776</v>
      </c>
      <c r="B264" s="486"/>
      <c r="C264" s="486"/>
      <c r="D264" s="503" t="s">
        <v>775</v>
      </c>
      <c r="E264" s="503"/>
      <c r="F264" s="503"/>
      <c r="G264" s="503"/>
      <c r="H264" s="504"/>
      <c r="I264" s="490">
        <v>168.5</v>
      </c>
      <c r="J264" s="490"/>
      <c r="K264" s="490"/>
      <c r="L264" s="248" t="s">
        <v>774</v>
      </c>
      <c r="M264" s="249"/>
      <c r="N264" s="249"/>
      <c r="O264" s="249"/>
      <c r="P264" s="249"/>
      <c r="Q264" s="249"/>
      <c r="R264" s="249"/>
      <c r="S264" s="249"/>
      <c r="T264" s="249"/>
      <c r="U264" s="249"/>
      <c r="V264" s="249"/>
      <c r="W264" s="249"/>
      <c r="X264" s="249"/>
      <c r="Y264" s="249"/>
      <c r="Z264" s="249"/>
      <c r="AA264" s="249"/>
      <c r="AB264" s="249"/>
      <c r="AC264" s="249"/>
      <c r="AD264" s="249"/>
      <c r="AE264" s="249"/>
      <c r="AF264" s="249"/>
      <c r="AG264" s="249"/>
      <c r="AH264" s="249"/>
      <c r="AI264" s="249"/>
      <c r="AJ264" s="250"/>
    </row>
    <row r="265" spans="1:36" ht="24.75" customHeight="1">
      <c r="A265" s="485"/>
      <c r="B265" s="486"/>
      <c r="C265" s="486"/>
      <c r="D265" s="503" t="s">
        <v>773</v>
      </c>
      <c r="E265" s="503"/>
      <c r="F265" s="503"/>
      <c r="G265" s="503"/>
      <c r="H265" s="504"/>
      <c r="I265" s="490">
        <v>136.5</v>
      </c>
      <c r="J265" s="490"/>
      <c r="K265" s="490"/>
      <c r="L265" s="248" t="s">
        <v>5</v>
      </c>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50"/>
    </row>
    <row r="266" spans="1:36" ht="24.75" customHeight="1">
      <c r="A266" s="485"/>
      <c r="B266" s="486"/>
      <c r="C266" s="486"/>
      <c r="D266" s="503" t="s">
        <v>772</v>
      </c>
      <c r="E266" s="503"/>
      <c r="F266" s="503"/>
      <c r="G266" s="503"/>
      <c r="H266" s="504"/>
      <c r="I266" s="490">
        <v>134.5</v>
      </c>
      <c r="J266" s="490"/>
      <c r="K266" s="490"/>
      <c r="L266" s="248" t="s">
        <v>771</v>
      </c>
      <c r="M266" s="249"/>
      <c r="N266" s="249"/>
      <c r="O266" s="249"/>
      <c r="P266" s="249"/>
      <c r="Q266" s="249"/>
      <c r="R266" s="249"/>
      <c r="S266" s="249"/>
      <c r="T266" s="249"/>
      <c r="U266" s="249"/>
      <c r="V266" s="249"/>
      <c r="W266" s="249"/>
      <c r="X266" s="249"/>
      <c r="Y266" s="249"/>
      <c r="Z266" s="249"/>
      <c r="AA266" s="249"/>
      <c r="AB266" s="249"/>
      <c r="AC266" s="249"/>
      <c r="AD266" s="249"/>
      <c r="AE266" s="249"/>
      <c r="AF266" s="249"/>
      <c r="AG266" s="249"/>
      <c r="AH266" s="249"/>
      <c r="AI266" s="249"/>
      <c r="AJ266" s="250"/>
    </row>
    <row r="267" spans="1:36" ht="24.75" customHeight="1">
      <c r="A267" s="485" t="s">
        <v>770</v>
      </c>
      <c r="B267" s="486"/>
      <c r="C267" s="486"/>
      <c r="D267" s="503" t="s">
        <v>769</v>
      </c>
      <c r="E267" s="503"/>
      <c r="F267" s="503"/>
      <c r="G267" s="503"/>
      <c r="H267" s="504"/>
      <c r="I267" s="507">
        <v>110</v>
      </c>
      <c r="J267" s="508"/>
      <c r="K267" s="509"/>
      <c r="L267" s="248" t="s">
        <v>768</v>
      </c>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50"/>
    </row>
    <row r="268" spans="1:36" ht="24.75" customHeight="1">
      <c r="A268" s="211"/>
      <c r="B268" s="212"/>
      <c r="C268" s="212"/>
      <c r="D268" s="503" t="s">
        <v>767</v>
      </c>
      <c r="E268" s="503"/>
      <c r="F268" s="503"/>
      <c r="G268" s="503"/>
      <c r="H268" s="504"/>
      <c r="I268" s="507">
        <v>86.5</v>
      </c>
      <c r="J268" s="508"/>
      <c r="K268" s="509"/>
      <c r="L268" s="248" t="s">
        <v>766</v>
      </c>
      <c r="M268" s="249"/>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50"/>
    </row>
    <row r="269" spans="1:36" ht="24.75" customHeight="1">
      <c r="A269" s="211"/>
      <c r="B269" s="212"/>
      <c r="C269" s="212"/>
      <c r="D269" s="503" t="s">
        <v>765</v>
      </c>
      <c r="E269" s="503"/>
      <c r="F269" s="503"/>
      <c r="G269" s="503"/>
      <c r="H269" s="504"/>
      <c r="I269" s="507">
        <v>104</v>
      </c>
      <c r="J269" s="508"/>
      <c r="K269" s="509"/>
      <c r="L269" s="248" t="s">
        <v>764</v>
      </c>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50"/>
    </row>
    <row r="270" spans="1:36" ht="24.75" customHeight="1">
      <c r="A270" s="190"/>
      <c r="B270" s="191"/>
      <c r="C270" s="191"/>
      <c r="D270" s="503" t="s">
        <v>763</v>
      </c>
      <c r="E270" s="503"/>
      <c r="F270" s="503"/>
      <c r="G270" s="503"/>
      <c r="H270" s="504"/>
      <c r="I270" s="507">
        <v>127.5</v>
      </c>
      <c r="J270" s="508"/>
      <c r="K270" s="509"/>
      <c r="L270" s="248" t="s">
        <v>762</v>
      </c>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50"/>
    </row>
    <row r="271" spans="1:36" ht="24.75" customHeight="1">
      <c r="A271" s="485" t="s">
        <v>692</v>
      </c>
      <c r="B271" s="486"/>
      <c r="C271" s="486"/>
      <c r="D271" s="503" t="s">
        <v>761</v>
      </c>
      <c r="E271" s="503"/>
      <c r="F271" s="503"/>
      <c r="G271" s="503"/>
      <c r="H271" s="504"/>
      <c r="I271" s="507">
        <v>65.5</v>
      </c>
      <c r="J271" s="508"/>
      <c r="K271" s="509"/>
      <c r="L271" s="248" t="s">
        <v>760</v>
      </c>
      <c r="M271" s="249"/>
      <c r="N271" s="249"/>
      <c r="O271" s="249"/>
      <c r="P271" s="249"/>
      <c r="Q271" s="249"/>
      <c r="R271" s="249"/>
      <c r="S271" s="249"/>
      <c r="T271" s="249"/>
      <c r="U271" s="249"/>
      <c r="V271" s="249"/>
      <c r="W271" s="249"/>
      <c r="X271" s="249"/>
      <c r="Y271" s="249"/>
      <c r="Z271" s="249"/>
      <c r="AA271" s="249"/>
      <c r="AB271" s="249"/>
      <c r="AC271" s="249"/>
      <c r="AD271" s="249"/>
      <c r="AE271" s="249"/>
      <c r="AF271" s="249"/>
      <c r="AG271" s="249"/>
      <c r="AH271" s="249"/>
      <c r="AI271" s="249"/>
      <c r="AJ271" s="250"/>
    </row>
    <row r="272" spans="1:36" ht="24.75" customHeight="1">
      <c r="A272" s="211"/>
      <c r="B272" s="212"/>
      <c r="C272" s="212"/>
      <c r="D272" s="503" t="s">
        <v>759</v>
      </c>
      <c r="E272" s="503"/>
      <c r="F272" s="503"/>
      <c r="G272" s="503"/>
      <c r="H272" s="504"/>
      <c r="I272" s="507">
        <v>94</v>
      </c>
      <c r="J272" s="508"/>
      <c r="K272" s="509"/>
      <c r="L272" s="249" t="s">
        <v>758</v>
      </c>
      <c r="M272" s="249"/>
      <c r="N272" s="249"/>
      <c r="O272" s="249"/>
      <c r="P272" s="249"/>
      <c r="Q272" s="249"/>
      <c r="R272" s="249"/>
      <c r="S272" s="249"/>
      <c r="T272" s="249"/>
      <c r="U272" s="249"/>
      <c r="V272" s="249"/>
      <c r="W272" s="249"/>
      <c r="X272" s="249"/>
      <c r="Y272" s="249"/>
      <c r="Z272" s="249"/>
      <c r="AA272" s="249"/>
      <c r="AB272" s="249"/>
      <c r="AC272" s="249"/>
      <c r="AD272" s="249"/>
      <c r="AE272" s="249"/>
      <c r="AF272" s="249"/>
      <c r="AG272" s="249"/>
      <c r="AH272" s="249"/>
      <c r="AI272" s="249"/>
      <c r="AJ272" s="250"/>
    </row>
    <row r="273" spans="1:36" ht="24.75" customHeight="1">
      <c r="A273" s="485" t="s">
        <v>757</v>
      </c>
      <c r="B273" s="486"/>
      <c r="C273" s="486"/>
      <c r="D273" s="503" t="s">
        <v>756</v>
      </c>
      <c r="E273" s="503"/>
      <c r="F273" s="503"/>
      <c r="G273" s="503"/>
      <c r="H273" s="504"/>
      <c r="I273" s="507">
        <v>105.5</v>
      </c>
      <c r="J273" s="508"/>
      <c r="K273" s="509"/>
      <c r="L273" s="248" t="s">
        <v>755</v>
      </c>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50"/>
    </row>
    <row r="274" spans="1:36" ht="24.75" customHeight="1">
      <c r="A274" s="485" t="s">
        <v>754</v>
      </c>
      <c r="B274" s="486"/>
      <c r="C274" s="486"/>
      <c r="D274" s="503" t="s">
        <v>753</v>
      </c>
      <c r="E274" s="503"/>
      <c r="F274" s="503"/>
      <c r="G274" s="503"/>
      <c r="H274" s="504"/>
      <c r="I274" s="507">
        <v>131</v>
      </c>
      <c r="J274" s="508"/>
      <c r="K274" s="509"/>
      <c r="L274" s="519" t="s">
        <v>752</v>
      </c>
      <c r="M274" s="488"/>
      <c r="N274" s="488"/>
      <c r="O274" s="488"/>
      <c r="P274" s="488"/>
      <c r="Q274" s="488"/>
      <c r="R274" s="488"/>
      <c r="S274" s="488"/>
      <c r="T274" s="488"/>
      <c r="U274" s="488"/>
      <c r="V274" s="488"/>
      <c r="W274" s="488"/>
      <c r="X274" s="488"/>
      <c r="Y274" s="488"/>
      <c r="Z274" s="488"/>
      <c r="AA274" s="488"/>
      <c r="AB274" s="488"/>
      <c r="AC274" s="488"/>
      <c r="AD274" s="488"/>
      <c r="AE274" s="488"/>
      <c r="AF274" s="488"/>
      <c r="AG274" s="488"/>
      <c r="AH274" s="488"/>
      <c r="AI274" s="488"/>
      <c r="AJ274" s="489"/>
    </row>
    <row r="275" spans="1:36" ht="24.9" customHeight="1">
      <c r="A275" s="485"/>
      <c r="B275" s="486"/>
      <c r="C275" s="486"/>
      <c r="D275" s="503" t="s">
        <v>751</v>
      </c>
      <c r="E275" s="503"/>
      <c r="F275" s="503"/>
      <c r="G275" s="503"/>
      <c r="H275" s="504"/>
      <c r="I275" s="507">
        <v>267</v>
      </c>
      <c r="J275" s="508"/>
      <c r="K275" s="509"/>
      <c r="L275" s="248" t="s">
        <v>750</v>
      </c>
      <c r="M275" s="249"/>
      <c r="N275" s="249"/>
      <c r="O275" s="249"/>
      <c r="P275" s="249"/>
      <c r="Q275" s="249"/>
      <c r="R275" s="249"/>
      <c r="S275" s="249"/>
      <c r="T275" s="249"/>
      <c r="U275" s="249"/>
      <c r="V275" s="249"/>
      <c r="W275" s="249"/>
      <c r="X275" s="249"/>
      <c r="Y275" s="249"/>
      <c r="Z275" s="249"/>
      <c r="AA275" s="249"/>
      <c r="AB275" s="249"/>
      <c r="AC275" s="249"/>
      <c r="AD275" s="249"/>
      <c r="AE275" s="249"/>
      <c r="AF275" s="249"/>
      <c r="AG275" s="249"/>
      <c r="AH275" s="249"/>
      <c r="AI275" s="249"/>
      <c r="AJ275" s="250"/>
    </row>
    <row r="276" spans="1:36" ht="24.9" customHeight="1">
      <c r="A276" s="485" t="s">
        <v>749</v>
      </c>
      <c r="B276" s="486"/>
      <c r="C276" s="486"/>
      <c r="D276" s="503" t="s">
        <v>748</v>
      </c>
      <c r="E276" s="503"/>
      <c r="F276" s="503"/>
      <c r="G276" s="503"/>
      <c r="H276" s="504"/>
      <c r="I276" s="507">
        <v>156</v>
      </c>
      <c r="J276" s="508"/>
      <c r="K276" s="509"/>
      <c r="L276" s="248" t="s">
        <v>747</v>
      </c>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50"/>
    </row>
    <row r="277" spans="1:36" ht="24.9" customHeight="1">
      <c r="A277" s="485"/>
      <c r="B277" s="520"/>
      <c r="C277" s="520"/>
      <c r="D277" s="503" t="s">
        <v>746</v>
      </c>
      <c r="E277" s="503"/>
      <c r="F277" s="503"/>
      <c r="G277" s="503"/>
      <c r="H277" s="504"/>
      <c r="I277" s="507">
        <v>208.5</v>
      </c>
      <c r="J277" s="508"/>
      <c r="K277" s="509"/>
      <c r="L277" s="510" t="s">
        <v>745</v>
      </c>
      <c r="M277" s="511"/>
      <c r="N277" s="511"/>
      <c r="O277" s="511"/>
      <c r="P277" s="511"/>
      <c r="Q277" s="511"/>
      <c r="R277" s="511"/>
      <c r="S277" s="511"/>
      <c r="T277" s="511"/>
      <c r="U277" s="511"/>
      <c r="V277" s="511"/>
      <c r="W277" s="511"/>
      <c r="X277" s="511"/>
      <c r="Y277" s="511"/>
      <c r="Z277" s="511"/>
      <c r="AA277" s="511"/>
      <c r="AB277" s="511"/>
      <c r="AC277" s="511"/>
      <c r="AD277" s="511"/>
      <c r="AE277" s="511"/>
      <c r="AF277" s="511"/>
      <c r="AG277" s="511"/>
      <c r="AH277" s="511"/>
      <c r="AI277" s="511"/>
      <c r="AJ277" s="512"/>
    </row>
    <row r="278" spans="1:36" ht="24.9" customHeight="1">
      <c r="A278" s="273"/>
      <c r="B278" s="274"/>
      <c r="C278" s="274"/>
      <c r="D278" s="505" t="s">
        <v>744</v>
      </c>
      <c r="E278" s="505"/>
      <c r="F278" s="505"/>
      <c r="G278" s="505"/>
      <c r="H278" s="506"/>
      <c r="I278" s="513">
        <v>127.5</v>
      </c>
      <c r="J278" s="514"/>
      <c r="K278" s="515"/>
      <c r="L278" s="516" t="s">
        <v>743</v>
      </c>
      <c r="M278" s="517"/>
      <c r="N278" s="517"/>
      <c r="O278" s="517"/>
      <c r="P278" s="517"/>
      <c r="Q278" s="517"/>
      <c r="R278" s="517"/>
      <c r="S278" s="517"/>
      <c r="T278" s="517"/>
      <c r="U278" s="517"/>
      <c r="V278" s="517"/>
      <c r="W278" s="517"/>
      <c r="X278" s="517"/>
      <c r="Y278" s="517"/>
      <c r="Z278" s="517"/>
      <c r="AA278" s="517"/>
      <c r="AB278" s="517"/>
      <c r="AC278" s="517"/>
      <c r="AD278" s="517"/>
      <c r="AE278" s="517"/>
      <c r="AF278" s="517"/>
      <c r="AG278" s="517"/>
      <c r="AH278" s="517"/>
      <c r="AI278" s="517"/>
      <c r="AJ278" s="518"/>
    </row>
    <row r="279" spans="1:36" ht="24.9" customHeight="1">
      <c r="A279" s="17" t="s">
        <v>497</v>
      </c>
      <c r="C279" s="17" t="s">
        <v>742</v>
      </c>
    </row>
    <row r="280" spans="1:36" ht="24.9" customHeight="1">
      <c r="C280" s="17" t="s">
        <v>741</v>
      </c>
      <c r="AJ280" s="11"/>
    </row>
    <row r="281" spans="1:36" ht="24.9" customHeight="1">
      <c r="AJ281" s="11" t="s">
        <v>740</v>
      </c>
    </row>
  </sheetData>
  <mergeCells count="1087">
    <mergeCell ref="A243:C243"/>
    <mergeCell ref="D243:H243"/>
    <mergeCell ref="A271:C271"/>
    <mergeCell ref="A273:C273"/>
    <mergeCell ref="A275:C275"/>
    <mergeCell ref="A193:C193"/>
    <mergeCell ref="D193:H193"/>
    <mergeCell ref="I193:K193"/>
    <mergeCell ref="L193:AJ193"/>
    <mergeCell ref="A194:C194"/>
    <mergeCell ref="D194:H194"/>
    <mergeCell ref="A236:AJ236"/>
    <mergeCell ref="A238:B238"/>
    <mergeCell ref="A240:H240"/>
    <mergeCell ref="I240:K240"/>
    <mergeCell ref="L240:AJ240"/>
    <mergeCell ref="A241:C241"/>
    <mergeCell ref="D241:H241"/>
    <mergeCell ref="I241:K241"/>
    <mergeCell ref="L241:AJ241"/>
    <mergeCell ref="A242:C242"/>
    <mergeCell ref="D242:H242"/>
    <mergeCell ref="I242:K242"/>
    <mergeCell ref="L242:AJ242"/>
    <mergeCell ref="A255:C255"/>
    <mergeCell ref="D255:H255"/>
    <mergeCell ref="I255:K255"/>
    <mergeCell ref="L255:AJ255"/>
    <mergeCell ref="A256:C256"/>
    <mergeCell ref="D256:H256"/>
    <mergeCell ref="I256:K256"/>
    <mergeCell ref="L256:AJ256"/>
    <mergeCell ref="A179:B179"/>
    <mergeCell ref="C179:F179"/>
    <mergeCell ref="G179:J179"/>
    <mergeCell ref="K179:N179"/>
    <mergeCell ref="O179:R179"/>
    <mergeCell ref="S179:V179"/>
    <mergeCell ref="W179:Z179"/>
    <mergeCell ref="AA179:AC179"/>
    <mergeCell ref="AD179:AF179"/>
    <mergeCell ref="AG179:AJ179"/>
    <mergeCell ref="A187:AJ187"/>
    <mergeCell ref="A189:B189"/>
    <mergeCell ref="A191:H191"/>
    <mergeCell ref="I191:K191"/>
    <mergeCell ref="L191:AJ191"/>
    <mergeCell ref="A192:C192"/>
    <mergeCell ref="D192:H192"/>
    <mergeCell ref="I192:K192"/>
    <mergeCell ref="L192:AJ192"/>
    <mergeCell ref="A156:AJ156"/>
    <mergeCell ref="A158:B158"/>
    <mergeCell ref="A160:B162"/>
    <mergeCell ref="C160:N160"/>
    <mergeCell ref="O160:R162"/>
    <mergeCell ref="S160:V162"/>
    <mergeCell ref="W160:Z162"/>
    <mergeCell ref="AA160:AJ160"/>
    <mergeCell ref="C161:F162"/>
    <mergeCell ref="G161:J162"/>
    <mergeCell ref="K161:N162"/>
    <mergeCell ref="AA161:AC162"/>
    <mergeCell ref="AD161:AF162"/>
    <mergeCell ref="AG161:AJ162"/>
    <mergeCell ref="A178:B178"/>
    <mergeCell ref="C178:F178"/>
    <mergeCell ref="G178:J178"/>
    <mergeCell ref="K178:N178"/>
    <mergeCell ref="O178:R178"/>
    <mergeCell ref="S178:V178"/>
    <mergeCell ref="W178:Z178"/>
    <mergeCell ref="AA178:AC178"/>
    <mergeCell ref="AD178:AF178"/>
    <mergeCell ref="AG178:AJ178"/>
    <mergeCell ref="A177:B177"/>
    <mergeCell ref="C177:F177"/>
    <mergeCell ref="G177:J177"/>
    <mergeCell ref="K177:N177"/>
    <mergeCell ref="O177:R177"/>
    <mergeCell ref="S177:V177"/>
    <mergeCell ref="A175:B175"/>
    <mergeCell ref="C175:F175"/>
    <mergeCell ref="A142:F144"/>
    <mergeCell ref="A145:C148"/>
    <mergeCell ref="D145:F146"/>
    <mergeCell ref="D147:F148"/>
    <mergeCell ref="G147:K147"/>
    <mergeCell ref="G148:K148"/>
    <mergeCell ref="L148:P148"/>
    <mergeCell ref="Q148:U148"/>
    <mergeCell ref="V148:Z148"/>
    <mergeCell ref="AA148:AE148"/>
    <mergeCell ref="AF148:AJ148"/>
    <mergeCell ref="A149:K149"/>
    <mergeCell ref="L149:P149"/>
    <mergeCell ref="Q149:U149"/>
    <mergeCell ref="V149:Z149"/>
    <mergeCell ref="AA149:AE149"/>
    <mergeCell ref="AF149:AJ149"/>
    <mergeCell ref="V144:Z144"/>
    <mergeCell ref="AA144:AE144"/>
    <mergeCell ref="G145:K145"/>
    <mergeCell ref="L145:P145"/>
    <mergeCell ref="Q145:U145"/>
    <mergeCell ref="G142:K142"/>
    <mergeCell ref="L142:P142"/>
    <mergeCell ref="Q142:U142"/>
    <mergeCell ref="V142:Z142"/>
    <mergeCell ref="AA143:AE143"/>
    <mergeCell ref="AF143:AJ143"/>
    <mergeCell ref="L143:P143"/>
    <mergeCell ref="Q143:U143"/>
    <mergeCell ref="V143:Z143"/>
    <mergeCell ref="V145:Z145"/>
    <mergeCell ref="A130:E130"/>
    <mergeCell ref="F130:J130"/>
    <mergeCell ref="K130:N130"/>
    <mergeCell ref="O130:X130"/>
    <mergeCell ref="Y130:AJ130"/>
    <mergeCell ref="A131:E131"/>
    <mergeCell ref="F131:J131"/>
    <mergeCell ref="K131:N131"/>
    <mergeCell ref="O131:X131"/>
    <mergeCell ref="Y131:AJ131"/>
    <mergeCell ref="A135:B135"/>
    <mergeCell ref="A137:K137"/>
    <mergeCell ref="A138:I138"/>
    <mergeCell ref="J138:K138"/>
    <mergeCell ref="A139:I139"/>
    <mergeCell ref="J139:K139"/>
    <mergeCell ref="A140:F141"/>
    <mergeCell ref="Q139:U139"/>
    <mergeCell ref="V139:Z139"/>
    <mergeCell ref="G140:K140"/>
    <mergeCell ref="L140:P140"/>
    <mergeCell ref="Q140:U140"/>
    <mergeCell ref="V140:Z140"/>
    <mergeCell ref="AA140:AE140"/>
    <mergeCell ref="AF140:AJ140"/>
    <mergeCell ref="G141:K141"/>
    <mergeCell ref="L141:P141"/>
    <mergeCell ref="Q141:U141"/>
    <mergeCell ref="V141:Z141"/>
    <mergeCell ref="AA141:AE141"/>
    <mergeCell ref="AF141:AJ141"/>
    <mergeCell ref="A1:AJ1"/>
    <mergeCell ref="A54:AJ54"/>
    <mergeCell ref="A56:B56"/>
    <mergeCell ref="A60:E60"/>
    <mergeCell ref="F60:L60"/>
    <mergeCell ref="M60:O60"/>
    <mergeCell ref="P60:R60"/>
    <mergeCell ref="S60:U60"/>
    <mergeCell ref="V60:X60"/>
    <mergeCell ref="Y60:AA60"/>
    <mergeCell ref="AB60:AD60"/>
    <mergeCell ref="AE60:AG60"/>
    <mergeCell ref="AH60:AJ60"/>
    <mergeCell ref="A61:E61"/>
    <mergeCell ref="F61:L61"/>
    <mergeCell ref="M61:O61"/>
    <mergeCell ref="P61:R61"/>
    <mergeCell ref="S61:U61"/>
    <mergeCell ref="V61:X61"/>
    <mergeCell ref="Y61:AA61"/>
    <mergeCell ref="AB61:AD61"/>
    <mergeCell ref="AE61:AG61"/>
    <mergeCell ref="AH61:AJ61"/>
    <mergeCell ref="A58:E58"/>
    <mergeCell ref="F58:L58"/>
    <mergeCell ref="M58:O58"/>
    <mergeCell ref="P58:R58"/>
    <mergeCell ref="S58:U58"/>
    <mergeCell ref="S45:AB45"/>
    <mergeCell ref="AC45:AJ45"/>
    <mergeCell ref="A46:J46"/>
    <mergeCell ref="K46:R46"/>
    <mergeCell ref="A278:C278"/>
    <mergeCell ref="D278:H278"/>
    <mergeCell ref="I278:K278"/>
    <mergeCell ref="L278:AJ278"/>
    <mergeCell ref="D268:H268"/>
    <mergeCell ref="I268:K268"/>
    <mergeCell ref="L268:AJ268"/>
    <mergeCell ref="D270:H270"/>
    <mergeCell ref="I270:K270"/>
    <mergeCell ref="L270:AJ270"/>
    <mergeCell ref="D271:H271"/>
    <mergeCell ref="I271:K271"/>
    <mergeCell ref="L271:AJ271"/>
    <mergeCell ref="D272:H272"/>
    <mergeCell ref="I272:K272"/>
    <mergeCell ref="L272:AJ272"/>
    <mergeCell ref="D273:H273"/>
    <mergeCell ref="I273:K273"/>
    <mergeCell ref="L273:AJ273"/>
    <mergeCell ref="A274:C274"/>
    <mergeCell ref="D274:H274"/>
    <mergeCell ref="I274:K274"/>
    <mergeCell ref="L274:AJ274"/>
    <mergeCell ref="D275:H275"/>
    <mergeCell ref="I275:K275"/>
    <mergeCell ref="L275:AJ275"/>
    <mergeCell ref="A276:C276"/>
    <mergeCell ref="D276:H276"/>
    <mergeCell ref="I276:K276"/>
    <mergeCell ref="L276:AJ276"/>
    <mergeCell ref="A277:C277"/>
    <mergeCell ref="D277:H277"/>
    <mergeCell ref="A262:C262"/>
    <mergeCell ref="D262:H262"/>
    <mergeCell ref="I262:K262"/>
    <mergeCell ref="L262:AJ262"/>
    <mergeCell ref="I277:K277"/>
    <mergeCell ref="L277:AJ277"/>
    <mergeCell ref="A263:C263"/>
    <mergeCell ref="D263:H263"/>
    <mergeCell ref="I263:K263"/>
    <mergeCell ref="L263:AJ263"/>
    <mergeCell ref="A264:C264"/>
    <mergeCell ref="D264:H264"/>
    <mergeCell ref="I264:K264"/>
    <mergeCell ref="L264:AJ264"/>
    <mergeCell ref="A265:C265"/>
    <mergeCell ref="D265:H265"/>
    <mergeCell ref="I265:K265"/>
    <mergeCell ref="L265:AJ265"/>
    <mergeCell ref="A266:C266"/>
    <mergeCell ref="D266:H266"/>
    <mergeCell ref="I266:K266"/>
    <mergeCell ref="L266:AJ266"/>
    <mergeCell ref="A267:C267"/>
    <mergeCell ref="D267:H267"/>
    <mergeCell ref="I267:K267"/>
    <mergeCell ref="L267:AJ267"/>
    <mergeCell ref="D269:H269"/>
    <mergeCell ref="I269:K269"/>
    <mergeCell ref="L269:AJ269"/>
    <mergeCell ref="A254:C254"/>
    <mergeCell ref="D254:H254"/>
    <mergeCell ref="I254:K254"/>
    <mergeCell ref="L254:AJ254"/>
    <mergeCell ref="A258:C258"/>
    <mergeCell ref="D258:H258"/>
    <mergeCell ref="I258:K258"/>
    <mergeCell ref="L258:AJ258"/>
    <mergeCell ref="A259:C259"/>
    <mergeCell ref="D259:H259"/>
    <mergeCell ref="I259:K259"/>
    <mergeCell ref="L259:AJ259"/>
    <mergeCell ref="A260:C260"/>
    <mergeCell ref="D260:H260"/>
    <mergeCell ref="I260:K260"/>
    <mergeCell ref="L260:AJ260"/>
    <mergeCell ref="A261:C261"/>
    <mergeCell ref="D261:H261"/>
    <mergeCell ref="I261:K261"/>
    <mergeCell ref="L261:AJ261"/>
    <mergeCell ref="A245:C245"/>
    <mergeCell ref="D245:H245"/>
    <mergeCell ref="I245:K245"/>
    <mergeCell ref="L245:AJ245"/>
    <mergeCell ref="A250:C250"/>
    <mergeCell ref="D250:H250"/>
    <mergeCell ref="I250:K250"/>
    <mergeCell ref="L250:AJ250"/>
    <mergeCell ref="A251:C251"/>
    <mergeCell ref="D251:H251"/>
    <mergeCell ref="I251:K251"/>
    <mergeCell ref="L251:AJ251"/>
    <mergeCell ref="A252:C252"/>
    <mergeCell ref="D252:H252"/>
    <mergeCell ref="I252:K252"/>
    <mergeCell ref="L252:AJ252"/>
    <mergeCell ref="A253:C253"/>
    <mergeCell ref="D253:H253"/>
    <mergeCell ref="I253:K253"/>
    <mergeCell ref="L253:AJ253"/>
    <mergeCell ref="I227:K227"/>
    <mergeCell ref="L227:AJ227"/>
    <mergeCell ref="A229:C229"/>
    <mergeCell ref="D229:H229"/>
    <mergeCell ref="I229:K229"/>
    <mergeCell ref="L229:AJ229"/>
    <mergeCell ref="I243:K243"/>
    <mergeCell ref="L243:AJ243"/>
    <mergeCell ref="A244:C244"/>
    <mergeCell ref="D244:H244"/>
    <mergeCell ref="I244:K244"/>
    <mergeCell ref="L244:AJ244"/>
    <mergeCell ref="A257:C257"/>
    <mergeCell ref="D257:H257"/>
    <mergeCell ref="I257:K257"/>
    <mergeCell ref="L257:AJ257"/>
    <mergeCell ref="A246:C246"/>
    <mergeCell ref="D246:H246"/>
    <mergeCell ref="I246:K246"/>
    <mergeCell ref="L246:AJ246"/>
    <mergeCell ref="A247:C247"/>
    <mergeCell ref="D247:H247"/>
    <mergeCell ref="I247:K247"/>
    <mergeCell ref="L247:AJ247"/>
    <mergeCell ref="A248:C248"/>
    <mergeCell ref="D248:H248"/>
    <mergeCell ref="I248:K248"/>
    <mergeCell ref="L248:AJ248"/>
    <mergeCell ref="A249:C249"/>
    <mergeCell ref="D249:H249"/>
    <mergeCell ref="I249:K249"/>
    <mergeCell ref="L249:AJ249"/>
    <mergeCell ref="I220:K220"/>
    <mergeCell ref="L220:AJ220"/>
    <mergeCell ref="A221:C221"/>
    <mergeCell ref="D221:H221"/>
    <mergeCell ref="I221:K221"/>
    <mergeCell ref="L221:AJ221"/>
    <mergeCell ref="A232:C232"/>
    <mergeCell ref="D232:H232"/>
    <mergeCell ref="I232:K232"/>
    <mergeCell ref="L232:AJ232"/>
    <mergeCell ref="A233:C233"/>
    <mergeCell ref="D233:H233"/>
    <mergeCell ref="I233:K233"/>
    <mergeCell ref="L233:AJ233"/>
    <mergeCell ref="A234:C234"/>
    <mergeCell ref="D234:H234"/>
    <mergeCell ref="I234:K234"/>
    <mergeCell ref="L234:AJ234"/>
    <mergeCell ref="A224:C224"/>
    <mergeCell ref="D224:H224"/>
    <mergeCell ref="I224:K224"/>
    <mergeCell ref="L224:AJ224"/>
    <mergeCell ref="A225:C225"/>
    <mergeCell ref="D225:H225"/>
    <mergeCell ref="I225:K225"/>
    <mergeCell ref="L225:AJ225"/>
    <mergeCell ref="A226:C226"/>
    <mergeCell ref="D226:H226"/>
    <mergeCell ref="I226:K226"/>
    <mergeCell ref="L226:AJ226"/>
    <mergeCell ref="A227:C227"/>
    <mergeCell ref="D227:H227"/>
    <mergeCell ref="I214:K214"/>
    <mergeCell ref="L214:AJ214"/>
    <mergeCell ref="A215:C215"/>
    <mergeCell ref="D215:H215"/>
    <mergeCell ref="I215:K215"/>
    <mergeCell ref="L215:AJ215"/>
    <mergeCell ref="A230:C230"/>
    <mergeCell ref="D230:H230"/>
    <mergeCell ref="I230:K230"/>
    <mergeCell ref="L230:AJ230"/>
    <mergeCell ref="A231:C231"/>
    <mergeCell ref="D231:H231"/>
    <mergeCell ref="I231:K231"/>
    <mergeCell ref="L231:AJ231"/>
    <mergeCell ref="A228:C228"/>
    <mergeCell ref="D228:H228"/>
    <mergeCell ref="I228:K228"/>
    <mergeCell ref="L228:AJ228"/>
    <mergeCell ref="A217:C217"/>
    <mergeCell ref="D217:H217"/>
    <mergeCell ref="I217:K217"/>
    <mergeCell ref="L217:AJ217"/>
    <mergeCell ref="A218:C218"/>
    <mergeCell ref="D218:H218"/>
    <mergeCell ref="I218:K218"/>
    <mergeCell ref="L218:AJ218"/>
    <mergeCell ref="A219:C219"/>
    <mergeCell ref="D219:H219"/>
    <mergeCell ref="I219:K219"/>
    <mergeCell ref="L219:AJ219"/>
    <mergeCell ref="A220:C220"/>
    <mergeCell ref="D220:H220"/>
    <mergeCell ref="I208:K208"/>
    <mergeCell ref="L208:AJ208"/>
    <mergeCell ref="A209:C209"/>
    <mergeCell ref="D209:H209"/>
    <mergeCell ref="I209:K209"/>
    <mergeCell ref="L209:AJ209"/>
    <mergeCell ref="A210:C210"/>
    <mergeCell ref="D210:H210"/>
    <mergeCell ref="I210:K210"/>
    <mergeCell ref="L210:AJ210"/>
    <mergeCell ref="A222:C222"/>
    <mergeCell ref="D222:H222"/>
    <mergeCell ref="I222:K222"/>
    <mergeCell ref="L222:AJ222"/>
    <mergeCell ref="A223:C223"/>
    <mergeCell ref="D223:H223"/>
    <mergeCell ref="I223:K223"/>
    <mergeCell ref="L223:AJ223"/>
    <mergeCell ref="A211:C211"/>
    <mergeCell ref="D211:H211"/>
    <mergeCell ref="I211:K211"/>
    <mergeCell ref="L211:AJ211"/>
    <mergeCell ref="A212:C212"/>
    <mergeCell ref="D212:H212"/>
    <mergeCell ref="I212:K212"/>
    <mergeCell ref="L212:AJ212"/>
    <mergeCell ref="A213:C213"/>
    <mergeCell ref="D213:H213"/>
    <mergeCell ref="I213:K213"/>
    <mergeCell ref="L213:AJ213"/>
    <mergeCell ref="A214:C214"/>
    <mergeCell ref="D214:H214"/>
    <mergeCell ref="I200:K200"/>
    <mergeCell ref="L200:AJ200"/>
    <mergeCell ref="A201:C201"/>
    <mergeCell ref="D201:H201"/>
    <mergeCell ref="I201:K201"/>
    <mergeCell ref="L201:AJ201"/>
    <mergeCell ref="A202:C202"/>
    <mergeCell ref="D202:H202"/>
    <mergeCell ref="I202:K202"/>
    <mergeCell ref="L202:AJ202"/>
    <mergeCell ref="A203:C203"/>
    <mergeCell ref="D203:H203"/>
    <mergeCell ref="I203:K203"/>
    <mergeCell ref="L203:AJ203"/>
    <mergeCell ref="A216:C216"/>
    <mergeCell ref="D216:H216"/>
    <mergeCell ref="I216:K216"/>
    <mergeCell ref="L216:AJ216"/>
    <mergeCell ref="A205:C205"/>
    <mergeCell ref="D205:H205"/>
    <mergeCell ref="I205:K205"/>
    <mergeCell ref="L205:AJ205"/>
    <mergeCell ref="A206:C206"/>
    <mergeCell ref="D206:H206"/>
    <mergeCell ref="I206:K206"/>
    <mergeCell ref="L206:AJ206"/>
    <mergeCell ref="A207:C207"/>
    <mergeCell ref="D207:H207"/>
    <mergeCell ref="I207:K207"/>
    <mergeCell ref="L207:AJ207"/>
    <mergeCell ref="A208:C208"/>
    <mergeCell ref="D208:H208"/>
    <mergeCell ref="A204:C204"/>
    <mergeCell ref="D204:H204"/>
    <mergeCell ref="I204:K204"/>
    <mergeCell ref="L204:AJ204"/>
    <mergeCell ref="W177:Z177"/>
    <mergeCell ref="AA177:AC177"/>
    <mergeCell ref="AD177:AF177"/>
    <mergeCell ref="AG177:AJ177"/>
    <mergeCell ref="I194:K194"/>
    <mergeCell ref="L194:AJ194"/>
    <mergeCell ref="A195:C195"/>
    <mergeCell ref="D195:H195"/>
    <mergeCell ref="I195:K195"/>
    <mergeCell ref="L195:AJ195"/>
    <mergeCell ref="A196:C196"/>
    <mergeCell ref="D196:H196"/>
    <mergeCell ref="I196:K196"/>
    <mergeCell ref="L196:AJ196"/>
    <mergeCell ref="A197:C197"/>
    <mergeCell ref="D197:H197"/>
    <mergeCell ref="I197:K197"/>
    <mergeCell ref="L197:AJ197"/>
    <mergeCell ref="A198:C198"/>
    <mergeCell ref="D198:H198"/>
    <mergeCell ref="I198:K198"/>
    <mergeCell ref="L198:AJ198"/>
    <mergeCell ref="A199:C199"/>
    <mergeCell ref="D199:H199"/>
    <mergeCell ref="I199:K199"/>
    <mergeCell ref="L199:AJ199"/>
    <mergeCell ref="A200:C200"/>
    <mergeCell ref="D200:H200"/>
    <mergeCell ref="G175:J175"/>
    <mergeCell ref="K175:N175"/>
    <mergeCell ref="O175:R175"/>
    <mergeCell ref="S175:V175"/>
    <mergeCell ref="W175:Z175"/>
    <mergeCell ref="AA175:AC175"/>
    <mergeCell ref="AD175:AF175"/>
    <mergeCell ref="AG175:AJ175"/>
    <mergeCell ref="A176:B176"/>
    <mergeCell ref="C176:F176"/>
    <mergeCell ref="G176:J176"/>
    <mergeCell ref="K176:N176"/>
    <mergeCell ref="O176:R176"/>
    <mergeCell ref="S176:V176"/>
    <mergeCell ref="W176:Z176"/>
    <mergeCell ref="AA176:AC176"/>
    <mergeCell ref="AD176:AF176"/>
    <mergeCell ref="AG176:AJ176"/>
    <mergeCell ref="A173:B173"/>
    <mergeCell ref="C173:F173"/>
    <mergeCell ref="G173:J173"/>
    <mergeCell ref="K173:N173"/>
    <mergeCell ref="O173:R173"/>
    <mergeCell ref="S173:V173"/>
    <mergeCell ref="W173:Z173"/>
    <mergeCell ref="AA173:AC173"/>
    <mergeCell ref="AD173:AF173"/>
    <mergeCell ref="AG173:AJ173"/>
    <mergeCell ref="A174:B174"/>
    <mergeCell ref="C174:F174"/>
    <mergeCell ref="G174:J174"/>
    <mergeCell ref="K174:N174"/>
    <mergeCell ref="O174:R174"/>
    <mergeCell ref="S174:V174"/>
    <mergeCell ref="W174:Z174"/>
    <mergeCell ref="AA174:AC174"/>
    <mergeCell ref="AD174:AF174"/>
    <mergeCell ref="AG174:AJ174"/>
    <mergeCell ref="A171:B171"/>
    <mergeCell ref="C171:F171"/>
    <mergeCell ref="G171:J171"/>
    <mergeCell ref="K171:N171"/>
    <mergeCell ref="O171:R171"/>
    <mergeCell ref="S171:V171"/>
    <mergeCell ref="W171:Z171"/>
    <mergeCell ref="AA171:AC171"/>
    <mergeCell ref="AD171:AF171"/>
    <mergeCell ref="AG171:AJ171"/>
    <mergeCell ref="A172:B172"/>
    <mergeCell ref="C172:F172"/>
    <mergeCell ref="G172:J172"/>
    <mergeCell ref="K172:N172"/>
    <mergeCell ref="O172:R172"/>
    <mergeCell ref="S172:V172"/>
    <mergeCell ref="W172:Z172"/>
    <mergeCell ref="AA172:AC172"/>
    <mergeCell ref="AD172:AF172"/>
    <mergeCell ref="AG172:AJ172"/>
    <mergeCell ref="A169:B169"/>
    <mergeCell ref="C169:F169"/>
    <mergeCell ref="G169:J169"/>
    <mergeCell ref="K169:N169"/>
    <mergeCell ref="O169:R169"/>
    <mergeCell ref="S169:V169"/>
    <mergeCell ref="W169:Z169"/>
    <mergeCell ref="AA169:AC169"/>
    <mergeCell ref="AD169:AF169"/>
    <mergeCell ref="AG169:AJ169"/>
    <mergeCell ref="A170:B170"/>
    <mergeCell ref="C170:F170"/>
    <mergeCell ref="G170:J170"/>
    <mergeCell ref="K170:N170"/>
    <mergeCell ref="O170:R170"/>
    <mergeCell ref="S170:V170"/>
    <mergeCell ref="W170:Z170"/>
    <mergeCell ref="AA170:AC170"/>
    <mergeCell ref="AD170:AF170"/>
    <mergeCell ref="AG170:AJ170"/>
    <mergeCell ref="A167:B167"/>
    <mergeCell ref="C167:F167"/>
    <mergeCell ref="G167:J167"/>
    <mergeCell ref="K167:N167"/>
    <mergeCell ref="O167:R167"/>
    <mergeCell ref="S167:V167"/>
    <mergeCell ref="W167:Z167"/>
    <mergeCell ref="AA167:AC167"/>
    <mergeCell ref="AD167:AF167"/>
    <mergeCell ref="AG167:AJ167"/>
    <mergeCell ref="A168:B168"/>
    <mergeCell ref="C168:F168"/>
    <mergeCell ref="G168:J168"/>
    <mergeCell ref="K168:N168"/>
    <mergeCell ref="O168:R168"/>
    <mergeCell ref="S168:V168"/>
    <mergeCell ref="W168:Z168"/>
    <mergeCell ref="AA168:AC168"/>
    <mergeCell ref="AD168:AF168"/>
    <mergeCell ref="AG168:AJ168"/>
    <mergeCell ref="O164:R164"/>
    <mergeCell ref="S164:V164"/>
    <mergeCell ref="AD164:AF164"/>
    <mergeCell ref="AG164:AJ164"/>
    <mergeCell ref="A165:B165"/>
    <mergeCell ref="C165:F165"/>
    <mergeCell ref="G165:J165"/>
    <mergeCell ref="K165:N165"/>
    <mergeCell ref="O165:R165"/>
    <mergeCell ref="S165:V165"/>
    <mergeCell ref="W165:Z165"/>
    <mergeCell ref="AA165:AC165"/>
    <mergeCell ref="AD165:AF165"/>
    <mergeCell ref="AG165:AJ165"/>
    <mergeCell ref="A166:B166"/>
    <mergeCell ref="C166:F166"/>
    <mergeCell ref="G166:J166"/>
    <mergeCell ref="K166:N166"/>
    <mergeCell ref="O166:R166"/>
    <mergeCell ref="S166:V166"/>
    <mergeCell ref="W166:Z166"/>
    <mergeCell ref="AA166:AC166"/>
    <mergeCell ref="AD166:AF166"/>
    <mergeCell ref="AG166:AJ166"/>
    <mergeCell ref="W164:Z164"/>
    <mergeCell ref="AA164:AC164"/>
    <mergeCell ref="W163:Z163"/>
    <mergeCell ref="AA163:AC163"/>
    <mergeCell ref="A163:B163"/>
    <mergeCell ref="C163:F163"/>
    <mergeCell ref="G163:J163"/>
    <mergeCell ref="K163:N163"/>
    <mergeCell ref="O163:R163"/>
    <mergeCell ref="S163:V163"/>
    <mergeCell ref="AD163:AF163"/>
    <mergeCell ref="AG163:AJ163"/>
    <mergeCell ref="A164:B164"/>
    <mergeCell ref="C164:F164"/>
    <mergeCell ref="G164:J164"/>
    <mergeCell ref="K164:N164"/>
    <mergeCell ref="G143:K143"/>
    <mergeCell ref="Q147:U147"/>
    <mergeCell ref="V147:Z147"/>
    <mergeCell ref="AA147:AE147"/>
    <mergeCell ref="AF147:AJ147"/>
    <mergeCell ref="AF144:AJ144"/>
    <mergeCell ref="L147:P147"/>
    <mergeCell ref="AA145:AE145"/>
    <mergeCell ref="G144:K144"/>
    <mergeCell ref="L144:P144"/>
    <mergeCell ref="Q144:U144"/>
    <mergeCell ref="AF145:AJ145"/>
    <mergeCell ref="G146:K146"/>
    <mergeCell ref="L146:P146"/>
    <mergeCell ref="Q146:U146"/>
    <mergeCell ref="V146:Z146"/>
    <mergeCell ref="AA146:AE146"/>
    <mergeCell ref="AF146:AJ146"/>
    <mergeCell ref="AA142:AE142"/>
    <mergeCell ref="AF142:AJ142"/>
    <mergeCell ref="L137:P137"/>
    <mergeCell ref="Q137:U137"/>
    <mergeCell ref="V137:Z137"/>
    <mergeCell ref="AA137:AE137"/>
    <mergeCell ref="AF137:AJ137"/>
    <mergeCell ref="L138:P138"/>
    <mergeCell ref="Q138:U138"/>
    <mergeCell ref="V138:Z138"/>
    <mergeCell ref="AA138:AE138"/>
    <mergeCell ref="AF138:AJ138"/>
    <mergeCell ref="L139:P139"/>
    <mergeCell ref="A125:E125"/>
    <mergeCell ref="F125:J125"/>
    <mergeCell ref="K125:N125"/>
    <mergeCell ref="O125:X125"/>
    <mergeCell ref="Y125:AJ125"/>
    <mergeCell ref="A126:E126"/>
    <mergeCell ref="F126:J126"/>
    <mergeCell ref="K126:N126"/>
    <mergeCell ref="O126:X126"/>
    <mergeCell ref="Y126:AJ126"/>
    <mergeCell ref="AA139:AE139"/>
    <mergeCell ref="AF139:AJ139"/>
    <mergeCell ref="A127:E127"/>
    <mergeCell ref="F127:J127"/>
    <mergeCell ref="K127:N127"/>
    <mergeCell ref="O127:X127"/>
    <mergeCell ref="Y127:AJ127"/>
    <mergeCell ref="A128:E128"/>
    <mergeCell ref="F128:J128"/>
    <mergeCell ref="K128:N128"/>
    <mergeCell ref="O128:X128"/>
    <mergeCell ref="Y128:AJ128"/>
    <mergeCell ref="A129:E129"/>
    <mergeCell ref="F129:J129"/>
    <mergeCell ref="K129:N129"/>
    <mergeCell ref="O129:X129"/>
    <mergeCell ref="Y129:AJ129"/>
    <mergeCell ref="A121:E121"/>
    <mergeCell ref="F121:J121"/>
    <mergeCell ref="K121:N121"/>
    <mergeCell ref="O121:X121"/>
    <mergeCell ref="Y121:AJ121"/>
    <mergeCell ref="A122:E122"/>
    <mergeCell ref="F122:J122"/>
    <mergeCell ref="K122:N122"/>
    <mergeCell ref="O122:X122"/>
    <mergeCell ref="Y122:AJ122"/>
    <mergeCell ref="A123:E123"/>
    <mergeCell ref="F123:J123"/>
    <mergeCell ref="K123:N123"/>
    <mergeCell ref="O123:X123"/>
    <mergeCell ref="Y123:AJ123"/>
    <mergeCell ref="A124:E124"/>
    <mergeCell ref="F124:J124"/>
    <mergeCell ref="K124:N124"/>
    <mergeCell ref="O124:X124"/>
    <mergeCell ref="Y124:AJ124"/>
    <mergeCell ref="A117:E117"/>
    <mergeCell ref="F117:J117"/>
    <mergeCell ref="K117:N117"/>
    <mergeCell ref="O117:X117"/>
    <mergeCell ref="Y117:AJ117"/>
    <mergeCell ref="A118:E118"/>
    <mergeCell ref="F118:J118"/>
    <mergeCell ref="K118:N118"/>
    <mergeCell ref="O118:X118"/>
    <mergeCell ref="Y118:AJ118"/>
    <mergeCell ref="A119:E119"/>
    <mergeCell ref="F119:J119"/>
    <mergeCell ref="K119:N119"/>
    <mergeCell ref="O119:X119"/>
    <mergeCell ref="Y119:AJ119"/>
    <mergeCell ref="A120:E120"/>
    <mergeCell ref="F120:J120"/>
    <mergeCell ref="K120:N120"/>
    <mergeCell ref="O120:X120"/>
    <mergeCell ref="Y120:AJ120"/>
    <mergeCell ref="A113:E113"/>
    <mergeCell ref="F113:J113"/>
    <mergeCell ref="K113:N113"/>
    <mergeCell ref="O113:X113"/>
    <mergeCell ref="Y113:AJ113"/>
    <mergeCell ref="A114:E114"/>
    <mergeCell ref="F114:J114"/>
    <mergeCell ref="K114:N114"/>
    <mergeCell ref="O114:X114"/>
    <mergeCell ref="Y114:AJ114"/>
    <mergeCell ref="A115:E115"/>
    <mergeCell ref="F115:J115"/>
    <mergeCell ref="K115:N115"/>
    <mergeCell ref="O115:X115"/>
    <mergeCell ref="Y115:AJ115"/>
    <mergeCell ref="A116:E116"/>
    <mergeCell ref="F116:J116"/>
    <mergeCell ref="K116:N116"/>
    <mergeCell ref="O116:X116"/>
    <mergeCell ref="Y116:AJ116"/>
    <mergeCell ref="A102:E102"/>
    <mergeCell ref="F102:J102"/>
    <mergeCell ref="K102:N102"/>
    <mergeCell ref="O102:X102"/>
    <mergeCell ref="Y102:AJ102"/>
    <mergeCell ref="A103:E103"/>
    <mergeCell ref="F103:J103"/>
    <mergeCell ref="K103:N103"/>
    <mergeCell ref="O103:X103"/>
    <mergeCell ref="Y103:AJ103"/>
    <mergeCell ref="A104:E104"/>
    <mergeCell ref="F104:J104"/>
    <mergeCell ref="K104:N104"/>
    <mergeCell ref="O104:X104"/>
    <mergeCell ref="Y104:AJ104"/>
    <mergeCell ref="A112:E112"/>
    <mergeCell ref="F112:J112"/>
    <mergeCell ref="K112:N112"/>
    <mergeCell ref="O112:X112"/>
    <mergeCell ref="Y112:AJ112"/>
    <mergeCell ref="A105:E105"/>
    <mergeCell ref="F105:J105"/>
    <mergeCell ref="K105:N105"/>
    <mergeCell ref="O105:X105"/>
    <mergeCell ref="Y105:AJ105"/>
    <mergeCell ref="A106:E106"/>
    <mergeCell ref="F106:J106"/>
    <mergeCell ref="K106:N106"/>
    <mergeCell ref="O106:X106"/>
    <mergeCell ref="Y106:AJ106"/>
    <mergeCell ref="A108:AJ108"/>
    <mergeCell ref="A110:B110"/>
    <mergeCell ref="F99:J99"/>
    <mergeCell ref="K99:N99"/>
    <mergeCell ref="O99:X99"/>
    <mergeCell ref="Y99:AJ99"/>
    <mergeCell ref="A98:E98"/>
    <mergeCell ref="F98:J98"/>
    <mergeCell ref="K98:N98"/>
    <mergeCell ref="O98:X98"/>
    <mergeCell ref="Y98:AJ98"/>
    <mergeCell ref="A99:E99"/>
    <mergeCell ref="A100:E100"/>
    <mergeCell ref="F100:J100"/>
    <mergeCell ref="K100:N100"/>
    <mergeCell ref="O100:X100"/>
    <mergeCell ref="Y100:AJ100"/>
    <mergeCell ref="A101:E101"/>
    <mergeCell ref="F101:J101"/>
    <mergeCell ref="K101:N101"/>
    <mergeCell ref="O101:X101"/>
    <mergeCell ref="Y101:AJ101"/>
    <mergeCell ref="F95:J95"/>
    <mergeCell ref="K95:N95"/>
    <mergeCell ref="O95:X95"/>
    <mergeCell ref="Y95:AJ95"/>
    <mergeCell ref="A94:E94"/>
    <mergeCell ref="F94:J94"/>
    <mergeCell ref="K94:N94"/>
    <mergeCell ref="O94:X94"/>
    <mergeCell ref="Y94:AJ94"/>
    <mergeCell ref="A95:E95"/>
    <mergeCell ref="A96:E96"/>
    <mergeCell ref="F96:J96"/>
    <mergeCell ref="K96:N96"/>
    <mergeCell ref="O96:X96"/>
    <mergeCell ref="Y96:AJ96"/>
    <mergeCell ref="A97:E97"/>
    <mergeCell ref="F97:J97"/>
    <mergeCell ref="K97:N97"/>
    <mergeCell ref="O97:X97"/>
    <mergeCell ref="Y97:AJ97"/>
    <mergeCell ref="F91:J91"/>
    <mergeCell ref="K91:N91"/>
    <mergeCell ref="O91:X91"/>
    <mergeCell ref="Y91:AJ91"/>
    <mergeCell ref="A90:E90"/>
    <mergeCell ref="F90:J90"/>
    <mergeCell ref="K90:N90"/>
    <mergeCell ref="O90:X90"/>
    <mergeCell ref="Y90:AJ90"/>
    <mergeCell ref="A91:E91"/>
    <mergeCell ref="A92:E92"/>
    <mergeCell ref="F92:J92"/>
    <mergeCell ref="K92:N92"/>
    <mergeCell ref="O92:X92"/>
    <mergeCell ref="Y92:AJ92"/>
    <mergeCell ref="A93:E93"/>
    <mergeCell ref="F93:J93"/>
    <mergeCell ref="K93:N93"/>
    <mergeCell ref="O93:X93"/>
    <mergeCell ref="Y93:AJ93"/>
    <mergeCell ref="F87:J87"/>
    <mergeCell ref="K87:N87"/>
    <mergeCell ref="O87:X87"/>
    <mergeCell ref="Y87:AJ87"/>
    <mergeCell ref="A86:E86"/>
    <mergeCell ref="F86:J86"/>
    <mergeCell ref="K86:N86"/>
    <mergeCell ref="O86:X86"/>
    <mergeCell ref="Y86:AJ86"/>
    <mergeCell ref="A87:E87"/>
    <mergeCell ref="A88:E88"/>
    <mergeCell ref="F88:J88"/>
    <mergeCell ref="K88:N88"/>
    <mergeCell ref="O88:X88"/>
    <mergeCell ref="Y88:AJ88"/>
    <mergeCell ref="A89:E89"/>
    <mergeCell ref="F89:J89"/>
    <mergeCell ref="K89:N89"/>
    <mergeCell ref="O89:X89"/>
    <mergeCell ref="Y89:AJ89"/>
    <mergeCell ref="F83:J83"/>
    <mergeCell ref="K83:N83"/>
    <mergeCell ref="O83:X83"/>
    <mergeCell ref="Y83:AJ83"/>
    <mergeCell ref="A82:E82"/>
    <mergeCell ref="F82:J82"/>
    <mergeCell ref="K82:N82"/>
    <mergeCell ref="O82:X82"/>
    <mergeCell ref="Y82:AJ82"/>
    <mergeCell ref="A83:E83"/>
    <mergeCell ref="A84:E84"/>
    <mergeCell ref="F84:J84"/>
    <mergeCell ref="K84:N84"/>
    <mergeCell ref="O84:X84"/>
    <mergeCell ref="Y84:AJ84"/>
    <mergeCell ref="A85:E85"/>
    <mergeCell ref="F85:J85"/>
    <mergeCell ref="K85:N85"/>
    <mergeCell ref="O85:X85"/>
    <mergeCell ref="Y85:AJ85"/>
    <mergeCell ref="F79:J79"/>
    <mergeCell ref="K79:N79"/>
    <mergeCell ref="O79:X79"/>
    <mergeCell ref="Y79:AJ79"/>
    <mergeCell ref="A78:E78"/>
    <mergeCell ref="F78:J78"/>
    <mergeCell ref="K78:N78"/>
    <mergeCell ref="O78:X78"/>
    <mergeCell ref="Y78:AJ78"/>
    <mergeCell ref="A79:E79"/>
    <mergeCell ref="A80:E80"/>
    <mergeCell ref="F80:J80"/>
    <mergeCell ref="K80:N80"/>
    <mergeCell ref="O80:X80"/>
    <mergeCell ref="Y80:AJ80"/>
    <mergeCell ref="A81:E81"/>
    <mergeCell ref="F81:J81"/>
    <mergeCell ref="K81:N81"/>
    <mergeCell ref="O81:X81"/>
    <mergeCell ref="Y81:AJ81"/>
    <mergeCell ref="F75:J75"/>
    <mergeCell ref="K75:N75"/>
    <mergeCell ref="O75:X75"/>
    <mergeCell ref="Y75:AJ75"/>
    <mergeCell ref="A76:E76"/>
    <mergeCell ref="F76:J76"/>
    <mergeCell ref="K76:N76"/>
    <mergeCell ref="O76:X76"/>
    <mergeCell ref="Y76:AJ76"/>
    <mergeCell ref="A74:E74"/>
    <mergeCell ref="F74:J74"/>
    <mergeCell ref="K74:N74"/>
    <mergeCell ref="O74:X74"/>
    <mergeCell ref="Y74:AJ74"/>
    <mergeCell ref="A75:E75"/>
    <mergeCell ref="A77:E77"/>
    <mergeCell ref="F77:J77"/>
    <mergeCell ref="K77:N77"/>
    <mergeCell ref="O77:X77"/>
    <mergeCell ref="Y77:AJ77"/>
    <mergeCell ref="F69:J69"/>
    <mergeCell ref="K69:N69"/>
    <mergeCell ref="O69:X69"/>
    <mergeCell ref="Y69:AJ69"/>
    <mergeCell ref="A66:E66"/>
    <mergeCell ref="F66:J66"/>
    <mergeCell ref="Y66:AJ66"/>
    <mergeCell ref="A70:E70"/>
    <mergeCell ref="F70:J70"/>
    <mergeCell ref="K70:N70"/>
    <mergeCell ref="O70:X70"/>
    <mergeCell ref="Y70:AJ70"/>
    <mergeCell ref="F72:J72"/>
    <mergeCell ref="K72:N72"/>
    <mergeCell ref="O72:X72"/>
    <mergeCell ref="Y72:AJ72"/>
    <mergeCell ref="A73:E73"/>
    <mergeCell ref="F73:J73"/>
    <mergeCell ref="K73:N73"/>
    <mergeCell ref="O73:X73"/>
    <mergeCell ref="Y73:AJ73"/>
    <mergeCell ref="A71:E71"/>
    <mergeCell ref="F71:J71"/>
    <mergeCell ref="K71:N71"/>
    <mergeCell ref="O71:X71"/>
    <mergeCell ref="Y71:AJ71"/>
    <mergeCell ref="A72:E72"/>
    <mergeCell ref="A69:E69"/>
    <mergeCell ref="Y58:AA58"/>
    <mergeCell ref="AB58:AD58"/>
    <mergeCell ref="AE58:AG58"/>
    <mergeCell ref="AH58:AJ58"/>
    <mergeCell ref="A59:E59"/>
    <mergeCell ref="F59:L59"/>
    <mergeCell ref="M59:O59"/>
    <mergeCell ref="P59:R59"/>
    <mergeCell ref="S59:U59"/>
    <mergeCell ref="V59:X59"/>
    <mergeCell ref="Y59:AA59"/>
    <mergeCell ref="AB59:AD59"/>
    <mergeCell ref="AE59:AG59"/>
    <mergeCell ref="AH59:AJ59"/>
    <mergeCell ref="A64:B64"/>
    <mergeCell ref="K68:N68"/>
    <mergeCell ref="O68:X68"/>
    <mergeCell ref="V58:X58"/>
    <mergeCell ref="K66:N66"/>
    <mergeCell ref="O66:X66"/>
    <mergeCell ref="A67:E67"/>
    <mergeCell ref="F67:J67"/>
    <mergeCell ref="K67:N67"/>
    <mergeCell ref="O67:X67"/>
    <mergeCell ref="Y67:AJ67"/>
    <mergeCell ref="S46:AB46"/>
    <mergeCell ref="AC46:AJ46"/>
    <mergeCell ref="A47:J47"/>
    <mergeCell ref="K47:R47"/>
    <mergeCell ref="S47:AB47"/>
    <mergeCell ref="AC47:AJ47"/>
    <mergeCell ref="A48:J48"/>
    <mergeCell ref="K48:R48"/>
    <mergeCell ref="S48:AB48"/>
    <mergeCell ref="AC48:AJ48"/>
    <mergeCell ref="A50:J50"/>
    <mergeCell ref="K50:R50"/>
    <mergeCell ref="S50:AB50"/>
    <mergeCell ref="AC50:AJ50"/>
    <mergeCell ref="A49:J49"/>
    <mergeCell ref="K49:R49"/>
    <mergeCell ref="S49:AB49"/>
    <mergeCell ref="AC49:AJ49"/>
    <mergeCell ref="A40:J40"/>
    <mergeCell ref="K40:R40"/>
    <mergeCell ref="S40:AB40"/>
    <mergeCell ref="AC40:AJ40"/>
    <mergeCell ref="A41:J41"/>
    <mergeCell ref="K41:R41"/>
    <mergeCell ref="S41:AB41"/>
    <mergeCell ref="AC41:AJ41"/>
    <mergeCell ref="A42:J42"/>
    <mergeCell ref="K42:R42"/>
    <mergeCell ref="S42:AB42"/>
    <mergeCell ref="AC42:AJ42"/>
    <mergeCell ref="A43:J43"/>
    <mergeCell ref="K43:R43"/>
    <mergeCell ref="S43:AB43"/>
    <mergeCell ref="AC43:AJ43"/>
    <mergeCell ref="A38:J39"/>
    <mergeCell ref="K38:R39"/>
    <mergeCell ref="S38:AB38"/>
    <mergeCell ref="AC38:AJ38"/>
    <mergeCell ref="S39:AB39"/>
    <mergeCell ref="AE21:AJ22"/>
    <mergeCell ref="U22:X22"/>
    <mergeCell ref="A30:F30"/>
    <mergeCell ref="G30:L30"/>
    <mergeCell ref="M30:R30"/>
    <mergeCell ref="S30:X30"/>
    <mergeCell ref="Y30:AD30"/>
    <mergeCell ref="AE30:AJ30"/>
    <mergeCell ref="A44:J44"/>
    <mergeCell ref="K44:R44"/>
    <mergeCell ref="S44:AB44"/>
    <mergeCell ref="AC44:AJ44"/>
    <mergeCell ref="A45:J45"/>
    <mergeCell ref="K45:R45"/>
    <mergeCell ref="A31:F31"/>
    <mergeCell ref="G31:L31"/>
    <mergeCell ref="M31:R31"/>
    <mergeCell ref="S31:X31"/>
    <mergeCell ref="Y31:AD31"/>
    <mergeCell ref="AE31:AJ31"/>
    <mergeCell ref="A32:F32"/>
    <mergeCell ref="G32:L32"/>
    <mergeCell ref="M32:R32"/>
    <mergeCell ref="S32:X32"/>
    <mergeCell ref="Y32:AD32"/>
    <mergeCell ref="AE32:AJ32"/>
    <mergeCell ref="A35:B35"/>
    <mergeCell ref="A37:J37"/>
    <mergeCell ref="K37:R37"/>
    <mergeCell ref="S37:AB37"/>
    <mergeCell ref="AC37:AJ37"/>
    <mergeCell ref="AC39:AJ39"/>
    <mergeCell ref="AH8:AJ8"/>
    <mergeCell ref="AH11:AJ11"/>
    <mergeCell ref="A23:H24"/>
    <mergeCell ref="I23:P24"/>
    <mergeCell ref="Q23:T24"/>
    <mergeCell ref="U23:X24"/>
    <mergeCell ref="Y23:AD24"/>
    <mergeCell ref="AE23:AJ24"/>
    <mergeCell ref="A27:B27"/>
    <mergeCell ref="A29:F29"/>
    <mergeCell ref="G29:L29"/>
    <mergeCell ref="M29:R29"/>
    <mergeCell ref="S29:X29"/>
    <mergeCell ref="Y29:AD29"/>
    <mergeCell ref="AE29:AJ29"/>
    <mergeCell ref="A14:D14"/>
    <mergeCell ref="E14:J14"/>
    <mergeCell ref="K14:AG14"/>
    <mergeCell ref="AH14:AJ14"/>
    <mergeCell ref="A15:D15"/>
    <mergeCell ref="E15:J15"/>
    <mergeCell ref="K15:AG15"/>
    <mergeCell ref="AH15:AJ15"/>
    <mergeCell ref="A16:D16"/>
    <mergeCell ref="E16:J16"/>
    <mergeCell ref="K16:AG16"/>
    <mergeCell ref="AH16:AJ16"/>
    <mergeCell ref="A19:B19"/>
    <mergeCell ref="A21:H22"/>
    <mergeCell ref="I21:P22"/>
    <mergeCell ref="Q21:T22"/>
    <mergeCell ref="U21:AD21"/>
    <mergeCell ref="Y22:AD22"/>
    <mergeCell ref="A9:D9"/>
    <mergeCell ref="E9:J9"/>
    <mergeCell ref="K9:AG9"/>
    <mergeCell ref="AH9:AJ9"/>
    <mergeCell ref="A10:D10"/>
    <mergeCell ref="E10:J10"/>
    <mergeCell ref="K10:AG10"/>
    <mergeCell ref="AH10:AJ10"/>
    <mergeCell ref="A11:D11"/>
    <mergeCell ref="E11:J11"/>
    <mergeCell ref="K11:AG11"/>
    <mergeCell ref="A3:B3"/>
    <mergeCell ref="A5:D5"/>
    <mergeCell ref="E5:J5"/>
    <mergeCell ref="K5:AG5"/>
    <mergeCell ref="AH5:AJ5"/>
    <mergeCell ref="A6:D6"/>
    <mergeCell ref="E6:J6"/>
    <mergeCell ref="K6:AG6"/>
    <mergeCell ref="AH6:AJ6"/>
    <mergeCell ref="A7:D7"/>
    <mergeCell ref="E7:J7"/>
    <mergeCell ref="K7:AG7"/>
    <mergeCell ref="AH7:AJ7"/>
    <mergeCell ref="A8:D8"/>
    <mergeCell ref="E8:J8"/>
    <mergeCell ref="K8:AG8"/>
    <mergeCell ref="A12:D13"/>
    <mergeCell ref="E12:J13"/>
    <mergeCell ref="K12:AG13"/>
    <mergeCell ref="AH12:AJ13"/>
  </mergeCells>
  <phoneticPr fontId="4"/>
  <printOptions horizontalCentered="1"/>
  <pageMargins left="0.51181102362204722" right="0.51181102362204722" top="0.35433070866141736" bottom="0.35433070866141736" header="0.31496062992125984" footer="0.31496062992125984"/>
  <pageSetup paperSize="9" scale="61" orientation="portrait" r:id="rId1"/>
  <rowBreaks count="5" manualBreakCount="5">
    <brk id="53" max="16383" man="1"/>
    <brk id="107" max="35" man="1"/>
    <brk id="155" max="35" man="1"/>
    <brk id="186" max="35" man="1"/>
    <brk id="235" max="3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36E43-4C01-430C-9852-949A6E685712}">
  <dimension ref="A1:AL300"/>
  <sheetViews>
    <sheetView showGridLines="0" tabSelected="1" view="pageBreakPreview" topLeftCell="A76" zoomScale="80" zoomScaleNormal="100" zoomScaleSheetLayoutView="80" workbookViewId="0">
      <selection activeCell="W83" sqref="W83"/>
    </sheetView>
  </sheetViews>
  <sheetFormatPr defaultColWidth="3.296875" defaultRowHeight="24.75" customHeight="1"/>
  <cols>
    <col min="1" max="1" width="3.296875" style="7"/>
    <col min="2" max="2" width="3.296875" style="7" customWidth="1"/>
    <col min="3" max="23" width="3.296875" style="7"/>
    <col min="24" max="24" width="3.296875" style="7" customWidth="1"/>
    <col min="25" max="34" width="3.296875" style="7"/>
    <col min="35" max="35" width="3.296875" style="7" customWidth="1"/>
    <col min="36" max="16384" width="3.296875" style="7"/>
  </cols>
  <sheetData>
    <row r="1" spans="1:38" s="2" customFormat="1" ht="22.5" customHeight="1">
      <c r="A1" s="2312" t="s">
        <v>4028</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c r="AA1" s="2312"/>
      <c r="AB1" s="2312"/>
      <c r="AC1" s="2312"/>
      <c r="AD1" s="2312"/>
      <c r="AE1" s="2312"/>
      <c r="AF1" s="2312"/>
      <c r="AG1" s="2312"/>
      <c r="AH1" s="2312"/>
      <c r="AI1" s="2312"/>
      <c r="AJ1" s="2312"/>
    </row>
    <row r="2" spans="1:38" s="2" customFormat="1" ht="24.9" customHeight="1">
      <c r="A2" s="1"/>
      <c r="B2" s="1"/>
      <c r="C2" s="1"/>
      <c r="D2" s="1"/>
      <c r="S2" s="3"/>
      <c r="T2" s="3"/>
      <c r="AF2" s="4"/>
      <c r="AG2" s="5"/>
      <c r="AH2" s="1"/>
      <c r="AI2" s="1"/>
      <c r="AJ2" s="1"/>
      <c r="AK2" s="1"/>
      <c r="AL2" s="5"/>
    </row>
    <row r="3" spans="1:38" ht="24.75" customHeight="1">
      <c r="A3" s="2262">
        <v>212</v>
      </c>
      <c r="B3" s="2262"/>
      <c r="C3" s="6" t="s">
        <v>3505</v>
      </c>
    </row>
    <row r="4" spans="1:38" ht="24.75" customHeight="1">
      <c r="A4" s="7" t="s">
        <v>3786</v>
      </c>
      <c r="AJ4" s="9" t="s">
        <v>574</v>
      </c>
    </row>
    <row r="5" spans="1:38" ht="24.75" customHeight="1">
      <c r="A5" s="2229" t="s">
        <v>3444</v>
      </c>
      <c r="B5" s="2230"/>
      <c r="C5" s="2230"/>
      <c r="D5" s="2230"/>
      <c r="E5" s="2230"/>
      <c r="F5" s="2230"/>
      <c r="G5" s="2230"/>
      <c r="H5" s="2230"/>
      <c r="I5" s="2231"/>
      <c r="J5" s="2229" t="s">
        <v>93</v>
      </c>
      <c r="K5" s="2230"/>
      <c r="L5" s="2231"/>
      <c r="M5" s="2229" t="s">
        <v>3443</v>
      </c>
      <c r="N5" s="2230"/>
      <c r="O5" s="2231"/>
      <c r="P5" s="2229" t="s">
        <v>3442</v>
      </c>
      <c r="Q5" s="2230"/>
      <c r="R5" s="2263"/>
      <c r="S5" s="2264" t="s">
        <v>3444</v>
      </c>
      <c r="T5" s="2230"/>
      <c r="U5" s="2230"/>
      <c r="V5" s="2230"/>
      <c r="W5" s="2230"/>
      <c r="X5" s="2230"/>
      <c r="Y5" s="2230"/>
      <c r="Z5" s="2230"/>
      <c r="AA5" s="2231"/>
      <c r="AB5" s="2229" t="s">
        <v>93</v>
      </c>
      <c r="AC5" s="2230"/>
      <c r="AD5" s="2231"/>
      <c r="AE5" s="2229" t="s">
        <v>3443</v>
      </c>
      <c r="AF5" s="2230"/>
      <c r="AG5" s="2231"/>
      <c r="AH5" s="2229" t="s">
        <v>3442</v>
      </c>
      <c r="AI5" s="2230"/>
      <c r="AJ5" s="2231"/>
    </row>
    <row r="6" spans="1:38" ht="21" customHeight="1">
      <c r="A6" s="2265" t="s">
        <v>3504</v>
      </c>
      <c r="B6" s="2266"/>
      <c r="C6" s="2266"/>
      <c r="D6" s="2266"/>
      <c r="E6" s="2266"/>
      <c r="F6" s="2266"/>
      <c r="G6" s="2266"/>
      <c r="H6" s="2266"/>
      <c r="I6" s="2267"/>
      <c r="J6" s="2271">
        <v>526</v>
      </c>
      <c r="K6" s="2272"/>
      <c r="L6" s="2273"/>
      <c r="M6" s="2271">
        <v>381</v>
      </c>
      <c r="N6" s="2272"/>
      <c r="O6" s="2273"/>
      <c r="P6" s="2271">
        <v>145</v>
      </c>
      <c r="Q6" s="2272"/>
      <c r="R6" s="2277"/>
      <c r="S6" s="136" t="s">
        <v>3503</v>
      </c>
      <c r="T6" s="137"/>
      <c r="U6" s="138"/>
      <c r="V6" s="138"/>
      <c r="W6" s="138"/>
      <c r="X6" s="138"/>
      <c r="Y6" s="138"/>
      <c r="Z6" s="138"/>
      <c r="AA6" s="139"/>
      <c r="AB6" s="2250">
        <v>71</v>
      </c>
      <c r="AC6" s="2251"/>
      <c r="AD6" s="2252"/>
      <c r="AE6" s="2253">
        <v>60</v>
      </c>
      <c r="AF6" s="2251"/>
      <c r="AG6" s="2261"/>
      <c r="AH6" s="2250">
        <v>11</v>
      </c>
      <c r="AI6" s="2251"/>
      <c r="AJ6" s="2261"/>
    </row>
    <row r="7" spans="1:38" ht="21" customHeight="1">
      <c r="A7" s="2268"/>
      <c r="B7" s="2269"/>
      <c r="C7" s="2269"/>
      <c r="D7" s="2269"/>
      <c r="E7" s="2269"/>
      <c r="F7" s="2269"/>
      <c r="G7" s="2269"/>
      <c r="H7" s="2269"/>
      <c r="I7" s="2270"/>
      <c r="J7" s="2274"/>
      <c r="K7" s="2275"/>
      <c r="L7" s="2276"/>
      <c r="M7" s="2274"/>
      <c r="N7" s="2275"/>
      <c r="O7" s="2276"/>
      <c r="P7" s="2274"/>
      <c r="Q7" s="2275"/>
      <c r="R7" s="2278"/>
      <c r="S7" s="140" t="s">
        <v>1897</v>
      </c>
      <c r="T7" s="141"/>
      <c r="U7" s="10"/>
      <c r="V7" s="10"/>
      <c r="W7" s="10"/>
      <c r="X7" s="10"/>
      <c r="Y7" s="10"/>
      <c r="Z7" s="10"/>
      <c r="AA7" s="142"/>
      <c r="AB7" s="2247">
        <v>1</v>
      </c>
      <c r="AC7" s="2248"/>
      <c r="AD7" s="2249"/>
      <c r="AE7" s="2255">
        <v>1</v>
      </c>
      <c r="AF7" s="2248"/>
      <c r="AG7" s="2259"/>
      <c r="AH7" s="2247">
        <v>0</v>
      </c>
      <c r="AI7" s="2248"/>
      <c r="AJ7" s="2249"/>
    </row>
    <row r="8" spans="1:38" ht="21" customHeight="1">
      <c r="A8" s="143" t="s">
        <v>3502</v>
      </c>
      <c r="B8" s="144"/>
      <c r="C8" s="145"/>
      <c r="D8" s="145"/>
      <c r="E8" s="145"/>
      <c r="F8" s="145"/>
      <c r="G8" s="145"/>
      <c r="H8" s="145"/>
      <c r="I8" s="146"/>
      <c r="J8" s="2250">
        <v>32</v>
      </c>
      <c r="K8" s="2251"/>
      <c r="L8" s="2252"/>
      <c r="M8" s="2253">
        <v>29</v>
      </c>
      <c r="N8" s="2251"/>
      <c r="O8" s="2252"/>
      <c r="P8" s="2253">
        <v>3</v>
      </c>
      <c r="Q8" s="2251"/>
      <c r="R8" s="2254"/>
      <c r="S8" s="140"/>
      <c r="T8" s="141" t="s">
        <v>3500</v>
      </c>
      <c r="U8" s="10"/>
      <c r="V8" s="10"/>
      <c r="W8" s="10"/>
      <c r="X8" s="10"/>
      <c r="Y8" s="10"/>
      <c r="Z8" s="10"/>
      <c r="AA8" s="142"/>
      <c r="AB8" s="2247">
        <v>6</v>
      </c>
      <c r="AC8" s="2248"/>
      <c r="AD8" s="2249"/>
      <c r="AE8" s="2255">
        <v>6</v>
      </c>
      <c r="AF8" s="2248"/>
      <c r="AG8" s="2259"/>
      <c r="AH8" s="2247">
        <v>0</v>
      </c>
      <c r="AI8" s="2248"/>
      <c r="AJ8" s="2249"/>
    </row>
    <row r="9" spans="1:38" ht="21" customHeight="1">
      <c r="A9" s="147" t="s">
        <v>3501</v>
      </c>
      <c r="B9" s="141"/>
      <c r="C9" s="10"/>
      <c r="D9" s="10"/>
      <c r="E9" s="10"/>
      <c r="F9" s="10"/>
      <c r="G9" s="10"/>
      <c r="H9" s="10"/>
      <c r="I9" s="148"/>
      <c r="J9" s="2247">
        <v>1</v>
      </c>
      <c r="K9" s="2248"/>
      <c r="L9" s="2249"/>
      <c r="M9" s="2255">
        <v>1</v>
      </c>
      <c r="N9" s="2248"/>
      <c r="O9" s="2249"/>
      <c r="P9" s="2256">
        <v>0</v>
      </c>
      <c r="Q9" s="2257"/>
      <c r="R9" s="2258"/>
      <c r="S9" s="140"/>
      <c r="T9" s="141" t="s">
        <v>3498</v>
      </c>
      <c r="U9" s="10"/>
      <c r="V9" s="10"/>
      <c r="W9" s="10"/>
      <c r="X9" s="10"/>
      <c r="Y9" s="10"/>
      <c r="Z9" s="10"/>
      <c r="AA9" s="149"/>
      <c r="AB9" s="2247">
        <v>25</v>
      </c>
      <c r="AC9" s="2248"/>
      <c r="AD9" s="2249"/>
      <c r="AE9" s="2255">
        <v>15</v>
      </c>
      <c r="AF9" s="2248"/>
      <c r="AG9" s="2259"/>
      <c r="AH9" s="2247">
        <v>10</v>
      </c>
      <c r="AI9" s="2248"/>
      <c r="AJ9" s="2259"/>
    </row>
    <row r="10" spans="1:38" ht="21" customHeight="1">
      <c r="A10" s="147"/>
      <c r="B10" s="141" t="s">
        <v>3499</v>
      </c>
      <c r="C10" s="10"/>
      <c r="D10" s="65"/>
      <c r="E10" s="65"/>
      <c r="F10" s="65"/>
      <c r="G10" s="65"/>
      <c r="H10" s="65"/>
      <c r="I10" s="148"/>
      <c r="J10" s="2247">
        <v>5</v>
      </c>
      <c r="K10" s="2248"/>
      <c r="L10" s="2249"/>
      <c r="M10" s="2255">
        <v>5</v>
      </c>
      <c r="N10" s="2248"/>
      <c r="O10" s="2249"/>
      <c r="P10" s="2255">
        <v>0</v>
      </c>
      <c r="Q10" s="2248"/>
      <c r="R10" s="2260"/>
      <c r="S10" s="150"/>
      <c r="T10" s="141" t="s">
        <v>3496</v>
      </c>
      <c r="U10" s="10"/>
      <c r="V10" s="10"/>
      <c r="W10" s="10"/>
      <c r="X10" s="10"/>
      <c r="Y10" s="10"/>
      <c r="Z10" s="10"/>
      <c r="AA10" s="142"/>
      <c r="AB10" s="2247">
        <v>8</v>
      </c>
      <c r="AC10" s="2248"/>
      <c r="AD10" s="2249"/>
      <c r="AE10" s="2255">
        <v>7</v>
      </c>
      <c r="AF10" s="2248"/>
      <c r="AG10" s="2259"/>
      <c r="AH10" s="2247">
        <v>1</v>
      </c>
      <c r="AI10" s="2248"/>
      <c r="AJ10" s="2259"/>
    </row>
    <row r="11" spans="1:38" ht="21" customHeight="1">
      <c r="A11" s="147"/>
      <c r="B11" s="141" t="s">
        <v>3497</v>
      </c>
      <c r="C11" s="65"/>
      <c r="D11" s="151"/>
      <c r="E11" s="151"/>
      <c r="F11" s="151"/>
      <c r="G11" s="151"/>
      <c r="H11" s="151"/>
      <c r="I11" s="148"/>
      <c r="J11" s="2247">
        <v>5</v>
      </c>
      <c r="K11" s="2248"/>
      <c r="L11" s="2249"/>
      <c r="M11" s="2255">
        <v>5</v>
      </c>
      <c r="N11" s="2248"/>
      <c r="O11" s="2249"/>
      <c r="P11" s="2255">
        <v>0</v>
      </c>
      <c r="Q11" s="2248"/>
      <c r="R11" s="2260"/>
      <c r="S11" s="150"/>
      <c r="T11" s="141" t="s">
        <v>3493</v>
      </c>
      <c r="U11" s="10"/>
      <c r="V11" s="10"/>
      <c r="W11" s="10"/>
      <c r="X11" s="10"/>
      <c r="Y11" s="10"/>
      <c r="Z11" s="10"/>
      <c r="AA11" s="142"/>
      <c r="AB11" s="2247">
        <v>18</v>
      </c>
      <c r="AC11" s="2248"/>
      <c r="AD11" s="2249"/>
      <c r="AE11" s="2255">
        <v>18</v>
      </c>
      <c r="AF11" s="2248"/>
      <c r="AG11" s="2259"/>
      <c r="AH11" s="2247">
        <v>0</v>
      </c>
      <c r="AI11" s="2248"/>
      <c r="AJ11" s="2249"/>
    </row>
    <row r="12" spans="1:38" ht="21" customHeight="1">
      <c r="A12" s="147" t="s">
        <v>3495</v>
      </c>
      <c r="B12" s="144"/>
      <c r="C12" s="145"/>
      <c r="D12" s="145"/>
      <c r="E12" s="145"/>
      <c r="F12" s="145"/>
      <c r="G12" s="145"/>
      <c r="H12" s="145"/>
      <c r="I12" s="146"/>
      <c r="J12" s="2247">
        <v>1</v>
      </c>
      <c r="K12" s="2248"/>
      <c r="L12" s="2249"/>
      <c r="M12" s="2255">
        <v>1</v>
      </c>
      <c r="N12" s="2248"/>
      <c r="O12" s="2249"/>
      <c r="P12" s="2255">
        <v>0</v>
      </c>
      <c r="Q12" s="2248"/>
      <c r="R12" s="2260"/>
      <c r="S12" s="150"/>
      <c r="T12" s="141" t="s">
        <v>3769</v>
      </c>
      <c r="U12" s="10"/>
      <c r="V12" s="10"/>
      <c r="W12" s="10"/>
      <c r="X12" s="10"/>
      <c r="Y12" s="10"/>
      <c r="Z12" s="10"/>
      <c r="AA12" s="142"/>
      <c r="AB12" s="2247">
        <v>13</v>
      </c>
      <c r="AC12" s="2248"/>
      <c r="AD12" s="2249"/>
      <c r="AE12" s="2255">
        <v>13</v>
      </c>
      <c r="AF12" s="2248"/>
      <c r="AG12" s="2259"/>
      <c r="AH12" s="2247">
        <v>0</v>
      </c>
      <c r="AI12" s="2248"/>
      <c r="AJ12" s="2249"/>
    </row>
    <row r="13" spans="1:38" ht="21" customHeight="1">
      <c r="A13" s="147"/>
      <c r="B13" s="141" t="s">
        <v>3494</v>
      </c>
      <c r="C13" s="65"/>
      <c r="D13" s="65"/>
      <c r="E13" s="10"/>
      <c r="F13" s="10"/>
      <c r="G13" s="10"/>
      <c r="H13" s="10"/>
      <c r="I13" s="148"/>
      <c r="J13" s="2247">
        <v>6</v>
      </c>
      <c r="K13" s="2248"/>
      <c r="L13" s="2249"/>
      <c r="M13" s="2255">
        <v>5</v>
      </c>
      <c r="N13" s="2248"/>
      <c r="O13" s="2249"/>
      <c r="P13" s="2255">
        <v>1</v>
      </c>
      <c r="Q13" s="2248"/>
      <c r="R13" s="2260"/>
      <c r="S13" s="150"/>
      <c r="T13" s="141" t="s">
        <v>2972</v>
      </c>
      <c r="U13" s="10"/>
      <c r="V13" s="10"/>
      <c r="W13" s="10"/>
      <c r="X13" s="10"/>
      <c r="Y13" s="10"/>
      <c r="Z13" s="10"/>
      <c r="AA13" s="142"/>
      <c r="AB13" s="2247">
        <v>0</v>
      </c>
      <c r="AC13" s="2248"/>
      <c r="AD13" s="2249"/>
      <c r="AE13" s="2255">
        <v>0</v>
      </c>
      <c r="AF13" s="2248"/>
      <c r="AG13" s="2259"/>
      <c r="AH13" s="2247">
        <v>0</v>
      </c>
      <c r="AI13" s="2248"/>
      <c r="AJ13" s="2249"/>
    </row>
    <row r="14" spans="1:38" ht="21" customHeight="1">
      <c r="A14" s="152" t="s">
        <v>3492</v>
      </c>
      <c r="B14" s="141"/>
      <c r="C14" s="153"/>
      <c r="D14" s="153"/>
      <c r="E14" s="10"/>
      <c r="F14" s="10"/>
      <c r="G14" s="10"/>
      <c r="H14" s="10"/>
      <c r="I14" s="148"/>
      <c r="J14" s="2247">
        <v>1</v>
      </c>
      <c r="K14" s="2248"/>
      <c r="L14" s="2249"/>
      <c r="M14" s="2255">
        <v>1</v>
      </c>
      <c r="N14" s="2248"/>
      <c r="O14" s="2249"/>
      <c r="P14" s="2255">
        <v>0</v>
      </c>
      <c r="Q14" s="2248"/>
      <c r="R14" s="2260"/>
      <c r="S14" s="140"/>
      <c r="T14" s="154"/>
      <c r="U14" s="154"/>
      <c r="V14" s="154"/>
      <c r="W14" s="154"/>
      <c r="X14" s="10"/>
      <c r="Y14" s="10"/>
      <c r="Z14" s="10"/>
      <c r="AA14" s="142"/>
      <c r="AB14" s="2247"/>
      <c r="AC14" s="2248"/>
      <c r="AD14" s="2249"/>
      <c r="AE14" s="2255"/>
      <c r="AF14" s="2248"/>
      <c r="AG14" s="2259"/>
      <c r="AH14" s="2247"/>
      <c r="AI14" s="2248"/>
      <c r="AJ14" s="2259"/>
    </row>
    <row r="15" spans="1:38" ht="21" customHeight="1">
      <c r="A15" s="147"/>
      <c r="B15" s="141" t="s">
        <v>3491</v>
      </c>
      <c r="C15" s="151"/>
      <c r="D15" s="151"/>
      <c r="E15" s="10"/>
      <c r="F15" s="10"/>
      <c r="G15" s="10"/>
      <c r="H15" s="10"/>
      <c r="I15" s="142"/>
      <c r="J15" s="2247">
        <v>13</v>
      </c>
      <c r="K15" s="2248"/>
      <c r="L15" s="2249"/>
      <c r="M15" s="2255">
        <v>11</v>
      </c>
      <c r="N15" s="2248"/>
      <c r="O15" s="2249"/>
      <c r="P15" s="2255">
        <v>2</v>
      </c>
      <c r="Q15" s="2248"/>
      <c r="R15" s="2260"/>
      <c r="S15" s="155" t="s">
        <v>3490</v>
      </c>
      <c r="T15" s="144"/>
      <c r="U15" s="145"/>
      <c r="V15" s="145"/>
      <c r="W15" s="145"/>
      <c r="X15" s="154"/>
      <c r="Y15" s="154"/>
      <c r="Z15" s="154"/>
      <c r="AA15" s="142"/>
      <c r="AB15" s="2279">
        <v>98</v>
      </c>
      <c r="AC15" s="2257"/>
      <c r="AD15" s="2280"/>
      <c r="AE15" s="2256">
        <v>28</v>
      </c>
      <c r="AF15" s="2257"/>
      <c r="AG15" s="2281"/>
      <c r="AH15" s="2279">
        <v>70</v>
      </c>
      <c r="AI15" s="2257"/>
      <c r="AJ15" s="2281"/>
    </row>
    <row r="16" spans="1:38" ht="21" customHeight="1">
      <c r="A16" s="147"/>
      <c r="B16" s="141"/>
      <c r="C16" s="65"/>
      <c r="D16" s="65"/>
      <c r="E16" s="65"/>
      <c r="F16" s="65"/>
      <c r="G16" s="65"/>
      <c r="H16" s="65"/>
      <c r="I16" s="148"/>
      <c r="J16" s="2247"/>
      <c r="K16" s="2248"/>
      <c r="L16" s="2249"/>
      <c r="M16" s="2255"/>
      <c r="N16" s="2248"/>
      <c r="O16" s="2249"/>
      <c r="P16" s="2255"/>
      <c r="Q16" s="2248"/>
      <c r="R16" s="2260"/>
      <c r="S16" s="140" t="s">
        <v>1897</v>
      </c>
      <c r="T16" s="141"/>
      <c r="U16" s="10"/>
      <c r="V16" s="10"/>
      <c r="W16" s="10"/>
      <c r="X16" s="154"/>
      <c r="Y16" s="154"/>
      <c r="Z16" s="154"/>
      <c r="AA16" s="142"/>
      <c r="AB16" s="2247">
        <v>1</v>
      </c>
      <c r="AC16" s="2248"/>
      <c r="AD16" s="2249"/>
      <c r="AE16" s="2255">
        <v>1</v>
      </c>
      <c r="AF16" s="2248"/>
      <c r="AG16" s="2259"/>
      <c r="AH16" s="2247">
        <v>0</v>
      </c>
      <c r="AI16" s="2248"/>
      <c r="AJ16" s="2249"/>
    </row>
    <row r="17" spans="1:36" ht="21" customHeight="1">
      <c r="A17" s="143" t="s">
        <v>3489</v>
      </c>
      <c r="B17" s="141"/>
      <c r="C17" s="65"/>
      <c r="D17" s="65"/>
      <c r="E17" s="65"/>
      <c r="F17" s="65"/>
      <c r="G17" s="65"/>
      <c r="H17" s="65"/>
      <c r="I17" s="151"/>
      <c r="J17" s="2279">
        <v>27</v>
      </c>
      <c r="K17" s="2257"/>
      <c r="L17" s="2281"/>
      <c r="M17" s="2279">
        <v>25</v>
      </c>
      <c r="N17" s="2257"/>
      <c r="O17" s="2281"/>
      <c r="P17" s="2279">
        <v>2</v>
      </c>
      <c r="Q17" s="2257"/>
      <c r="R17" s="2258"/>
      <c r="S17" s="140" t="s">
        <v>3460</v>
      </c>
      <c r="T17" s="156"/>
      <c r="U17" s="157"/>
      <c r="V17" s="157"/>
      <c r="W17" s="157"/>
      <c r="X17" s="10"/>
      <c r="Y17" s="10"/>
      <c r="Z17" s="10"/>
      <c r="AA17" s="142"/>
      <c r="AB17" s="2247">
        <v>1</v>
      </c>
      <c r="AC17" s="2248"/>
      <c r="AD17" s="2249"/>
      <c r="AE17" s="2255">
        <v>1</v>
      </c>
      <c r="AF17" s="2248"/>
      <c r="AG17" s="2259"/>
      <c r="AH17" s="2247">
        <v>0</v>
      </c>
      <c r="AI17" s="2248"/>
      <c r="AJ17" s="2249"/>
    </row>
    <row r="18" spans="1:36" ht="21" customHeight="1">
      <c r="A18" s="147" t="s">
        <v>1897</v>
      </c>
      <c r="B18" s="141"/>
      <c r="C18" s="65"/>
      <c r="D18" s="65"/>
      <c r="E18" s="65"/>
      <c r="F18" s="65"/>
      <c r="G18" s="65"/>
      <c r="H18" s="65"/>
      <c r="I18" s="151"/>
      <c r="J18" s="2247">
        <v>1</v>
      </c>
      <c r="K18" s="2248"/>
      <c r="L18" s="2259"/>
      <c r="M18" s="2247">
        <v>1</v>
      </c>
      <c r="N18" s="2248"/>
      <c r="O18" s="2259"/>
      <c r="P18" s="2247">
        <v>0</v>
      </c>
      <c r="Q18" s="2248"/>
      <c r="R18" s="2260"/>
      <c r="S18" s="158"/>
      <c r="T18" s="141" t="s">
        <v>3488</v>
      </c>
      <c r="U18" s="10"/>
      <c r="V18" s="10"/>
      <c r="W18" s="10"/>
      <c r="X18" s="10"/>
      <c r="Y18" s="10"/>
      <c r="Z18" s="145"/>
      <c r="AA18" s="159"/>
      <c r="AB18" s="2247">
        <v>21</v>
      </c>
      <c r="AC18" s="2248"/>
      <c r="AD18" s="2249"/>
      <c r="AE18" s="2255">
        <v>5</v>
      </c>
      <c r="AF18" s="2248"/>
      <c r="AG18" s="2259"/>
      <c r="AH18" s="2247">
        <v>16</v>
      </c>
      <c r="AI18" s="2248"/>
      <c r="AJ18" s="2259"/>
    </row>
    <row r="19" spans="1:36" ht="21" customHeight="1">
      <c r="A19" s="147" t="s">
        <v>3759</v>
      </c>
      <c r="B19" s="141"/>
      <c r="C19" s="65"/>
      <c r="D19" s="65"/>
      <c r="E19" s="65"/>
      <c r="F19" s="65"/>
      <c r="G19" s="65"/>
      <c r="H19" s="65"/>
      <c r="I19" s="151"/>
      <c r="J19" s="2247">
        <v>1</v>
      </c>
      <c r="K19" s="2248"/>
      <c r="L19" s="2259"/>
      <c r="M19" s="2247">
        <v>0</v>
      </c>
      <c r="N19" s="2248"/>
      <c r="O19" s="2259"/>
      <c r="P19" s="2247">
        <v>1</v>
      </c>
      <c r="Q19" s="2248"/>
      <c r="R19" s="2260"/>
      <c r="S19" s="158"/>
      <c r="T19" s="141" t="s">
        <v>3487</v>
      </c>
      <c r="U19" s="10"/>
      <c r="V19" s="10"/>
      <c r="W19" s="10"/>
      <c r="X19" s="10"/>
      <c r="Y19" s="10"/>
      <c r="Z19" s="10"/>
      <c r="AA19" s="142"/>
      <c r="AB19" s="2247">
        <v>3</v>
      </c>
      <c r="AC19" s="2248"/>
      <c r="AD19" s="2249"/>
      <c r="AE19" s="2255">
        <v>3</v>
      </c>
      <c r="AF19" s="2248"/>
      <c r="AG19" s="2259"/>
      <c r="AH19" s="2247">
        <v>0</v>
      </c>
      <c r="AI19" s="2248"/>
      <c r="AJ19" s="2249"/>
    </row>
    <row r="20" spans="1:36" ht="21" customHeight="1">
      <c r="A20" s="152"/>
      <c r="B20" s="141" t="s">
        <v>3486</v>
      </c>
      <c r="C20" s="153"/>
      <c r="D20" s="153"/>
      <c r="E20" s="153"/>
      <c r="F20" s="153"/>
      <c r="G20" s="153"/>
      <c r="H20" s="153"/>
      <c r="I20" s="151"/>
      <c r="J20" s="2247">
        <v>12</v>
      </c>
      <c r="K20" s="2248"/>
      <c r="L20" s="2259"/>
      <c r="M20" s="2247">
        <v>11</v>
      </c>
      <c r="N20" s="2248"/>
      <c r="O20" s="2259"/>
      <c r="P20" s="2247">
        <v>1</v>
      </c>
      <c r="Q20" s="2248"/>
      <c r="R20" s="2260"/>
      <c r="S20" s="158"/>
      <c r="T20" s="160" t="s">
        <v>3770</v>
      </c>
      <c r="U20" s="10"/>
      <c r="V20" s="10"/>
      <c r="W20" s="10"/>
      <c r="X20" s="10"/>
      <c r="Y20" s="10"/>
      <c r="Z20" s="10"/>
      <c r="AA20" s="142"/>
      <c r="AB20" s="2247">
        <v>4</v>
      </c>
      <c r="AC20" s="2248"/>
      <c r="AD20" s="2249"/>
      <c r="AE20" s="2255">
        <v>3</v>
      </c>
      <c r="AF20" s="2248"/>
      <c r="AG20" s="2259"/>
      <c r="AH20" s="2247">
        <v>1</v>
      </c>
      <c r="AI20" s="2248"/>
      <c r="AJ20" s="2249"/>
    </row>
    <row r="21" spans="1:36" ht="21" customHeight="1">
      <c r="A21" s="152"/>
      <c r="B21" s="141" t="s">
        <v>3484</v>
      </c>
      <c r="C21" s="153"/>
      <c r="D21" s="153"/>
      <c r="E21" s="153"/>
      <c r="F21" s="153"/>
      <c r="G21" s="153"/>
      <c r="H21" s="153"/>
      <c r="I21" s="151"/>
      <c r="J21" s="2247">
        <v>4</v>
      </c>
      <c r="K21" s="2248"/>
      <c r="L21" s="2259"/>
      <c r="M21" s="2247">
        <v>4</v>
      </c>
      <c r="N21" s="2248"/>
      <c r="O21" s="2259"/>
      <c r="P21" s="2247">
        <v>0</v>
      </c>
      <c r="Q21" s="2248"/>
      <c r="R21" s="2260"/>
      <c r="S21" s="140" t="s">
        <v>3485</v>
      </c>
      <c r="T21" s="156"/>
      <c r="U21" s="154"/>
      <c r="V21" s="154"/>
      <c r="W21" s="154"/>
      <c r="X21" s="154"/>
      <c r="Y21" s="154"/>
      <c r="Z21" s="157"/>
      <c r="AA21" s="149"/>
      <c r="AB21" s="2247">
        <v>1</v>
      </c>
      <c r="AC21" s="2248"/>
      <c r="AD21" s="2249"/>
      <c r="AE21" s="2255">
        <v>1</v>
      </c>
      <c r="AF21" s="2248"/>
      <c r="AG21" s="2259"/>
      <c r="AH21" s="2247">
        <v>0</v>
      </c>
      <c r="AI21" s="2248"/>
      <c r="AJ21" s="2249"/>
    </row>
    <row r="22" spans="1:36" ht="21" customHeight="1">
      <c r="A22" s="152"/>
      <c r="B22" s="141" t="s">
        <v>3482</v>
      </c>
      <c r="C22" s="153"/>
      <c r="D22" s="153"/>
      <c r="E22" s="153"/>
      <c r="F22" s="153"/>
      <c r="G22" s="153"/>
      <c r="H22" s="153"/>
      <c r="I22" s="151"/>
      <c r="J22" s="2247">
        <v>8</v>
      </c>
      <c r="K22" s="2248"/>
      <c r="L22" s="2259"/>
      <c r="M22" s="2247">
        <v>8</v>
      </c>
      <c r="N22" s="2248"/>
      <c r="O22" s="2259"/>
      <c r="P22" s="2247">
        <v>0</v>
      </c>
      <c r="Q22" s="2248"/>
      <c r="R22" s="2260"/>
      <c r="S22" s="140"/>
      <c r="T22" s="141" t="s">
        <v>3483</v>
      </c>
      <c r="U22" s="10"/>
      <c r="V22" s="10"/>
      <c r="W22" s="10"/>
      <c r="X22" s="10"/>
      <c r="Y22" s="10"/>
      <c r="Z22" s="157"/>
      <c r="AA22" s="149"/>
      <c r="AB22" s="2247">
        <v>11</v>
      </c>
      <c r="AC22" s="2248"/>
      <c r="AD22" s="2249"/>
      <c r="AE22" s="2255">
        <v>9</v>
      </c>
      <c r="AF22" s="2248"/>
      <c r="AG22" s="2259"/>
      <c r="AH22" s="2247">
        <v>2</v>
      </c>
      <c r="AI22" s="2248"/>
      <c r="AJ22" s="2259"/>
    </row>
    <row r="23" spans="1:36" ht="21" customHeight="1">
      <c r="A23" s="152"/>
      <c r="B23" s="141" t="s">
        <v>3760</v>
      </c>
      <c r="J23" s="2247">
        <v>1</v>
      </c>
      <c r="K23" s="2248"/>
      <c r="L23" s="2259"/>
      <c r="M23" s="2247">
        <v>1</v>
      </c>
      <c r="N23" s="2248"/>
      <c r="O23" s="2259"/>
      <c r="P23" s="2247">
        <v>0</v>
      </c>
      <c r="Q23" s="2248"/>
      <c r="R23" s="2260"/>
      <c r="S23" s="140"/>
      <c r="T23" s="141" t="s">
        <v>3481</v>
      </c>
      <c r="U23" s="10"/>
      <c r="V23" s="10"/>
      <c r="W23" s="10"/>
      <c r="X23" s="10"/>
      <c r="Y23" s="10"/>
      <c r="Z23" s="157"/>
      <c r="AA23" s="149"/>
      <c r="AB23" s="2247">
        <v>8</v>
      </c>
      <c r="AC23" s="2248"/>
      <c r="AD23" s="2249"/>
      <c r="AE23" s="2255">
        <v>5</v>
      </c>
      <c r="AF23" s="2248"/>
      <c r="AG23" s="2259"/>
      <c r="AH23" s="2247">
        <v>3</v>
      </c>
      <c r="AI23" s="2248"/>
      <c r="AJ23" s="2259"/>
    </row>
    <row r="24" spans="1:36" ht="21" customHeight="1">
      <c r="A24" s="152"/>
      <c r="B24" s="141"/>
      <c r="J24" s="74"/>
      <c r="K24" s="75"/>
      <c r="L24" s="76"/>
      <c r="M24" s="75"/>
      <c r="N24" s="75"/>
      <c r="O24" s="75"/>
      <c r="P24" s="74"/>
      <c r="Q24" s="75"/>
      <c r="R24" s="77"/>
      <c r="S24" s="140"/>
      <c r="T24" s="141" t="s">
        <v>3480</v>
      </c>
      <c r="U24" s="10"/>
      <c r="V24" s="10"/>
      <c r="W24" s="10"/>
      <c r="X24" s="10"/>
      <c r="Y24" s="10"/>
      <c r="Z24" s="157"/>
      <c r="AA24" s="149"/>
      <c r="AB24" s="2247">
        <v>2</v>
      </c>
      <c r="AC24" s="2248"/>
      <c r="AD24" s="2249"/>
      <c r="AE24" s="2255" t="s">
        <v>1318</v>
      </c>
      <c r="AF24" s="2248"/>
      <c r="AG24" s="2249"/>
      <c r="AH24" s="2255">
        <v>2</v>
      </c>
      <c r="AI24" s="2248"/>
      <c r="AJ24" s="2259"/>
    </row>
    <row r="25" spans="1:36" ht="21" customHeight="1">
      <c r="A25" s="143" t="s">
        <v>3479</v>
      </c>
      <c r="B25" s="144"/>
      <c r="C25" s="145"/>
      <c r="D25" s="145"/>
      <c r="E25" s="145"/>
      <c r="F25" s="145"/>
      <c r="G25" s="145"/>
      <c r="H25" s="145"/>
      <c r="I25" s="146"/>
      <c r="J25" s="2279">
        <v>82</v>
      </c>
      <c r="K25" s="2257"/>
      <c r="L25" s="2280"/>
      <c r="M25" s="2256">
        <v>67</v>
      </c>
      <c r="N25" s="2257"/>
      <c r="O25" s="2281"/>
      <c r="P25" s="2279">
        <v>15</v>
      </c>
      <c r="Q25" s="2257"/>
      <c r="R25" s="2258"/>
      <c r="S25" s="150"/>
      <c r="T25" s="141" t="s">
        <v>3901</v>
      </c>
      <c r="U25" s="10"/>
      <c r="V25" s="10"/>
      <c r="W25" s="10"/>
      <c r="X25" s="10"/>
      <c r="Y25" s="10"/>
      <c r="Z25" s="10"/>
      <c r="AA25" s="142"/>
      <c r="AB25" s="2247">
        <v>10</v>
      </c>
      <c r="AC25" s="2248"/>
      <c r="AD25" s="2249"/>
      <c r="AE25" s="2255">
        <v>0</v>
      </c>
      <c r="AF25" s="2248"/>
      <c r="AG25" s="2249"/>
      <c r="AH25" s="2255">
        <v>10</v>
      </c>
      <c r="AI25" s="2248"/>
      <c r="AJ25" s="2249"/>
    </row>
    <row r="26" spans="1:36" ht="21" customHeight="1">
      <c r="A26" s="147" t="s">
        <v>1897</v>
      </c>
      <c r="B26" s="141"/>
      <c r="C26" s="10"/>
      <c r="D26" s="10"/>
      <c r="E26" s="10"/>
      <c r="F26" s="10"/>
      <c r="G26" s="10"/>
      <c r="H26" s="10"/>
      <c r="I26" s="148"/>
      <c r="J26" s="2247">
        <v>1</v>
      </c>
      <c r="K26" s="2248"/>
      <c r="L26" s="2249"/>
      <c r="M26" s="2255">
        <v>1</v>
      </c>
      <c r="N26" s="2248"/>
      <c r="O26" s="2249"/>
      <c r="P26" s="2255">
        <v>0</v>
      </c>
      <c r="Q26" s="2248"/>
      <c r="R26" s="2260"/>
      <c r="S26" s="150"/>
      <c r="T26" s="141" t="s">
        <v>3478</v>
      </c>
      <c r="U26" s="10"/>
      <c r="V26" s="10"/>
      <c r="W26" s="154"/>
      <c r="X26" s="154"/>
      <c r="Y26" s="154"/>
      <c r="Z26" s="10"/>
      <c r="AA26" s="142"/>
      <c r="AB26" s="2247">
        <v>36</v>
      </c>
      <c r="AC26" s="2248"/>
      <c r="AD26" s="2249"/>
      <c r="AE26" s="2255">
        <v>0</v>
      </c>
      <c r="AF26" s="2248"/>
      <c r="AG26" s="2249"/>
      <c r="AH26" s="2255">
        <v>36</v>
      </c>
      <c r="AI26" s="2248"/>
      <c r="AJ26" s="2249"/>
    </row>
    <row r="27" spans="1:36" ht="21" customHeight="1">
      <c r="A27" s="152"/>
      <c r="B27" s="141" t="s">
        <v>3477</v>
      </c>
      <c r="C27" s="157"/>
      <c r="D27" s="157"/>
      <c r="E27" s="157"/>
      <c r="F27" s="157"/>
      <c r="G27" s="157"/>
      <c r="H27" s="157"/>
      <c r="I27" s="148"/>
      <c r="J27" s="2247">
        <v>10</v>
      </c>
      <c r="K27" s="2248"/>
      <c r="L27" s="2249"/>
      <c r="M27" s="2255">
        <v>10</v>
      </c>
      <c r="N27" s="2248"/>
      <c r="O27" s="2249"/>
      <c r="P27" s="2255">
        <v>0</v>
      </c>
      <c r="Q27" s="2248"/>
      <c r="R27" s="2260"/>
      <c r="S27" s="150"/>
      <c r="T27" s="154"/>
      <c r="U27" s="154"/>
      <c r="V27" s="154"/>
      <c r="W27" s="154"/>
      <c r="X27" s="154"/>
      <c r="Y27" s="154"/>
      <c r="Z27" s="10"/>
      <c r="AA27" s="142"/>
      <c r="AB27" s="2247"/>
      <c r="AC27" s="2248"/>
      <c r="AD27" s="2249"/>
      <c r="AE27" s="2255"/>
      <c r="AF27" s="2248"/>
      <c r="AG27" s="2259"/>
      <c r="AH27" s="2247"/>
      <c r="AI27" s="2248"/>
      <c r="AJ27" s="2259"/>
    </row>
    <row r="28" spans="1:36" ht="21" customHeight="1">
      <c r="A28" s="147"/>
      <c r="B28" s="141" t="s">
        <v>3761</v>
      </c>
      <c r="C28" s="157"/>
      <c r="D28" s="157"/>
      <c r="E28" s="157"/>
      <c r="F28" s="157"/>
      <c r="G28" s="157"/>
      <c r="H28" s="157"/>
      <c r="I28" s="148"/>
      <c r="J28" s="2247">
        <v>18</v>
      </c>
      <c r="K28" s="2248"/>
      <c r="L28" s="2249"/>
      <c r="M28" s="2255">
        <v>7</v>
      </c>
      <c r="N28" s="2248"/>
      <c r="O28" s="2249"/>
      <c r="P28" s="2255">
        <v>11</v>
      </c>
      <c r="Q28" s="2248"/>
      <c r="R28" s="2260"/>
      <c r="S28" s="155" t="s">
        <v>3476</v>
      </c>
      <c r="T28" s="144"/>
      <c r="U28" s="145"/>
      <c r="V28" s="145"/>
      <c r="W28" s="145"/>
      <c r="X28" s="145"/>
      <c r="Y28" s="145"/>
      <c r="Z28" s="145"/>
      <c r="AA28" s="142"/>
      <c r="AB28" s="2279">
        <v>58</v>
      </c>
      <c r="AC28" s="2257"/>
      <c r="AD28" s="2280"/>
      <c r="AE28" s="2256">
        <v>50</v>
      </c>
      <c r="AF28" s="2257"/>
      <c r="AG28" s="2281"/>
      <c r="AH28" s="2279">
        <v>8</v>
      </c>
      <c r="AI28" s="2257"/>
      <c r="AJ28" s="2281"/>
    </row>
    <row r="29" spans="1:36" ht="21" customHeight="1">
      <c r="A29" s="147"/>
      <c r="B29" s="141" t="s">
        <v>3762</v>
      </c>
      <c r="C29" s="157"/>
      <c r="D29" s="157"/>
      <c r="E29" s="157"/>
      <c r="F29" s="157"/>
      <c r="G29" s="157"/>
      <c r="H29" s="157"/>
      <c r="I29" s="148"/>
      <c r="J29" s="2247">
        <v>8</v>
      </c>
      <c r="K29" s="2248"/>
      <c r="L29" s="2249"/>
      <c r="M29" s="2255">
        <v>8</v>
      </c>
      <c r="N29" s="2248"/>
      <c r="O29" s="2249"/>
      <c r="P29" s="2255">
        <v>0</v>
      </c>
      <c r="Q29" s="2248"/>
      <c r="R29" s="2260"/>
      <c r="S29" s="140" t="s">
        <v>1897</v>
      </c>
      <c r="T29" s="141"/>
      <c r="U29" s="10"/>
      <c r="V29" s="10"/>
      <c r="W29" s="10"/>
      <c r="X29" s="10"/>
      <c r="Y29" s="10"/>
      <c r="Z29" s="10"/>
      <c r="AA29" s="142"/>
      <c r="AB29" s="2247">
        <v>1</v>
      </c>
      <c r="AC29" s="2248"/>
      <c r="AD29" s="2249"/>
      <c r="AE29" s="2255">
        <v>1</v>
      </c>
      <c r="AF29" s="2248"/>
      <c r="AG29" s="2259"/>
      <c r="AH29" s="2247">
        <v>0</v>
      </c>
      <c r="AI29" s="2248"/>
      <c r="AJ29" s="2249"/>
    </row>
    <row r="30" spans="1:36" ht="21" customHeight="1">
      <c r="A30" s="147"/>
      <c r="B30" s="141" t="s">
        <v>3763</v>
      </c>
      <c r="C30" s="157"/>
      <c r="D30" s="157"/>
      <c r="E30" s="157"/>
      <c r="F30" s="157"/>
      <c r="G30" s="157"/>
      <c r="H30" s="157"/>
      <c r="I30" s="148"/>
      <c r="J30" s="2247">
        <v>29</v>
      </c>
      <c r="K30" s="2248"/>
      <c r="L30" s="2249"/>
      <c r="M30" s="2255">
        <v>29</v>
      </c>
      <c r="N30" s="2248"/>
      <c r="O30" s="2249"/>
      <c r="P30" s="2255">
        <v>0</v>
      </c>
      <c r="Q30" s="2248"/>
      <c r="R30" s="2260"/>
      <c r="S30" s="140" t="s">
        <v>3460</v>
      </c>
      <c r="T30" s="141"/>
      <c r="U30" s="10"/>
      <c r="V30" s="10"/>
      <c r="W30" s="10"/>
      <c r="X30" s="10"/>
      <c r="Y30" s="10"/>
      <c r="Z30" s="10"/>
      <c r="AA30" s="142"/>
      <c r="AB30" s="2247">
        <v>1</v>
      </c>
      <c r="AC30" s="2248"/>
      <c r="AD30" s="2249"/>
      <c r="AE30" s="2255">
        <v>1</v>
      </c>
      <c r="AF30" s="2248"/>
      <c r="AG30" s="2259"/>
      <c r="AH30" s="2247">
        <v>0</v>
      </c>
      <c r="AI30" s="2248"/>
      <c r="AJ30" s="2249"/>
    </row>
    <row r="31" spans="1:36" ht="21" customHeight="1">
      <c r="A31" s="147"/>
      <c r="B31" s="141" t="s">
        <v>3764</v>
      </c>
      <c r="C31" s="157"/>
      <c r="D31" s="157"/>
      <c r="E31" s="157"/>
      <c r="F31" s="157"/>
      <c r="G31" s="157"/>
      <c r="H31" s="157"/>
      <c r="I31" s="148"/>
      <c r="J31" s="2247">
        <v>9</v>
      </c>
      <c r="K31" s="2248"/>
      <c r="L31" s="2249"/>
      <c r="M31" s="2255">
        <v>9</v>
      </c>
      <c r="N31" s="2248"/>
      <c r="O31" s="2249"/>
      <c r="P31" s="2255">
        <v>0</v>
      </c>
      <c r="Q31" s="2248"/>
      <c r="R31" s="2260"/>
      <c r="S31" s="140"/>
      <c r="T31" s="141" t="s">
        <v>3475</v>
      </c>
      <c r="U31" s="10"/>
      <c r="V31" s="10"/>
      <c r="W31" s="10"/>
      <c r="X31" s="10"/>
      <c r="Y31" s="10"/>
      <c r="Z31" s="10"/>
      <c r="AA31" s="154"/>
      <c r="AB31" s="2255">
        <v>21</v>
      </c>
      <c r="AC31" s="2248"/>
      <c r="AD31" s="2249"/>
      <c r="AE31" s="2255">
        <v>17</v>
      </c>
      <c r="AF31" s="2248"/>
      <c r="AG31" s="2259"/>
      <c r="AH31" s="2247">
        <v>4</v>
      </c>
      <c r="AI31" s="2248"/>
      <c r="AJ31" s="2259"/>
    </row>
    <row r="32" spans="1:36" ht="21" customHeight="1">
      <c r="A32" s="147" t="s">
        <v>3474</v>
      </c>
      <c r="B32" s="141"/>
      <c r="C32" s="65"/>
      <c r="D32" s="65"/>
      <c r="E32" s="65"/>
      <c r="F32" s="65"/>
      <c r="G32" s="65"/>
      <c r="H32" s="65"/>
      <c r="I32" s="148"/>
      <c r="J32" s="2247">
        <v>1</v>
      </c>
      <c r="K32" s="2248"/>
      <c r="L32" s="2249"/>
      <c r="M32" s="2255">
        <v>0</v>
      </c>
      <c r="N32" s="2248"/>
      <c r="O32" s="2249"/>
      <c r="P32" s="2255">
        <v>1</v>
      </c>
      <c r="Q32" s="2248"/>
      <c r="R32" s="2260"/>
      <c r="S32" s="150"/>
      <c r="T32" s="141" t="s">
        <v>3473</v>
      </c>
      <c r="U32" s="10"/>
      <c r="V32" s="10"/>
      <c r="W32" s="10"/>
      <c r="X32" s="10"/>
      <c r="Y32" s="10"/>
      <c r="Z32" s="10"/>
      <c r="AA32" s="159"/>
      <c r="AB32" s="2247">
        <v>6</v>
      </c>
      <c r="AC32" s="2248"/>
      <c r="AD32" s="2249"/>
      <c r="AE32" s="2255">
        <v>3</v>
      </c>
      <c r="AF32" s="2248"/>
      <c r="AG32" s="2259"/>
      <c r="AH32" s="2247">
        <v>3</v>
      </c>
      <c r="AI32" s="2248"/>
      <c r="AJ32" s="2259"/>
    </row>
    <row r="33" spans="1:36" ht="21" customHeight="1">
      <c r="A33" s="147"/>
      <c r="B33" s="141" t="s">
        <v>3472</v>
      </c>
      <c r="C33" s="10"/>
      <c r="D33" s="65"/>
      <c r="E33" s="65"/>
      <c r="F33" s="10"/>
      <c r="G33" s="10"/>
      <c r="H33" s="10"/>
      <c r="I33" s="148"/>
      <c r="J33" s="2247">
        <v>3</v>
      </c>
      <c r="K33" s="2248"/>
      <c r="L33" s="2249"/>
      <c r="M33" s="2255">
        <v>3</v>
      </c>
      <c r="N33" s="2248"/>
      <c r="O33" s="2249"/>
      <c r="P33" s="2255">
        <v>0</v>
      </c>
      <c r="Q33" s="2248"/>
      <c r="R33" s="2260"/>
      <c r="S33" s="161" t="s">
        <v>3471</v>
      </c>
      <c r="T33" s="141"/>
      <c r="U33" s="151"/>
      <c r="V33" s="151"/>
      <c r="W33" s="151"/>
      <c r="X33" s="151"/>
      <c r="Y33" s="151"/>
      <c r="Z33" s="151"/>
      <c r="AA33" s="142"/>
      <c r="AB33" s="2247">
        <v>1</v>
      </c>
      <c r="AC33" s="2248"/>
      <c r="AD33" s="2249"/>
      <c r="AE33" s="2255">
        <v>1</v>
      </c>
      <c r="AF33" s="2248"/>
      <c r="AG33" s="2259"/>
      <c r="AH33" s="2247">
        <v>0</v>
      </c>
      <c r="AI33" s="2248"/>
      <c r="AJ33" s="2249"/>
    </row>
    <row r="34" spans="1:36" ht="21" customHeight="1">
      <c r="A34" s="147"/>
      <c r="B34" s="141" t="s">
        <v>3470</v>
      </c>
      <c r="C34" s="65"/>
      <c r="D34" s="151"/>
      <c r="E34" s="151"/>
      <c r="F34" s="10"/>
      <c r="G34" s="10"/>
      <c r="H34" s="10"/>
      <c r="I34" s="148"/>
      <c r="J34" s="2247">
        <v>3</v>
      </c>
      <c r="K34" s="2248"/>
      <c r="L34" s="2249"/>
      <c r="M34" s="2255">
        <v>0</v>
      </c>
      <c r="N34" s="2248"/>
      <c r="O34" s="2249"/>
      <c r="P34" s="2255">
        <v>3</v>
      </c>
      <c r="Q34" s="2248"/>
      <c r="R34" s="2260"/>
      <c r="S34" s="140"/>
      <c r="T34" s="141" t="s">
        <v>3469</v>
      </c>
      <c r="U34" s="10"/>
      <c r="V34" s="10"/>
      <c r="W34" s="10"/>
      <c r="X34" s="10"/>
      <c r="Y34" s="10"/>
      <c r="Z34" s="10"/>
      <c r="AA34" s="142"/>
      <c r="AB34" s="2247">
        <v>6</v>
      </c>
      <c r="AC34" s="2248"/>
      <c r="AD34" s="2249"/>
      <c r="AE34" s="2255">
        <v>6</v>
      </c>
      <c r="AF34" s="2248"/>
      <c r="AG34" s="2259"/>
      <c r="AH34" s="2247">
        <v>0</v>
      </c>
      <c r="AI34" s="2248"/>
      <c r="AJ34" s="2249"/>
    </row>
    <row r="35" spans="1:36" ht="21" customHeight="1">
      <c r="A35" s="147"/>
      <c r="B35" s="141"/>
      <c r="C35" s="10"/>
      <c r="D35" s="65"/>
      <c r="E35" s="65"/>
      <c r="F35" s="10"/>
      <c r="G35" s="10"/>
      <c r="H35" s="10"/>
      <c r="I35" s="148"/>
      <c r="J35" s="2247"/>
      <c r="K35" s="2248"/>
      <c r="L35" s="2249"/>
      <c r="M35" s="2255"/>
      <c r="N35" s="2248"/>
      <c r="O35" s="2249"/>
      <c r="P35" s="2255"/>
      <c r="Q35" s="2248"/>
      <c r="R35" s="2260"/>
      <c r="S35" s="140"/>
      <c r="T35" s="141" t="s">
        <v>3468</v>
      </c>
      <c r="U35" s="10"/>
      <c r="V35" s="10"/>
      <c r="W35" s="10"/>
      <c r="X35" s="10"/>
      <c r="Y35" s="10"/>
      <c r="Z35" s="10"/>
      <c r="AA35" s="142"/>
      <c r="AB35" s="2247">
        <v>4</v>
      </c>
      <c r="AC35" s="2248"/>
      <c r="AD35" s="2249"/>
      <c r="AE35" s="2255">
        <v>4</v>
      </c>
      <c r="AF35" s="2248"/>
      <c r="AG35" s="2259"/>
      <c r="AH35" s="2247">
        <v>0</v>
      </c>
      <c r="AI35" s="2248"/>
      <c r="AJ35" s="2249"/>
    </row>
    <row r="36" spans="1:36" ht="21" customHeight="1">
      <c r="A36" s="143" t="s">
        <v>3466</v>
      </c>
      <c r="B36" s="144"/>
      <c r="C36" s="145"/>
      <c r="D36" s="145"/>
      <c r="E36" s="145"/>
      <c r="F36" s="145"/>
      <c r="G36" s="145"/>
      <c r="H36" s="145"/>
      <c r="I36" s="148"/>
      <c r="J36" s="2279">
        <v>97</v>
      </c>
      <c r="K36" s="2257"/>
      <c r="L36" s="2280"/>
      <c r="M36" s="2256">
        <v>90</v>
      </c>
      <c r="N36" s="2257"/>
      <c r="O36" s="2280"/>
      <c r="P36" s="2256">
        <v>7</v>
      </c>
      <c r="Q36" s="2257"/>
      <c r="R36" s="2258"/>
      <c r="S36" s="140" t="s">
        <v>3467</v>
      </c>
      <c r="T36" s="162"/>
      <c r="U36" s="85"/>
      <c r="V36" s="85"/>
      <c r="W36" s="85"/>
      <c r="X36" s="85"/>
      <c r="Y36" s="85"/>
      <c r="Z36" s="85"/>
      <c r="AA36" s="148"/>
      <c r="AB36" s="2247">
        <v>1</v>
      </c>
      <c r="AC36" s="2248"/>
      <c r="AD36" s="2249"/>
      <c r="AE36" s="2255">
        <v>1</v>
      </c>
      <c r="AF36" s="2248"/>
      <c r="AG36" s="2259"/>
      <c r="AH36" s="2247">
        <v>0</v>
      </c>
      <c r="AI36" s="2248"/>
      <c r="AJ36" s="2249"/>
    </row>
    <row r="37" spans="1:36" ht="21" customHeight="1">
      <c r="A37" s="147" t="s">
        <v>1897</v>
      </c>
      <c r="B37" s="141"/>
      <c r="C37" s="10"/>
      <c r="D37" s="10"/>
      <c r="E37" s="10"/>
      <c r="F37" s="10"/>
      <c r="G37" s="10"/>
      <c r="H37" s="10"/>
      <c r="I37" s="146"/>
      <c r="J37" s="2247">
        <v>1</v>
      </c>
      <c r="K37" s="2248"/>
      <c r="L37" s="2249"/>
      <c r="M37" s="2255">
        <v>1</v>
      </c>
      <c r="N37" s="2248"/>
      <c r="O37" s="2249"/>
      <c r="P37" s="2255">
        <v>0</v>
      </c>
      <c r="Q37" s="2248"/>
      <c r="R37" s="2260"/>
      <c r="S37" s="140"/>
      <c r="T37" s="141" t="s">
        <v>3465</v>
      </c>
      <c r="U37" s="10"/>
      <c r="V37" s="10"/>
      <c r="W37" s="10"/>
      <c r="X37" s="10"/>
      <c r="Y37" s="10"/>
      <c r="Z37" s="10"/>
      <c r="AA37" s="142"/>
      <c r="AB37" s="2247">
        <v>8</v>
      </c>
      <c r="AC37" s="2248"/>
      <c r="AD37" s="2249"/>
      <c r="AE37" s="2255">
        <v>7</v>
      </c>
      <c r="AF37" s="2248"/>
      <c r="AG37" s="2259"/>
      <c r="AH37" s="2247">
        <v>1</v>
      </c>
      <c r="AI37" s="2248"/>
      <c r="AJ37" s="2249"/>
    </row>
    <row r="38" spans="1:36" ht="21" customHeight="1">
      <c r="A38" s="147"/>
      <c r="B38" s="141" t="s">
        <v>3464</v>
      </c>
      <c r="C38" s="65"/>
      <c r="D38" s="65"/>
      <c r="E38" s="65"/>
      <c r="F38" s="65"/>
      <c r="G38" s="65"/>
      <c r="H38" s="65"/>
      <c r="I38" s="148"/>
      <c r="J38" s="2247">
        <v>14</v>
      </c>
      <c r="K38" s="2248"/>
      <c r="L38" s="2249"/>
      <c r="M38" s="2255">
        <v>14</v>
      </c>
      <c r="N38" s="2248"/>
      <c r="O38" s="2249"/>
      <c r="P38" s="2255">
        <v>0</v>
      </c>
      <c r="Q38" s="2248"/>
      <c r="R38" s="2260"/>
      <c r="S38" s="140"/>
      <c r="T38" s="141" t="s">
        <v>3771</v>
      </c>
      <c r="U38" s="10"/>
      <c r="V38" s="10"/>
      <c r="W38" s="10"/>
      <c r="X38" s="10"/>
      <c r="Y38" s="10"/>
      <c r="Z38" s="10"/>
      <c r="AA38" s="142"/>
      <c r="AB38" s="2247">
        <v>9</v>
      </c>
      <c r="AC38" s="2248"/>
      <c r="AD38" s="2249"/>
      <c r="AE38" s="2255">
        <v>9</v>
      </c>
      <c r="AF38" s="2248"/>
      <c r="AG38" s="2259"/>
      <c r="AH38" s="2247">
        <v>0</v>
      </c>
      <c r="AI38" s="2248"/>
      <c r="AJ38" s="2259"/>
    </row>
    <row r="39" spans="1:36" ht="21" customHeight="1">
      <c r="A39" s="152"/>
      <c r="B39" s="141" t="s">
        <v>3462</v>
      </c>
      <c r="C39" s="157"/>
      <c r="D39" s="157"/>
      <c r="E39" s="157"/>
      <c r="F39" s="157"/>
      <c r="G39" s="157"/>
      <c r="H39" s="157"/>
      <c r="I39" s="148"/>
      <c r="J39" s="2247">
        <v>18</v>
      </c>
      <c r="K39" s="2248"/>
      <c r="L39" s="2249"/>
      <c r="M39" s="2255">
        <v>18</v>
      </c>
      <c r="N39" s="2248"/>
      <c r="O39" s="2249"/>
      <c r="P39" s="2255">
        <v>0</v>
      </c>
      <c r="Q39" s="2248"/>
      <c r="R39" s="2260"/>
      <c r="S39" s="140"/>
      <c r="T39" s="141"/>
      <c r="U39" s="10"/>
      <c r="V39" s="10"/>
      <c r="W39" s="10"/>
      <c r="X39" s="10"/>
      <c r="Y39" s="10"/>
      <c r="Z39" s="10"/>
      <c r="AA39" s="142"/>
      <c r="AB39" s="2247"/>
      <c r="AC39" s="2248"/>
      <c r="AD39" s="2249"/>
      <c r="AE39" s="2255"/>
      <c r="AF39" s="2248"/>
      <c r="AG39" s="2259"/>
      <c r="AH39" s="2247"/>
      <c r="AI39" s="2248"/>
      <c r="AJ39" s="2249"/>
    </row>
    <row r="40" spans="1:36" ht="21" customHeight="1">
      <c r="A40" s="152"/>
      <c r="B40" s="141" t="s">
        <v>3461</v>
      </c>
      <c r="C40" s="157"/>
      <c r="D40" s="157"/>
      <c r="E40" s="157"/>
      <c r="F40" s="157"/>
      <c r="G40" s="157"/>
      <c r="H40" s="157"/>
      <c r="I40" s="148"/>
      <c r="J40" s="2247">
        <v>3</v>
      </c>
      <c r="K40" s="2248"/>
      <c r="L40" s="2249"/>
      <c r="M40" s="2255">
        <v>3</v>
      </c>
      <c r="N40" s="2248"/>
      <c r="O40" s="2249"/>
      <c r="P40" s="2255">
        <v>0</v>
      </c>
      <c r="Q40" s="2248"/>
      <c r="R40" s="2260"/>
      <c r="S40" s="155" t="s">
        <v>3463</v>
      </c>
      <c r="T40" s="144"/>
      <c r="U40" s="145"/>
      <c r="V40" s="145"/>
      <c r="W40" s="145"/>
      <c r="X40" s="145"/>
      <c r="Y40" s="145"/>
      <c r="Z40" s="145"/>
      <c r="AA40" s="159"/>
      <c r="AB40" s="2279">
        <v>53</v>
      </c>
      <c r="AC40" s="2257"/>
      <c r="AD40" s="2280"/>
      <c r="AE40" s="2256">
        <v>24</v>
      </c>
      <c r="AF40" s="2257"/>
      <c r="AG40" s="2281"/>
      <c r="AH40" s="2279">
        <v>29</v>
      </c>
      <c r="AI40" s="2257"/>
      <c r="AJ40" s="2281"/>
    </row>
    <row r="41" spans="1:36" ht="21" customHeight="1">
      <c r="A41" s="147" t="s">
        <v>3765</v>
      </c>
      <c r="B41" s="141"/>
      <c r="C41" s="10"/>
      <c r="D41" s="10"/>
      <c r="E41" s="10"/>
      <c r="F41" s="10"/>
      <c r="G41" s="10"/>
      <c r="H41" s="10"/>
      <c r="I41" s="148"/>
      <c r="J41" s="2247">
        <v>1</v>
      </c>
      <c r="K41" s="2248"/>
      <c r="L41" s="2249"/>
      <c r="M41" s="2255">
        <v>1</v>
      </c>
      <c r="N41" s="2248"/>
      <c r="O41" s="2249"/>
      <c r="P41" s="2255">
        <v>0</v>
      </c>
      <c r="Q41" s="2248"/>
      <c r="R41" s="2260"/>
      <c r="S41" s="140" t="s">
        <v>1897</v>
      </c>
      <c r="T41" s="141"/>
      <c r="U41" s="10"/>
      <c r="V41" s="10"/>
      <c r="W41" s="10"/>
      <c r="X41" s="10"/>
      <c r="Y41" s="10"/>
      <c r="Z41" s="10"/>
      <c r="AA41" s="142"/>
      <c r="AB41" s="2247">
        <v>1</v>
      </c>
      <c r="AC41" s="2248"/>
      <c r="AD41" s="2249"/>
      <c r="AE41" s="2255">
        <v>0</v>
      </c>
      <c r="AF41" s="2248"/>
      <c r="AG41" s="2259"/>
      <c r="AH41" s="2247">
        <v>1</v>
      </c>
      <c r="AI41" s="2248"/>
      <c r="AJ41" s="2259"/>
    </row>
    <row r="42" spans="1:36" ht="21" customHeight="1">
      <c r="A42" s="152"/>
      <c r="B42" s="141" t="s">
        <v>3766</v>
      </c>
      <c r="C42" s="153"/>
      <c r="D42" s="153"/>
      <c r="E42" s="153"/>
      <c r="F42" s="153"/>
      <c r="G42" s="153"/>
      <c r="H42" s="153"/>
      <c r="I42" s="148"/>
      <c r="J42" s="2247">
        <v>5</v>
      </c>
      <c r="K42" s="2248"/>
      <c r="L42" s="2249"/>
      <c r="M42" s="2255">
        <v>5</v>
      </c>
      <c r="N42" s="2248"/>
      <c r="O42" s="2249"/>
      <c r="P42" s="2255">
        <v>0</v>
      </c>
      <c r="Q42" s="2248"/>
      <c r="R42" s="2260"/>
      <c r="S42" s="140" t="s">
        <v>3460</v>
      </c>
      <c r="T42" s="141"/>
      <c r="U42" s="10"/>
      <c r="V42" s="10"/>
      <c r="W42" s="10"/>
      <c r="X42" s="10"/>
      <c r="Y42" s="10"/>
      <c r="Z42" s="10"/>
      <c r="AA42" s="142"/>
      <c r="AB42" s="2247">
        <v>1</v>
      </c>
      <c r="AC42" s="2248"/>
      <c r="AD42" s="2249"/>
      <c r="AE42" s="2255">
        <v>0</v>
      </c>
      <c r="AF42" s="2248"/>
      <c r="AG42" s="2249"/>
      <c r="AH42" s="2255">
        <v>1</v>
      </c>
      <c r="AI42" s="2248"/>
      <c r="AJ42" s="2259"/>
    </row>
    <row r="43" spans="1:36" ht="21" customHeight="1">
      <c r="A43" s="152"/>
      <c r="B43" s="141" t="s">
        <v>3457</v>
      </c>
      <c r="C43" s="153"/>
      <c r="D43" s="153"/>
      <c r="E43" s="153"/>
      <c r="F43" s="153"/>
      <c r="G43" s="153"/>
      <c r="H43" s="153"/>
      <c r="I43" s="148"/>
      <c r="J43" s="2247">
        <v>5</v>
      </c>
      <c r="K43" s="2248"/>
      <c r="L43" s="2249"/>
      <c r="M43" s="2255">
        <v>5</v>
      </c>
      <c r="N43" s="2248"/>
      <c r="O43" s="2249"/>
      <c r="P43" s="2255">
        <v>0</v>
      </c>
      <c r="Q43" s="2248"/>
      <c r="R43" s="2260"/>
      <c r="S43" s="140"/>
      <c r="T43" s="141" t="s">
        <v>3459</v>
      </c>
      <c r="U43" s="10"/>
      <c r="V43" s="10"/>
      <c r="W43" s="10"/>
      <c r="X43" s="10"/>
      <c r="Y43" s="10"/>
      <c r="Z43" s="10"/>
      <c r="AA43" s="142"/>
      <c r="AB43" s="2247">
        <v>11</v>
      </c>
      <c r="AC43" s="2248"/>
      <c r="AD43" s="2249"/>
      <c r="AE43" s="2255">
        <v>11</v>
      </c>
      <c r="AF43" s="2248"/>
      <c r="AG43" s="2249"/>
      <c r="AH43" s="2255">
        <v>0</v>
      </c>
      <c r="AI43" s="2248"/>
      <c r="AJ43" s="2259"/>
    </row>
    <row r="44" spans="1:36" ht="21" customHeight="1">
      <c r="A44" s="152"/>
      <c r="B44" s="141" t="s">
        <v>3767</v>
      </c>
      <c r="C44" s="153"/>
      <c r="D44" s="153"/>
      <c r="E44" s="153"/>
      <c r="F44" s="153"/>
      <c r="G44" s="153"/>
      <c r="H44" s="153"/>
      <c r="I44" s="148"/>
      <c r="J44" s="2247">
        <v>7</v>
      </c>
      <c r="K44" s="2248"/>
      <c r="L44" s="2249"/>
      <c r="M44" s="2255">
        <v>7</v>
      </c>
      <c r="N44" s="2248"/>
      <c r="O44" s="2249"/>
      <c r="P44" s="2255">
        <v>0</v>
      </c>
      <c r="Q44" s="2248"/>
      <c r="R44" s="2260"/>
      <c r="S44" s="140"/>
      <c r="T44" s="141" t="s">
        <v>3458</v>
      </c>
      <c r="U44" s="10"/>
      <c r="V44" s="10"/>
      <c r="W44" s="10"/>
      <c r="X44" s="10"/>
      <c r="Y44" s="10"/>
      <c r="Z44" s="10"/>
      <c r="AA44" s="142"/>
      <c r="AB44" s="2247">
        <v>13</v>
      </c>
      <c r="AC44" s="2248"/>
      <c r="AD44" s="2249"/>
      <c r="AE44" s="2255">
        <v>7</v>
      </c>
      <c r="AF44" s="2248"/>
      <c r="AG44" s="2249"/>
      <c r="AH44" s="2255">
        <v>6</v>
      </c>
      <c r="AI44" s="2248"/>
      <c r="AJ44" s="2249"/>
    </row>
    <row r="45" spans="1:36" ht="21" customHeight="1">
      <c r="A45" s="147" t="s">
        <v>3455</v>
      </c>
      <c r="B45" s="156"/>
      <c r="C45" s="157"/>
      <c r="D45" s="157"/>
      <c r="E45" s="157"/>
      <c r="F45" s="157"/>
      <c r="G45" s="157"/>
      <c r="H45" s="157"/>
      <c r="I45" s="148"/>
      <c r="J45" s="2247">
        <v>1</v>
      </c>
      <c r="K45" s="2248"/>
      <c r="L45" s="2249"/>
      <c r="M45" s="2255">
        <v>1</v>
      </c>
      <c r="N45" s="2248"/>
      <c r="O45" s="2249"/>
      <c r="P45" s="2255">
        <v>0</v>
      </c>
      <c r="Q45" s="2248"/>
      <c r="R45" s="2260"/>
      <c r="S45" s="150"/>
      <c r="T45" s="141" t="s">
        <v>3456</v>
      </c>
      <c r="U45" s="10"/>
      <c r="V45" s="10"/>
      <c r="W45" s="10"/>
      <c r="X45" s="10"/>
      <c r="Y45" s="10"/>
      <c r="Z45" s="10"/>
      <c r="AA45" s="142"/>
      <c r="AB45" s="2247">
        <v>22</v>
      </c>
      <c r="AC45" s="2248"/>
      <c r="AD45" s="2249"/>
      <c r="AE45" s="2255">
        <v>4</v>
      </c>
      <c r="AF45" s="2248"/>
      <c r="AG45" s="2249"/>
      <c r="AH45" s="2255">
        <v>18</v>
      </c>
      <c r="AI45" s="2248"/>
      <c r="AJ45" s="2249"/>
    </row>
    <row r="46" spans="1:36" ht="21" customHeight="1">
      <c r="A46" s="147"/>
      <c r="B46" s="141" t="s">
        <v>3453</v>
      </c>
      <c r="C46" s="10"/>
      <c r="D46" s="157"/>
      <c r="E46" s="157"/>
      <c r="F46" s="157"/>
      <c r="G46" s="157"/>
      <c r="H46" s="157"/>
      <c r="I46" s="148"/>
      <c r="J46" s="2247">
        <v>16</v>
      </c>
      <c r="K46" s="2248"/>
      <c r="L46" s="2249"/>
      <c r="M46" s="2255">
        <v>13</v>
      </c>
      <c r="N46" s="2248"/>
      <c r="O46" s="2249"/>
      <c r="P46" s="2255">
        <v>3</v>
      </c>
      <c r="Q46" s="2248"/>
      <c r="R46" s="2260"/>
      <c r="S46" s="161" t="s">
        <v>3454</v>
      </c>
      <c r="T46" s="141"/>
      <c r="U46" s="10"/>
      <c r="V46" s="10"/>
      <c r="W46" s="10"/>
      <c r="X46" s="10"/>
      <c r="Y46" s="10"/>
      <c r="Z46" s="10"/>
      <c r="AA46" s="142"/>
      <c r="AB46" s="2247">
        <v>1</v>
      </c>
      <c r="AC46" s="2248"/>
      <c r="AD46" s="2249"/>
      <c r="AE46" s="2255">
        <v>0</v>
      </c>
      <c r="AF46" s="2248"/>
      <c r="AG46" s="2259"/>
      <c r="AH46" s="2247">
        <v>1</v>
      </c>
      <c r="AI46" s="2248"/>
      <c r="AJ46" s="2259"/>
    </row>
    <row r="47" spans="1:36" ht="21" customHeight="1">
      <c r="A47" s="147"/>
      <c r="B47" s="141" t="s">
        <v>2569</v>
      </c>
      <c r="C47" s="65"/>
      <c r="D47" s="65"/>
      <c r="E47" s="65"/>
      <c r="F47" s="65"/>
      <c r="G47" s="65"/>
      <c r="H47" s="65"/>
      <c r="I47" s="148"/>
      <c r="J47" s="2247">
        <v>4</v>
      </c>
      <c r="K47" s="2248"/>
      <c r="L47" s="2249"/>
      <c r="M47" s="2255">
        <v>2</v>
      </c>
      <c r="N47" s="2248"/>
      <c r="O47" s="2249"/>
      <c r="P47" s="2255">
        <v>2</v>
      </c>
      <c r="Q47" s="2248"/>
      <c r="R47" s="2260"/>
      <c r="S47" s="140"/>
      <c r="T47" s="141" t="s">
        <v>3452</v>
      </c>
      <c r="U47" s="10"/>
      <c r="V47" s="10"/>
      <c r="W47" s="10"/>
      <c r="X47" s="10"/>
      <c r="Y47" s="10"/>
      <c r="Z47" s="10"/>
      <c r="AA47" s="142"/>
      <c r="AB47" s="2247">
        <v>4</v>
      </c>
      <c r="AC47" s="2248"/>
      <c r="AD47" s="2249"/>
      <c r="AE47" s="2255">
        <v>2</v>
      </c>
      <c r="AF47" s="2248"/>
      <c r="AG47" s="2259"/>
      <c r="AH47" s="2247">
        <v>2</v>
      </c>
      <c r="AI47" s="2248"/>
      <c r="AJ47" s="2249"/>
    </row>
    <row r="48" spans="1:36" ht="21" customHeight="1">
      <c r="A48" s="147"/>
      <c r="B48" s="141" t="s">
        <v>2568</v>
      </c>
      <c r="C48" s="65"/>
      <c r="D48" s="65"/>
      <c r="E48" s="65"/>
      <c r="F48" s="65"/>
      <c r="G48" s="65"/>
      <c r="H48" s="65"/>
      <c r="I48" s="148"/>
      <c r="J48" s="2247">
        <v>4</v>
      </c>
      <c r="K48" s="2248"/>
      <c r="L48" s="2249"/>
      <c r="M48" s="2255">
        <v>2</v>
      </c>
      <c r="N48" s="2248"/>
      <c r="O48" s="2249"/>
      <c r="P48" s="2255">
        <v>2</v>
      </c>
      <c r="Q48" s="2248"/>
      <c r="R48" s="2260"/>
      <c r="S48" s="140"/>
      <c r="T48" s="141"/>
      <c r="U48" s="10"/>
      <c r="V48" s="10"/>
      <c r="W48" s="10"/>
      <c r="X48" s="10"/>
      <c r="Y48" s="10"/>
      <c r="Z48" s="10"/>
      <c r="AA48" s="142"/>
      <c r="AB48" s="2247"/>
      <c r="AC48" s="2248"/>
      <c r="AD48" s="2249"/>
      <c r="AE48" s="2255"/>
      <c r="AF48" s="2248"/>
      <c r="AG48" s="2249"/>
      <c r="AH48" s="2255"/>
      <c r="AI48" s="2248"/>
      <c r="AJ48" s="2259"/>
    </row>
    <row r="49" spans="1:36" ht="21" customHeight="1">
      <c r="A49" s="147" t="s">
        <v>3768</v>
      </c>
      <c r="B49" s="163"/>
      <c r="C49" s="164"/>
      <c r="D49" s="164"/>
      <c r="E49" s="164"/>
      <c r="F49" s="164"/>
      <c r="G49" s="164"/>
      <c r="H49" s="164"/>
      <c r="I49" s="148"/>
      <c r="J49" s="2247">
        <v>1</v>
      </c>
      <c r="K49" s="2248"/>
      <c r="L49" s="2249"/>
      <c r="M49" s="2255">
        <v>1</v>
      </c>
      <c r="N49" s="2248"/>
      <c r="O49" s="2249"/>
      <c r="P49" s="2255">
        <v>0</v>
      </c>
      <c r="Q49" s="2248"/>
      <c r="R49" s="2260"/>
      <c r="S49" s="155" t="s">
        <v>3451</v>
      </c>
      <c r="T49" s="144"/>
      <c r="U49" s="83"/>
      <c r="V49" s="83"/>
      <c r="W49" s="151"/>
      <c r="X49" s="151"/>
      <c r="Y49" s="151"/>
      <c r="Z49" s="151"/>
      <c r="AA49" s="148"/>
      <c r="AB49" s="2279">
        <v>8</v>
      </c>
      <c r="AC49" s="2257"/>
      <c r="AD49" s="2280"/>
      <c r="AE49" s="2256">
        <v>8</v>
      </c>
      <c r="AF49" s="2257"/>
      <c r="AG49" s="2280"/>
      <c r="AH49" s="2256">
        <v>0</v>
      </c>
      <c r="AI49" s="2257"/>
      <c r="AJ49" s="2281"/>
    </row>
    <row r="50" spans="1:36" ht="21" customHeight="1">
      <c r="A50" s="147"/>
      <c r="B50" s="141" t="s">
        <v>3448</v>
      </c>
      <c r="C50" s="10"/>
      <c r="D50" s="157"/>
      <c r="E50" s="157"/>
      <c r="F50" s="157"/>
      <c r="G50" s="157"/>
      <c r="H50" s="157"/>
      <c r="I50" s="148"/>
      <c r="J50" s="2247">
        <v>8</v>
      </c>
      <c r="K50" s="2248"/>
      <c r="L50" s="2249"/>
      <c r="M50" s="2255">
        <v>8</v>
      </c>
      <c r="N50" s="2248"/>
      <c r="O50" s="2249"/>
      <c r="P50" s="2255">
        <v>0</v>
      </c>
      <c r="Q50" s="2248"/>
      <c r="R50" s="2260"/>
      <c r="S50" s="140" t="s">
        <v>3450</v>
      </c>
      <c r="T50" s="141"/>
      <c r="U50" s="10"/>
      <c r="V50" s="10"/>
      <c r="W50" s="83"/>
      <c r="X50" s="83"/>
      <c r="Y50" s="83"/>
      <c r="Z50" s="83"/>
      <c r="AA50" s="84"/>
      <c r="AB50" s="2247">
        <v>1</v>
      </c>
      <c r="AC50" s="2248"/>
      <c r="AD50" s="2249"/>
      <c r="AE50" s="2255">
        <v>1</v>
      </c>
      <c r="AF50" s="2248"/>
      <c r="AG50" s="2249"/>
      <c r="AH50" s="2255">
        <v>0</v>
      </c>
      <c r="AI50" s="2248"/>
      <c r="AJ50" s="2249"/>
    </row>
    <row r="51" spans="1:36" ht="21" customHeight="1">
      <c r="A51" s="147"/>
      <c r="B51" s="141" t="s">
        <v>3447</v>
      </c>
      <c r="C51" s="65"/>
      <c r="D51" s="65"/>
      <c r="E51" s="65"/>
      <c r="F51" s="65"/>
      <c r="G51" s="65"/>
      <c r="H51" s="65"/>
      <c r="I51" s="148"/>
      <c r="J51" s="2247">
        <v>4</v>
      </c>
      <c r="K51" s="2248"/>
      <c r="L51" s="2249"/>
      <c r="M51" s="2255">
        <v>4</v>
      </c>
      <c r="N51" s="2248"/>
      <c r="O51" s="2249"/>
      <c r="P51" s="2255">
        <v>0</v>
      </c>
      <c r="Q51" s="2248"/>
      <c r="R51" s="2260"/>
      <c r="S51" s="140"/>
      <c r="T51" s="141" t="s">
        <v>3449</v>
      </c>
      <c r="U51" s="10"/>
      <c r="V51" s="10"/>
      <c r="W51" s="10"/>
      <c r="X51" s="10"/>
      <c r="Y51" s="10"/>
      <c r="Z51" s="10"/>
      <c r="AA51" s="142"/>
      <c r="AB51" s="2247">
        <v>7</v>
      </c>
      <c r="AC51" s="2248"/>
      <c r="AD51" s="2249"/>
      <c r="AE51" s="2255">
        <v>7</v>
      </c>
      <c r="AF51" s="2248"/>
      <c r="AG51" s="2249"/>
      <c r="AH51" s="2255">
        <v>0</v>
      </c>
      <c r="AI51" s="2248"/>
      <c r="AJ51" s="2249"/>
    </row>
    <row r="52" spans="1:36" ht="21" customHeight="1">
      <c r="A52" s="147"/>
      <c r="B52" s="141" t="s">
        <v>3446</v>
      </c>
      <c r="C52" s="65"/>
      <c r="D52" s="65"/>
      <c r="E52" s="65"/>
      <c r="F52" s="65"/>
      <c r="G52" s="65"/>
      <c r="H52" s="65"/>
      <c r="I52" s="148"/>
      <c r="J52" s="2247">
        <v>5</v>
      </c>
      <c r="K52" s="2248"/>
      <c r="L52" s="2249"/>
      <c r="M52" s="2255">
        <v>5</v>
      </c>
      <c r="N52" s="2248"/>
      <c r="O52" s="2249"/>
      <c r="P52" s="2255">
        <v>0</v>
      </c>
      <c r="Q52" s="2248"/>
      <c r="R52" s="2260"/>
      <c r="S52" s="140"/>
      <c r="T52" s="141"/>
      <c r="U52" s="10"/>
      <c r="V52" s="10"/>
      <c r="W52" s="10"/>
      <c r="X52" s="10"/>
      <c r="Y52" s="10"/>
      <c r="Z52" s="10"/>
      <c r="AA52" s="142"/>
      <c r="AB52" s="2247"/>
      <c r="AC52" s="2248"/>
      <c r="AD52" s="2249"/>
      <c r="AE52" s="2255"/>
      <c r="AF52" s="2248"/>
      <c r="AG52" s="2249"/>
      <c r="AH52" s="2255"/>
      <c r="AI52" s="2248"/>
      <c r="AJ52" s="2249"/>
    </row>
    <row r="53" spans="1:36" ht="21" customHeight="1">
      <c r="A53" s="81"/>
      <c r="B53" s="79"/>
      <c r="C53" s="79"/>
      <c r="D53" s="79"/>
      <c r="E53" s="79"/>
      <c r="F53" s="79"/>
      <c r="G53" s="79"/>
      <c r="H53" s="79"/>
      <c r="I53" s="79"/>
      <c r="J53" s="81"/>
      <c r="K53" s="79"/>
      <c r="L53" s="82"/>
      <c r="M53" s="81"/>
      <c r="N53" s="79"/>
      <c r="O53" s="82"/>
      <c r="P53" s="79"/>
      <c r="Q53" s="79"/>
      <c r="R53" s="23"/>
      <c r="S53" s="165"/>
      <c r="T53" s="166"/>
      <c r="U53" s="166"/>
      <c r="V53" s="166"/>
      <c r="W53" s="166"/>
      <c r="X53" s="166"/>
      <c r="Y53" s="166"/>
      <c r="Z53" s="166"/>
      <c r="AA53" s="167"/>
      <c r="AB53" s="2285"/>
      <c r="AC53" s="2286"/>
      <c r="AD53" s="2287"/>
      <c r="AE53" s="2288"/>
      <c r="AF53" s="2286"/>
      <c r="AG53" s="2287"/>
      <c r="AH53" s="2288"/>
      <c r="AI53" s="2286"/>
      <c r="AJ53" s="2289"/>
    </row>
    <row r="54" spans="1:36" ht="21" customHeight="1">
      <c r="A54" s="237"/>
      <c r="B54" s="237"/>
      <c r="C54" s="237"/>
      <c r="D54" s="237"/>
      <c r="E54" s="237"/>
      <c r="F54" s="237"/>
      <c r="G54" s="237"/>
      <c r="H54" s="237"/>
      <c r="I54" s="237"/>
      <c r="J54" s="237"/>
      <c r="K54" s="237"/>
      <c r="L54" s="237"/>
      <c r="M54" s="237"/>
      <c r="N54" s="237"/>
      <c r="O54" s="237"/>
      <c r="P54" s="237"/>
      <c r="Q54" s="237"/>
      <c r="R54" s="237"/>
      <c r="S54" s="151"/>
      <c r="T54" s="151"/>
      <c r="U54" s="151"/>
      <c r="V54" s="151"/>
      <c r="W54" s="151"/>
      <c r="X54" s="151"/>
      <c r="Y54" s="151"/>
      <c r="Z54" s="151"/>
      <c r="AA54" s="151"/>
      <c r="AB54" s="238"/>
      <c r="AC54" s="238"/>
      <c r="AD54" s="238"/>
      <c r="AE54" s="238"/>
      <c r="AF54" s="238"/>
      <c r="AG54" s="238"/>
      <c r="AH54" s="238"/>
      <c r="AI54" s="238"/>
      <c r="AJ54" s="238"/>
    </row>
    <row r="55" spans="1:36" s="2" customFormat="1" ht="22.5" customHeight="1">
      <c r="A55" s="2312" t="s">
        <v>4029</v>
      </c>
      <c r="B55" s="2312"/>
      <c r="C55" s="2312"/>
      <c r="D55" s="2312"/>
      <c r="E55" s="2312"/>
      <c r="F55" s="2312"/>
      <c r="G55" s="2312"/>
      <c r="H55" s="2312"/>
      <c r="I55" s="2312"/>
      <c r="J55" s="2312"/>
      <c r="K55" s="2312"/>
      <c r="L55" s="2312"/>
      <c r="M55" s="2312"/>
      <c r="N55" s="2312"/>
      <c r="O55" s="2312"/>
      <c r="P55" s="2312"/>
      <c r="Q55" s="2312"/>
      <c r="R55" s="2312"/>
      <c r="S55" s="2312"/>
      <c r="T55" s="2312"/>
      <c r="U55" s="2312"/>
      <c r="V55" s="2312"/>
      <c r="W55" s="2312"/>
      <c r="X55" s="2312"/>
      <c r="Y55" s="2312"/>
      <c r="Z55" s="2312"/>
      <c r="AA55" s="2312"/>
      <c r="AB55" s="2312"/>
      <c r="AC55" s="2312"/>
      <c r="AD55" s="2312"/>
      <c r="AE55" s="2312"/>
      <c r="AF55" s="2312"/>
      <c r="AG55" s="2312"/>
      <c r="AH55" s="2312"/>
      <c r="AI55" s="2312"/>
      <c r="AJ55" s="2312"/>
    </row>
    <row r="56" spans="1:36" s="2" customFormat="1" ht="22.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1:36" ht="24.75" customHeight="1">
      <c r="A57" s="2262">
        <v>212</v>
      </c>
      <c r="B57" s="2262"/>
      <c r="C57" s="6" t="s">
        <v>3445</v>
      </c>
      <c r="S57" s="3"/>
      <c r="T57" s="3"/>
      <c r="U57" s="2"/>
      <c r="V57" s="2"/>
      <c r="W57" s="2"/>
      <c r="X57" s="2"/>
      <c r="Y57" s="2"/>
      <c r="Z57" s="2"/>
      <c r="AA57" s="2"/>
      <c r="AB57" s="2"/>
      <c r="AC57" s="2"/>
      <c r="AD57" s="2"/>
      <c r="AE57" s="2"/>
      <c r="AF57" s="4"/>
      <c r="AG57" s="5"/>
      <c r="AH57" s="1"/>
      <c r="AI57" s="1"/>
      <c r="AJ57" s="1"/>
    </row>
    <row r="58" spans="1:36" ht="24.75" customHeight="1">
      <c r="B58" s="8"/>
    </row>
    <row r="59" spans="1:36" ht="24.75" customHeight="1">
      <c r="A59" s="2229" t="s">
        <v>3444</v>
      </c>
      <c r="B59" s="2230"/>
      <c r="C59" s="2230"/>
      <c r="D59" s="2230"/>
      <c r="E59" s="2230"/>
      <c r="F59" s="2230"/>
      <c r="G59" s="2230"/>
      <c r="H59" s="2230"/>
      <c r="I59" s="2231"/>
      <c r="J59" s="2229" t="s">
        <v>93</v>
      </c>
      <c r="K59" s="2230"/>
      <c r="L59" s="2231"/>
      <c r="M59" s="2229" t="s">
        <v>3443</v>
      </c>
      <c r="N59" s="2230"/>
      <c r="O59" s="2231"/>
      <c r="P59" s="2229" t="s">
        <v>3442</v>
      </c>
      <c r="Q59" s="2230"/>
      <c r="R59" s="2263"/>
      <c r="S59" s="2264" t="s">
        <v>3444</v>
      </c>
      <c r="T59" s="2230"/>
      <c r="U59" s="2230"/>
      <c r="V59" s="2230"/>
      <c r="W59" s="2230"/>
      <c r="X59" s="2230"/>
      <c r="Y59" s="2230"/>
      <c r="Z59" s="2230"/>
      <c r="AA59" s="2231"/>
      <c r="AB59" s="2229" t="s">
        <v>93</v>
      </c>
      <c r="AC59" s="2230"/>
      <c r="AD59" s="2231"/>
      <c r="AE59" s="2229" t="s">
        <v>3443</v>
      </c>
      <c r="AF59" s="2230"/>
      <c r="AG59" s="2231"/>
      <c r="AH59" s="2229" t="s">
        <v>3442</v>
      </c>
      <c r="AI59" s="2230"/>
      <c r="AJ59" s="2231"/>
    </row>
    <row r="60" spans="1:36" ht="24.75" customHeight="1">
      <c r="A60" s="2265" t="s">
        <v>3441</v>
      </c>
      <c r="B60" s="2266"/>
      <c r="C60" s="2266"/>
      <c r="D60" s="2266"/>
      <c r="E60" s="2266"/>
      <c r="F60" s="2266"/>
      <c r="G60" s="2266"/>
      <c r="H60" s="2266"/>
      <c r="I60" s="2348"/>
      <c r="J60" s="2503">
        <v>267</v>
      </c>
      <c r="K60" s="2272"/>
      <c r="L60" s="2273"/>
      <c r="M60" s="2271">
        <v>48</v>
      </c>
      <c r="N60" s="2272"/>
      <c r="O60" s="2505"/>
      <c r="P60" s="2503">
        <v>219</v>
      </c>
      <c r="Q60" s="2272"/>
      <c r="R60" s="2277"/>
      <c r="S60" s="168"/>
      <c r="T60" s="169"/>
      <c r="U60" s="62"/>
      <c r="V60" s="62"/>
      <c r="W60" s="62"/>
      <c r="X60" s="62"/>
      <c r="Y60" s="62"/>
      <c r="Z60" s="62"/>
      <c r="AA60" s="63"/>
      <c r="AB60" s="2282"/>
      <c r="AC60" s="2283"/>
      <c r="AD60" s="2284"/>
      <c r="AE60" s="2282"/>
      <c r="AF60" s="2283"/>
      <c r="AG60" s="2284"/>
      <c r="AH60" s="2282"/>
      <c r="AI60" s="2283"/>
      <c r="AJ60" s="2284"/>
    </row>
    <row r="61" spans="1:36" ht="24.75" customHeight="1">
      <c r="A61" s="2268"/>
      <c r="B61" s="2269"/>
      <c r="C61" s="2269"/>
      <c r="D61" s="2269"/>
      <c r="E61" s="2269"/>
      <c r="F61" s="2269"/>
      <c r="G61" s="2269"/>
      <c r="H61" s="2269"/>
      <c r="I61" s="2502"/>
      <c r="J61" s="2504"/>
      <c r="K61" s="2275"/>
      <c r="L61" s="2276"/>
      <c r="M61" s="2274"/>
      <c r="N61" s="2275"/>
      <c r="O61" s="2506"/>
      <c r="P61" s="2504"/>
      <c r="Q61" s="2275"/>
      <c r="R61" s="2278"/>
      <c r="S61" s="155" t="s">
        <v>3440</v>
      </c>
      <c r="T61" s="144"/>
      <c r="U61" s="145"/>
      <c r="V61" s="145"/>
      <c r="W61" s="145"/>
      <c r="X61" s="145"/>
      <c r="Y61" s="145"/>
      <c r="Z61" s="145"/>
      <c r="AA61" s="159"/>
      <c r="AB61" s="2290">
        <v>52</v>
      </c>
      <c r="AC61" s="2291"/>
      <c r="AD61" s="2292"/>
      <c r="AE61" s="2279">
        <v>13</v>
      </c>
      <c r="AF61" s="2257"/>
      <c r="AG61" s="2281"/>
      <c r="AH61" s="2279">
        <v>39</v>
      </c>
      <c r="AI61" s="2257"/>
      <c r="AJ61" s="2281"/>
    </row>
    <row r="62" spans="1:36" ht="21" customHeight="1">
      <c r="A62" s="170"/>
      <c r="B62" s="141"/>
      <c r="C62" s="61"/>
      <c r="D62" s="61"/>
      <c r="E62" s="61"/>
      <c r="F62" s="61"/>
      <c r="G62" s="61"/>
      <c r="H62" s="61"/>
      <c r="I62" s="64"/>
      <c r="J62" s="2293"/>
      <c r="K62" s="2294"/>
      <c r="L62" s="2295"/>
      <c r="M62" s="2293"/>
      <c r="N62" s="2294"/>
      <c r="O62" s="2295"/>
      <c r="P62" s="2293"/>
      <c r="Q62" s="2294"/>
      <c r="R62" s="2296"/>
      <c r="S62" s="155"/>
      <c r="T62" s="144"/>
      <c r="U62" s="145"/>
      <c r="V62" s="145"/>
      <c r="W62" s="145"/>
      <c r="X62" s="145"/>
      <c r="Y62" s="145"/>
      <c r="Z62" s="145"/>
      <c r="AA62" s="159"/>
      <c r="AB62" s="2290"/>
      <c r="AC62" s="2291"/>
      <c r="AD62" s="2292"/>
      <c r="AE62" s="2279"/>
      <c r="AF62" s="2257"/>
      <c r="AG62" s="2281"/>
      <c r="AH62" s="2279"/>
      <c r="AI62" s="2257"/>
      <c r="AJ62" s="2281"/>
    </row>
    <row r="63" spans="1:36" ht="21" customHeight="1">
      <c r="A63" s="143" t="s">
        <v>1841</v>
      </c>
      <c r="B63" s="144"/>
      <c r="C63" s="145"/>
      <c r="D63" s="145"/>
      <c r="E63" s="145"/>
      <c r="F63" s="145"/>
      <c r="G63" s="145"/>
      <c r="H63" s="145"/>
      <c r="I63" s="159"/>
      <c r="J63" s="2290">
        <v>124</v>
      </c>
      <c r="K63" s="2291"/>
      <c r="L63" s="2511"/>
      <c r="M63" s="2256">
        <v>0</v>
      </c>
      <c r="N63" s="2257"/>
      <c r="O63" s="2281"/>
      <c r="P63" s="2279">
        <v>124</v>
      </c>
      <c r="Q63" s="2257"/>
      <c r="R63" s="2258"/>
      <c r="S63" s="155" t="s">
        <v>3439</v>
      </c>
      <c r="T63" s="144"/>
      <c r="U63" s="145"/>
      <c r="V63" s="145"/>
      <c r="W63" s="145"/>
      <c r="X63" s="145"/>
      <c r="Y63" s="145"/>
      <c r="Z63" s="145"/>
      <c r="AA63" s="159"/>
      <c r="AB63" s="2290">
        <v>57</v>
      </c>
      <c r="AC63" s="2291"/>
      <c r="AD63" s="2292"/>
      <c r="AE63" s="2279">
        <v>3</v>
      </c>
      <c r="AF63" s="2257"/>
      <c r="AG63" s="2281"/>
      <c r="AH63" s="2279">
        <v>54</v>
      </c>
      <c r="AI63" s="2257"/>
      <c r="AJ63" s="2281"/>
    </row>
    <row r="64" spans="1:36" ht="21" customHeight="1">
      <c r="A64" s="147"/>
      <c r="B64" s="141"/>
      <c r="C64" s="10"/>
      <c r="D64" s="10"/>
      <c r="E64" s="10"/>
      <c r="F64" s="10"/>
      <c r="G64" s="10"/>
      <c r="H64" s="10"/>
      <c r="I64" s="142"/>
      <c r="J64" s="2512"/>
      <c r="K64" s="2513"/>
      <c r="L64" s="2514"/>
      <c r="M64" s="2247"/>
      <c r="N64" s="2248"/>
      <c r="O64" s="2259"/>
      <c r="P64" s="2247"/>
      <c r="Q64" s="2248"/>
      <c r="R64" s="2260"/>
      <c r="S64" s="155"/>
      <c r="T64" s="144"/>
      <c r="U64" s="145"/>
      <c r="V64" s="145"/>
      <c r="W64" s="145"/>
      <c r="X64" s="145"/>
      <c r="Y64" s="145"/>
      <c r="Z64" s="145"/>
      <c r="AA64" s="159"/>
      <c r="AB64" s="2290"/>
      <c r="AC64" s="2291"/>
      <c r="AD64" s="2292"/>
      <c r="AE64" s="2279"/>
      <c r="AF64" s="2257"/>
      <c r="AG64" s="2281"/>
      <c r="AH64" s="2279"/>
      <c r="AI64" s="2257"/>
      <c r="AJ64" s="2281"/>
    </row>
    <row r="65" spans="1:36" ht="21" customHeight="1">
      <c r="A65" s="143" t="s">
        <v>3438</v>
      </c>
      <c r="B65" s="144"/>
      <c r="C65" s="145"/>
      <c r="D65" s="145"/>
      <c r="E65" s="145"/>
      <c r="F65" s="145"/>
      <c r="G65" s="145"/>
      <c r="H65" s="145"/>
      <c r="I65" s="159"/>
      <c r="J65" s="2290">
        <v>24</v>
      </c>
      <c r="K65" s="2291"/>
      <c r="L65" s="2292"/>
      <c r="M65" s="2279">
        <v>22</v>
      </c>
      <c r="N65" s="2257"/>
      <c r="O65" s="2281"/>
      <c r="P65" s="2279">
        <v>2</v>
      </c>
      <c r="Q65" s="2257"/>
      <c r="R65" s="2258"/>
      <c r="S65" s="155" t="s">
        <v>3437</v>
      </c>
      <c r="T65" s="144"/>
      <c r="U65" s="145"/>
      <c r="V65" s="145"/>
      <c r="W65" s="145"/>
      <c r="X65" s="145"/>
      <c r="Y65" s="145"/>
      <c r="Z65" s="145"/>
      <c r="AA65" s="159"/>
      <c r="AB65" s="2290">
        <v>7</v>
      </c>
      <c r="AC65" s="2291"/>
      <c r="AD65" s="2292"/>
      <c r="AE65" s="2279">
        <v>7</v>
      </c>
      <c r="AF65" s="2257"/>
      <c r="AG65" s="2281"/>
      <c r="AH65" s="2279">
        <v>0</v>
      </c>
      <c r="AI65" s="2257"/>
      <c r="AJ65" s="2281"/>
    </row>
    <row r="66" spans="1:36" ht="21" customHeight="1">
      <c r="A66" s="152"/>
      <c r="B66" s="141"/>
      <c r="C66" s="157"/>
      <c r="D66" s="157"/>
      <c r="E66" s="157"/>
      <c r="F66" s="157"/>
      <c r="G66" s="157"/>
      <c r="H66" s="157"/>
      <c r="I66" s="148"/>
      <c r="J66" s="2247"/>
      <c r="K66" s="2248"/>
      <c r="L66" s="2249"/>
      <c r="M66" s="2255"/>
      <c r="N66" s="2248"/>
      <c r="O66" s="2259"/>
      <c r="P66" s="2247"/>
      <c r="Q66" s="2248"/>
      <c r="R66" s="2260"/>
      <c r="S66" s="155"/>
      <c r="T66" s="144"/>
      <c r="U66" s="145"/>
      <c r="V66" s="145"/>
      <c r="W66" s="145"/>
      <c r="X66" s="145"/>
      <c r="Y66" s="145"/>
      <c r="Z66" s="145"/>
      <c r="AA66" s="159"/>
      <c r="AB66" s="2290"/>
      <c r="AC66" s="2291"/>
      <c r="AD66" s="2292"/>
      <c r="AE66" s="2279"/>
      <c r="AF66" s="2257"/>
      <c r="AG66" s="2281"/>
      <c r="AH66" s="2279"/>
      <c r="AI66" s="2257"/>
      <c r="AJ66" s="2281"/>
    </row>
    <row r="67" spans="1:36" ht="21" customHeight="1">
      <c r="A67" s="152"/>
      <c r="B67" s="141"/>
      <c r="C67" s="157"/>
      <c r="D67" s="157"/>
      <c r="E67" s="157"/>
      <c r="F67" s="157"/>
      <c r="G67" s="157"/>
      <c r="H67" s="157"/>
      <c r="I67" s="148"/>
      <c r="J67" s="2247"/>
      <c r="K67" s="2248"/>
      <c r="L67" s="2249"/>
      <c r="M67" s="2255"/>
      <c r="N67" s="2248"/>
      <c r="O67" s="2249"/>
      <c r="P67" s="2255"/>
      <c r="Q67" s="2248"/>
      <c r="R67" s="2260"/>
      <c r="S67" s="155" t="s">
        <v>3436</v>
      </c>
      <c r="T67" s="144"/>
      <c r="U67" s="145"/>
      <c r="V67" s="145"/>
      <c r="W67" s="145"/>
      <c r="X67" s="145"/>
      <c r="Y67" s="145"/>
      <c r="Z67" s="145"/>
      <c r="AA67" s="159"/>
      <c r="AB67" s="2290">
        <v>3</v>
      </c>
      <c r="AC67" s="2291"/>
      <c r="AD67" s="2292"/>
      <c r="AE67" s="2279">
        <v>3</v>
      </c>
      <c r="AF67" s="2257"/>
      <c r="AG67" s="2281"/>
      <c r="AH67" s="2279">
        <v>0</v>
      </c>
      <c r="AI67" s="2257"/>
      <c r="AJ67" s="2281"/>
    </row>
    <row r="68" spans="1:36" ht="21" customHeight="1">
      <c r="A68" s="171"/>
      <c r="B68" s="172"/>
      <c r="C68" s="173"/>
      <c r="D68" s="173"/>
      <c r="E68" s="173"/>
      <c r="F68" s="173"/>
      <c r="G68" s="173"/>
      <c r="H68" s="173"/>
      <c r="I68" s="167"/>
      <c r="J68" s="2285"/>
      <c r="K68" s="2286"/>
      <c r="L68" s="2287"/>
      <c r="M68" s="2288"/>
      <c r="N68" s="2286"/>
      <c r="O68" s="2289"/>
      <c r="P68" s="2285"/>
      <c r="Q68" s="2286"/>
      <c r="R68" s="2507"/>
      <c r="S68" s="174"/>
      <c r="T68" s="172"/>
      <c r="U68" s="175"/>
      <c r="V68" s="175"/>
      <c r="W68" s="175"/>
      <c r="X68" s="175"/>
      <c r="Y68" s="175"/>
      <c r="Z68" s="175"/>
      <c r="AA68" s="176"/>
      <c r="AB68" s="2508"/>
      <c r="AC68" s="2509"/>
      <c r="AD68" s="2510"/>
      <c r="AE68" s="2285"/>
      <c r="AF68" s="2286"/>
      <c r="AG68" s="2289"/>
      <c r="AH68" s="2285"/>
      <c r="AI68" s="2286"/>
      <c r="AJ68" s="2289"/>
    </row>
    <row r="69" spans="1:36" ht="21" customHeight="1">
      <c r="A69" s="7" t="s">
        <v>3379</v>
      </c>
      <c r="C69" s="65" t="s">
        <v>4030</v>
      </c>
      <c r="R69" s="65"/>
      <c r="AJ69" s="9" t="s">
        <v>3435</v>
      </c>
    </row>
    <row r="70" spans="1:36" ht="21" customHeight="1"/>
    <row r="71" spans="1:36" ht="24.75" customHeight="1">
      <c r="A71" s="2262">
        <v>213</v>
      </c>
      <c r="B71" s="2262"/>
      <c r="C71" s="6" t="s">
        <v>3434</v>
      </c>
    </row>
    <row r="72" spans="1:36" ht="24.75" customHeight="1">
      <c r="AJ72" s="9"/>
    </row>
    <row r="73" spans="1:36" ht="24.75" customHeight="1">
      <c r="A73" s="2229" t="s">
        <v>488</v>
      </c>
      <c r="B73" s="2230"/>
      <c r="C73" s="2230"/>
      <c r="D73" s="2230"/>
      <c r="E73" s="2230"/>
      <c r="F73" s="2231"/>
      <c r="G73" s="2229" t="s">
        <v>3433</v>
      </c>
      <c r="H73" s="2230"/>
      <c r="I73" s="2230"/>
      <c r="J73" s="2230"/>
      <c r="K73" s="2231"/>
      <c r="L73" s="2229" t="s">
        <v>3432</v>
      </c>
      <c r="M73" s="2230"/>
      <c r="N73" s="2230"/>
      <c r="O73" s="2230"/>
      <c r="P73" s="2231"/>
      <c r="Q73" s="2229" t="s">
        <v>3431</v>
      </c>
      <c r="R73" s="2230"/>
      <c r="S73" s="2230"/>
      <c r="T73" s="2230"/>
      <c r="U73" s="2231"/>
      <c r="V73" s="2229" t="s">
        <v>3430</v>
      </c>
      <c r="W73" s="2230"/>
      <c r="X73" s="2230"/>
      <c r="Y73" s="2230"/>
      <c r="Z73" s="2231"/>
      <c r="AA73" s="2229" t="s">
        <v>3429</v>
      </c>
      <c r="AB73" s="2230"/>
      <c r="AC73" s="2230"/>
      <c r="AD73" s="2230"/>
      <c r="AE73" s="2231"/>
      <c r="AF73" s="2229" t="s">
        <v>3428</v>
      </c>
      <c r="AG73" s="2230"/>
      <c r="AH73" s="2230"/>
      <c r="AI73" s="2230"/>
      <c r="AJ73" s="2231"/>
    </row>
    <row r="74" spans="1:36" ht="24.75" customHeight="1">
      <c r="A74" s="2232">
        <v>30</v>
      </c>
      <c r="B74" s="2233"/>
      <c r="C74" s="2233"/>
      <c r="D74" s="2233"/>
      <c r="E74" s="2233"/>
      <c r="F74" s="2234"/>
      <c r="G74" s="2232">
        <v>5</v>
      </c>
      <c r="H74" s="2233"/>
      <c r="I74" s="2233"/>
      <c r="J74" s="2233"/>
      <c r="K74" s="2234"/>
      <c r="L74" s="2232">
        <v>116</v>
      </c>
      <c r="M74" s="2233"/>
      <c r="N74" s="2233"/>
      <c r="O74" s="2233"/>
      <c r="P74" s="2234"/>
      <c r="Q74" s="2232">
        <v>19</v>
      </c>
      <c r="R74" s="2233"/>
      <c r="S74" s="2233"/>
      <c r="T74" s="2233"/>
      <c r="U74" s="2234"/>
      <c r="V74" s="2232">
        <v>132</v>
      </c>
      <c r="W74" s="2233"/>
      <c r="X74" s="2233"/>
      <c r="Y74" s="2233"/>
      <c r="Z74" s="2234"/>
      <c r="AA74" s="2521">
        <v>98.1</v>
      </c>
      <c r="AB74" s="2522"/>
      <c r="AC74" s="2522"/>
      <c r="AD74" s="2522"/>
      <c r="AE74" s="2523"/>
      <c r="AF74" s="2306">
        <v>146</v>
      </c>
      <c r="AG74" s="2307"/>
      <c r="AH74" s="2307"/>
      <c r="AI74" s="2307"/>
      <c r="AJ74" s="2308"/>
    </row>
    <row r="75" spans="1:36" ht="24.75" customHeight="1">
      <c r="A75" s="2297" t="s">
        <v>3697</v>
      </c>
      <c r="B75" s="2298"/>
      <c r="C75" s="2298"/>
      <c r="D75" s="2298"/>
      <c r="E75" s="2298"/>
      <c r="F75" s="2299"/>
      <c r="G75" s="2297">
        <v>4</v>
      </c>
      <c r="H75" s="2298"/>
      <c r="I75" s="2298"/>
      <c r="J75" s="2298"/>
      <c r="K75" s="2299"/>
      <c r="L75" s="2297">
        <v>125</v>
      </c>
      <c r="M75" s="2298"/>
      <c r="N75" s="2298"/>
      <c r="O75" s="2298"/>
      <c r="P75" s="2299"/>
      <c r="Q75" s="2297">
        <v>20</v>
      </c>
      <c r="R75" s="2298"/>
      <c r="S75" s="2298"/>
      <c r="T75" s="2298"/>
      <c r="U75" s="2299"/>
      <c r="V75" s="2297">
        <v>108</v>
      </c>
      <c r="W75" s="2298"/>
      <c r="X75" s="2298"/>
      <c r="Y75" s="2298"/>
      <c r="Z75" s="2299"/>
      <c r="AA75" s="2515">
        <v>99.8</v>
      </c>
      <c r="AB75" s="2516"/>
      <c r="AC75" s="2516"/>
      <c r="AD75" s="2516"/>
      <c r="AE75" s="2517"/>
      <c r="AF75" s="2518">
        <v>160</v>
      </c>
      <c r="AG75" s="2519"/>
      <c r="AH75" s="2519"/>
      <c r="AI75" s="2519"/>
      <c r="AJ75" s="2520"/>
    </row>
    <row r="76" spans="1:36" ht="24.75" customHeight="1">
      <c r="A76" s="2235">
        <v>2</v>
      </c>
      <c r="B76" s="2236"/>
      <c r="C76" s="2236"/>
      <c r="D76" s="2236"/>
      <c r="E76" s="2236"/>
      <c r="F76" s="2237"/>
      <c r="G76" s="2235">
        <v>6</v>
      </c>
      <c r="H76" s="2236"/>
      <c r="I76" s="2236"/>
      <c r="J76" s="2236"/>
      <c r="K76" s="2237"/>
      <c r="L76" s="2235">
        <v>131</v>
      </c>
      <c r="M76" s="2236"/>
      <c r="N76" s="2236"/>
      <c r="O76" s="2236"/>
      <c r="P76" s="2237"/>
      <c r="Q76" s="2235">
        <v>23</v>
      </c>
      <c r="R76" s="2236"/>
      <c r="S76" s="2236"/>
      <c r="T76" s="2236"/>
      <c r="U76" s="2237"/>
      <c r="V76" s="2235">
        <v>126</v>
      </c>
      <c r="W76" s="2236"/>
      <c r="X76" s="2236"/>
      <c r="Y76" s="2236"/>
      <c r="Z76" s="2237"/>
      <c r="AA76" s="2524">
        <v>99.7</v>
      </c>
      <c r="AB76" s="2525"/>
      <c r="AC76" s="2525"/>
      <c r="AD76" s="2525"/>
      <c r="AE76" s="2526"/>
      <c r="AF76" s="2527">
        <v>105</v>
      </c>
      <c r="AG76" s="2528"/>
      <c r="AH76" s="2528"/>
      <c r="AI76" s="2528"/>
      <c r="AJ76" s="2529"/>
    </row>
    <row r="77" spans="1:36" ht="24.75" customHeight="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70" t="s">
        <v>3385</v>
      </c>
    </row>
    <row r="79" spans="1:36" ht="24.75" customHeight="1">
      <c r="A79" s="2262">
        <v>214</v>
      </c>
      <c r="B79" s="2262"/>
      <c r="C79" s="6" t="s">
        <v>3427</v>
      </c>
    </row>
    <row r="80" spans="1:36" ht="24.75" customHeight="1">
      <c r="A80" s="7" t="s">
        <v>4031</v>
      </c>
      <c r="AJ80" s="9" t="s">
        <v>574</v>
      </c>
    </row>
    <row r="81" spans="1:38" ht="24.75" customHeight="1">
      <c r="A81" s="2229" t="s">
        <v>93</v>
      </c>
      <c r="B81" s="2230"/>
      <c r="C81" s="2230"/>
      <c r="D81" s="2230"/>
      <c r="E81" s="2230"/>
      <c r="F81" s="2230"/>
      <c r="G81" s="2230"/>
      <c r="H81" s="2231"/>
      <c r="I81" s="2229" t="s">
        <v>3200</v>
      </c>
      <c r="J81" s="2230"/>
      <c r="K81" s="2230"/>
      <c r="L81" s="2230"/>
      <c r="M81" s="2230"/>
      <c r="N81" s="2230"/>
      <c r="O81" s="2231"/>
      <c r="P81" s="2229" t="s">
        <v>3206</v>
      </c>
      <c r="Q81" s="2230"/>
      <c r="R81" s="2230"/>
      <c r="S81" s="2230"/>
      <c r="T81" s="2230"/>
      <c r="U81" s="2230"/>
      <c r="V81" s="2231"/>
      <c r="W81" s="2229" t="s">
        <v>3212</v>
      </c>
      <c r="X81" s="2230"/>
      <c r="Y81" s="2230"/>
      <c r="Z81" s="2230"/>
      <c r="AA81" s="2230"/>
      <c r="AB81" s="2230"/>
      <c r="AC81" s="2231"/>
      <c r="AD81" s="2229" t="s">
        <v>3202</v>
      </c>
      <c r="AE81" s="2230"/>
      <c r="AF81" s="2230"/>
      <c r="AG81" s="2230"/>
      <c r="AH81" s="2230"/>
      <c r="AI81" s="2230"/>
      <c r="AJ81" s="2231"/>
    </row>
    <row r="82" spans="1:38" s="2" customFormat="1" ht="24.9" customHeight="1">
      <c r="A82" s="2229">
        <v>26</v>
      </c>
      <c r="B82" s="2230"/>
      <c r="C82" s="2230"/>
      <c r="D82" s="2230"/>
      <c r="E82" s="2230"/>
      <c r="F82" s="2230"/>
      <c r="G82" s="2230"/>
      <c r="H82" s="2231"/>
      <c r="I82" s="2229">
        <v>6</v>
      </c>
      <c r="J82" s="2230"/>
      <c r="K82" s="2230"/>
      <c r="L82" s="2230"/>
      <c r="M82" s="2230"/>
      <c r="N82" s="2230"/>
      <c r="O82" s="2231"/>
      <c r="P82" s="2229">
        <v>4</v>
      </c>
      <c r="Q82" s="2230"/>
      <c r="R82" s="2230"/>
      <c r="S82" s="2230"/>
      <c r="T82" s="2230"/>
      <c r="U82" s="2230"/>
      <c r="V82" s="2231"/>
      <c r="W82" s="2229">
        <v>4</v>
      </c>
      <c r="X82" s="2230"/>
      <c r="Y82" s="2230"/>
      <c r="Z82" s="2230"/>
      <c r="AA82" s="2230"/>
      <c r="AB82" s="2230"/>
      <c r="AC82" s="2231"/>
      <c r="AD82" s="2229">
        <v>12</v>
      </c>
      <c r="AE82" s="2230"/>
      <c r="AF82" s="2230"/>
      <c r="AG82" s="2230"/>
      <c r="AH82" s="2230"/>
      <c r="AI82" s="2230"/>
      <c r="AJ82" s="2231"/>
      <c r="AK82" s="1"/>
      <c r="AL82" s="5"/>
    </row>
    <row r="83" spans="1:38" ht="24.75" customHeight="1">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9" t="s">
        <v>3385</v>
      </c>
    </row>
    <row r="85" spans="1:38" ht="24.75" customHeight="1">
      <c r="A85" s="2262">
        <v>215</v>
      </c>
      <c r="B85" s="2262"/>
      <c r="C85" s="6" t="s">
        <v>3426</v>
      </c>
    </row>
    <row r="86" spans="1:38" ht="24.75" customHeight="1">
      <c r="A86" s="7" t="s">
        <v>4031</v>
      </c>
      <c r="E86" s="79"/>
      <c r="F86" s="79"/>
      <c r="AJ86" s="9" t="s">
        <v>574</v>
      </c>
    </row>
    <row r="87" spans="1:38" ht="24.75" customHeight="1">
      <c r="A87" s="2232" t="s">
        <v>93</v>
      </c>
      <c r="B87" s="2233"/>
      <c r="C87" s="2233"/>
      <c r="D87" s="2233"/>
      <c r="E87" s="2233"/>
      <c r="F87" s="2234"/>
      <c r="G87" s="2300" t="s">
        <v>3777</v>
      </c>
      <c r="H87" s="2301"/>
      <c r="I87" s="2301"/>
      <c r="J87" s="2301"/>
      <c r="K87" s="2302"/>
      <c r="L87" s="2300" t="s">
        <v>3776</v>
      </c>
      <c r="M87" s="2301"/>
      <c r="N87" s="2301"/>
      <c r="O87" s="2301"/>
      <c r="P87" s="2302"/>
      <c r="Q87" s="2300" t="s">
        <v>3775</v>
      </c>
      <c r="R87" s="2301"/>
      <c r="S87" s="2301"/>
      <c r="T87" s="2301"/>
      <c r="U87" s="2302"/>
      <c r="V87" s="2300" t="s">
        <v>3774</v>
      </c>
      <c r="W87" s="2301"/>
      <c r="X87" s="2301"/>
      <c r="Y87" s="2301"/>
      <c r="Z87" s="2302"/>
      <c r="AA87" s="2300" t="s">
        <v>3773</v>
      </c>
      <c r="AB87" s="2301"/>
      <c r="AC87" s="2301"/>
      <c r="AD87" s="2301"/>
      <c r="AE87" s="2302"/>
      <c r="AF87" s="2300" t="s">
        <v>3772</v>
      </c>
      <c r="AG87" s="2301"/>
      <c r="AH87" s="2301"/>
      <c r="AI87" s="2301"/>
      <c r="AJ87" s="2302"/>
    </row>
    <row r="88" spans="1:38" ht="24.75" customHeight="1">
      <c r="A88" s="2235"/>
      <c r="B88" s="2236"/>
      <c r="C88" s="2236"/>
      <c r="D88" s="2236"/>
      <c r="E88" s="2236"/>
      <c r="F88" s="2237"/>
      <c r="G88" s="2303"/>
      <c r="H88" s="2304"/>
      <c r="I88" s="2304"/>
      <c r="J88" s="2304"/>
      <c r="K88" s="2305"/>
      <c r="L88" s="2303"/>
      <c r="M88" s="2304"/>
      <c r="N88" s="2304"/>
      <c r="O88" s="2304"/>
      <c r="P88" s="2305"/>
      <c r="Q88" s="2303"/>
      <c r="R88" s="2304"/>
      <c r="S88" s="2304"/>
      <c r="T88" s="2304"/>
      <c r="U88" s="2305"/>
      <c r="V88" s="2303"/>
      <c r="W88" s="2304"/>
      <c r="X88" s="2304"/>
      <c r="Y88" s="2304"/>
      <c r="Z88" s="2305"/>
      <c r="AA88" s="2303"/>
      <c r="AB88" s="2304"/>
      <c r="AC88" s="2304"/>
      <c r="AD88" s="2304"/>
      <c r="AE88" s="2305"/>
      <c r="AF88" s="2303"/>
      <c r="AG88" s="2304"/>
      <c r="AH88" s="2304"/>
      <c r="AI88" s="2304"/>
      <c r="AJ88" s="2305"/>
    </row>
    <row r="89" spans="1:38" ht="24.75" customHeight="1">
      <c r="A89" s="2229">
        <v>26</v>
      </c>
      <c r="B89" s="2230"/>
      <c r="C89" s="2230"/>
      <c r="D89" s="2230"/>
      <c r="E89" s="2230"/>
      <c r="F89" s="2231"/>
      <c r="G89" s="2229">
        <v>7</v>
      </c>
      <c r="H89" s="2230"/>
      <c r="I89" s="2230"/>
      <c r="J89" s="2230"/>
      <c r="K89" s="2231"/>
      <c r="L89" s="2229">
        <v>7</v>
      </c>
      <c r="M89" s="2230"/>
      <c r="N89" s="2230"/>
      <c r="O89" s="2230"/>
      <c r="P89" s="2231"/>
      <c r="Q89" s="2229">
        <v>4</v>
      </c>
      <c r="R89" s="2230"/>
      <c r="S89" s="2230"/>
      <c r="T89" s="2230"/>
      <c r="U89" s="2231"/>
      <c r="V89" s="2229">
        <v>4</v>
      </c>
      <c r="W89" s="2230"/>
      <c r="X89" s="2230"/>
      <c r="Y89" s="2230"/>
      <c r="Z89" s="2231"/>
      <c r="AA89" s="2229">
        <v>3</v>
      </c>
      <c r="AB89" s="2230"/>
      <c r="AC89" s="2230"/>
      <c r="AD89" s="2230"/>
      <c r="AE89" s="2231"/>
      <c r="AF89" s="2229">
        <v>1</v>
      </c>
      <c r="AG89" s="2230"/>
      <c r="AH89" s="2230"/>
      <c r="AI89" s="2230"/>
      <c r="AJ89" s="2231"/>
    </row>
    <row r="90" spans="1:38" ht="24.75" customHeight="1">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9" t="s">
        <v>3385</v>
      </c>
    </row>
    <row r="92" spans="1:38" ht="24.75" customHeight="1">
      <c r="A92" s="2262">
        <v>216</v>
      </c>
      <c r="B92" s="2262"/>
      <c r="C92" s="6" t="s">
        <v>3425</v>
      </c>
    </row>
    <row r="93" spans="1:38" ht="24.75" customHeight="1">
      <c r="AJ93" s="9" t="s">
        <v>724</v>
      </c>
    </row>
    <row r="94" spans="1:38" ht="24.75" customHeight="1">
      <c r="A94" s="2232" t="s">
        <v>488</v>
      </c>
      <c r="B94" s="2233"/>
      <c r="C94" s="2233"/>
      <c r="D94" s="2233"/>
      <c r="E94" s="2233"/>
      <c r="F94" s="2234"/>
      <c r="G94" s="2232" t="s">
        <v>93</v>
      </c>
      <c r="H94" s="2233"/>
      <c r="I94" s="2233"/>
      <c r="J94" s="2233"/>
      <c r="K94" s="2233"/>
      <c r="L94" s="2234"/>
      <c r="M94" s="2229" t="s">
        <v>3424</v>
      </c>
      <c r="N94" s="2230"/>
      <c r="O94" s="2230"/>
      <c r="P94" s="2230"/>
      <c r="Q94" s="2230"/>
      <c r="R94" s="2230"/>
      <c r="S94" s="2230"/>
      <c r="T94" s="2230"/>
      <c r="U94" s="2230"/>
      <c r="V94" s="2230"/>
      <c r="W94" s="2230"/>
      <c r="X94" s="2230"/>
      <c r="Y94" s="2230"/>
      <c r="Z94" s="2230"/>
      <c r="AA94" s="2231"/>
      <c r="AB94" s="2229" t="s">
        <v>3423</v>
      </c>
      <c r="AC94" s="2230"/>
      <c r="AD94" s="2230"/>
      <c r="AE94" s="2230"/>
      <c r="AF94" s="2230"/>
      <c r="AG94" s="2230"/>
      <c r="AH94" s="2230"/>
      <c r="AI94" s="2230"/>
      <c r="AJ94" s="2231"/>
    </row>
    <row r="95" spans="1:38" ht="24.75" customHeight="1">
      <c r="A95" s="2235"/>
      <c r="B95" s="2236"/>
      <c r="C95" s="2236"/>
      <c r="D95" s="2236"/>
      <c r="E95" s="2236"/>
      <c r="F95" s="2237"/>
      <c r="G95" s="2235"/>
      <c r="H95" s="2236"/>
      <c r="I95" s="2236"/>
      <c r="J95" s="2236"/>
      <c r="K95" s="2236"/>
      <c r="L95" s="2237"/>
      <c r="M95" s="2229" t="s">
        <v>3422</v>
      </c>
      <c r="N95" s="2230"/>
      <c r="O95" s="2231"/>
      <c r="P95" s="2229" t="s">
        <v>3421</v>
      </c>
      <c r="Q95" s="2230"/>
      <c r="R95" s="2231"/>
      <c r="S95" s="2229" t="s">
        <v>3420</v>
      </c>
      <c r="T95" s="2230"/>
      <c r="U95" s="2231"/>
      <c r="V95" s="2229" t="s">
        <v>3419</v>
      </c>
      <c r="W95" s="2230"/>
      <c r="X95" s="2231"/>
      <c r="Y95" s="2229" t="s">
        <v>496</v>
      </c>
      <c r="Z95" s="2230"/>
      <c r="AA95" s="2231"/>
      <c r="AB95" s="2229" t="s">
        <v>3418</v>
      </c>
      <c r="AC95" s="2230"/>
      <c r="AD95" s="2231"/>
      <c r="AE95" s="2229" t="s">
        <v>3417</v>
      </c>
      <c r="AF95" s="2230"/>
      <c r="AG95" s="2231"/>
      <c r="AH95" s="2229" t="s">
        <v>496</v>
      </c>
      <c r="AI95" s="2230"/>
      <c r="AJ95" s="2231"/>
    </row>
    <row r="96" spans="1:38" ht="24.75" customHeight="1">
      <c r="A96" s="2232">
        <v>30</v>
      </c>
      <c r="B96" s="2233"/>
      <c r="C96" s="2233"/>
      <c r="D96" s="2233"/>
      <c r="E96" s="2233"/>
      <c r="F96" s="2234"/>
      <c r="G96" s="2282">
        <v>132</v>
      </c>
      <c r="H96" s="2283"/>
      <c r="I96" s="2283"/>
      <c r="J96" s="2283"/>
      <c r="K96" s="2283"/>
      <c r="L96" s="2284"/>
      <c r="M96" s="2309">
        <v>48</v>
      </c>
      <c r="N96" s="2310"/>
      <c r="O96" s="2311"/>
      <c r="P96" s="2309">
        <v>30</v>
      </c>
      <c r="Q96" s="2310"/>
      <c r="R96" s="2311"/>
      <c r="S96" s="2309">
        <v>10</v>
      </c>
      <c r="T96" s="2310"/>
      <c r="U96" s="2311"/>
      <c r="V96" s="2309">
        <v>3</v>
      </c>
      <c r="W96" s="2310"/>
      <c r="X96" s="2311"/>
      <c r="Y96" s="2309">
        <v>29</v>
      </c>
      <c r="Z96" s="2310"/>
      <c r="AA96" s="2311"/>
      <c r="AB96" s="2309">
        <v>3</v>
      </c>
      <c r="AC96" s="2310"/>
      <c r="AD96" s="2311"/>
      <c r="AE96" s="2309">
        <v>2</v>
      </c>
      <c r="AF96" s="2310"/>
      <c r="AG96" s="2311"/>
      <c r="AH96" s="2309">
        <v>7</v>
      </c>
      <c r="AI96" s="2310"/>
      <c r="AJ96" s="2311"/>
    </row>
    <row r="97" spans="1:36" ht="24.75" customHeight="1">
      <c r="A97" s="2297" t="s">
        <v>3697</v>
      </c>
      <c r="B97" s="2298"/>
      <c r="C97" s="2298"/>
      <c r="D97" s="2298"/>
      <c r="E97" s="2298"/>
      <c r="F97" s="2299"/>
      <c r="G97" s="2247">
        <v>108</v>
      </c>
      <c r="H97" s="2248"/>
      <c r="I97" s="2248"/>
      <c r="J97" s="2248"/>
      <c r="K97" s="2248"/>
      <c r="L97" s="2259"/>
      <c r="M97" s="2313">
        <v>49</v>
      </c>
      <c r="N97" s="2314"/>
      <c r="O97" s="2315"/>
      <c r="P97" s="2313">
        <v>26</v>
      </c>
      <c r="Q97" s="2314"/>
      <c r="R97" s="2315"/>
      <c r="S97" s="2313">
        <v>9</v>
      </c>
      <c r="T97" s="2314"/>
      <c r="U97" s="2315"/>
      <c r="V97" s="2313">
        <v>3</v>
      </c>
      <c r="W97" s="2314"/>
      <c r="X97" s="2315"/>
      <c r="Y97" s="2313">
        <v>17</v>
      </c>
      <c r="Z97" s="2314"/>
      <c r="AA97" s="2315"/>
      <c r="AB97" s="2313">
        <v>3</v>
      </c>
      <c r="AC97" s="2314"/>
      <c r="AD97" s="2315"/>
      <c r="AE97" s="2313">
        <v>0</v>
      </c>
      <c r="AF97" s="2314"/>
      <c r="AG97" s="2315"/>
      <c r="AH97" s="2313">
        <v>1</v>
      </c>
      <c r="AI97" s="2314"/>
      <c r="AJ97" s="2315"/>
    </row>
    <row r="98" spans="1:36" ht="24.75" customHeight="1">
      <c r="A98" s="2235">
        <v>2</v>
      </c>
      <c r="B98" s="2236"/>
      <c r="C98" s="2236"/>
      <c r="D98" s="2236"/>
      <c r="E98" s="2236"/>
      <c r="F98" s="2237"/>
      <c r="G98" s="2285">
        <v>121</v>
      </c>
      <c r="H98" s="2286"/>
      <c r="I98" s="2286"/>
      <c r="J98" s="2286"/>
      <c r="K98" s="2286"/>
      <c r="L98" s="2289"/>
      <c r="M98" s="2316">
        <v>39</v>
      </c>
      <c r="N98" s="2317"/>
      <c r="O98" s="2318"/>
      <c r="P98" s="2316">
        <v>31</v>
      </c>
      <c r="Q98" s="2317"/>
      <c r="R98" s="2318"/>
      <c r="S98" s="2316">
        <v>9</v>
      </c>
      <c r="T98" s="2317"/>
      <c r="U98" s="2318"/>
      <c r="V98" s="2316">
        <v>8</v>
      </c>
      <c r="W98" s="2317"/>
      <c r="X98" s="2318"/>
      <c r="Y98" s="2316">
        <v>24</v>
      </c>
      <c r="Z98" s="2317"/>
      <c r="AA98" s="2318"/>
      <c r="AB98" s="2316">
        <v>5</v>
      </c>
      <c r="AC98" s="2317"/>
      <c r="AD98" s="2318"/>
      <c r="AE98" s="2316">
        <v>2</v>
      </c>
      <c r="AF98" s="2317"/>
      <c r="AG98" s="2318"/>
      <c r="AH98" s="2316">
        <v>3</v>
      </c>
      <c r="AI98" s="2317"/>
      <c r="AJ98" s="2318"/>
    </row>
    <row r="99" spans="1:36" ht="24.75" customHeight="1">
      <c r="A99" s="2319" t="s">
        <v>3407</v>
      </c>
      <c r="B99" s="2320"/>
      <c r="C99" s="2320"/>
      <c r="D99" s="2320"/>
      <c r="E99" s="2320"/>
      <c r="F99" s="2321"/>
      <c r="G99" s="2282">
        <v>116</v>
      </c>
      <c r="H99" s="2283"/>
      <c r="I99" s="2283"/>
      <c r="J99" s="2283"/>
      <c r="K99" s="2283"/>
      <c r="L99" s="2284"/>
      <c r="M99" s="2309">
        <v>39</v>
      </c>
      <c r="N99" s="2310"/>
      <c r="O99" s="2311"/>
      <c r="P99" s="2309">
        <v>29</v>
      </c>
      <c r="Q99" s="2310"/>
      <c r="R99" s="2311"/>
      <c r="S99" s="2309">
        <v>9</v>
      </c>
      <c r="T99" s="2310"/>
      <c r="U99" s="2311"/>
      <c r="V99" s="2309">
        <v>6</v>
      </c>
      <c r="W99" s="2310"/>
      <c r="X99" s="2311"/>
      <c r="Y99" s="2309">
        <v>24</v>
      </c>
      <c r="Z99" s="2310"/>
      <c r="AA99" s="2311"/>
      <c r="AB99" s="2309">
        <v>4</v>
      </c>
      <c r="AC99" s="2310"/>
      <c r="AD99" s="2311"/>
      <c r="AE99" s="2309">
        <v>2</v>
      </c>
      <c r="AF99" s="2310"/>
      <c r="AG99" s="2311"/>
      <c r="AH99" s="2309">
        <v>3</v>
      </c>
      <c r="AI99" s="2310"/>
      <c r="AJ99" s="2311"/>
    </row>
    <row r="100" spans="1:36" ht="24.75" customHeight="1">
      <c r="A100" s="2322" t="s">
        <v>3406</v>
      </c>
      <c r="B100" s="2323"/>
      <c r="C100" s="2323"/>
      <c r="D100" s="2323"/>
      <c r="E100" s="2323"/>
      <c r="F100" s="2324"/>
      <c r="G100" s="2285">
        <v>5</v>
      </c>
      <c r="H100" s="2286"/>
      <c r="I100" s="2286"/>
      <c r="J100" s="2286"/>
      <c r="K100" s="2286"/>
      <c r="L100" s="2289"/>
      <c r="M100" s="2316">
        <v>0</v>
      </c>
      <c r="N100" s="2317"/>
      <c r="O100" s="2318"/>
      <c r="P100" s="2316">
        <v>2</v>
      </c>
      <c r="Q100" s="2317"/>
      <c r="R100" s="2318"/>
      <c r="S100" s="2316">
        <v>0</v>
      </c>
      <c r="T100" s="2317"/>
      <c r="U100" s="2318"/>
      <c r="V100" s="2316">
        <v>2</v>
      </c>
      <c r="W100" s="2317"/>
      <c r="X100" s="2318"/>
      <c r="Y100" s="2316">
        <v>0</v>
      </c>
      <c r="Z100" s="2317"/>
      <c r="AA100" s="2318"/>
      <c r="AB100" s="2316">
        <v>1</v>
      </c>
      <c r="AC100" s="2317"/>
      <c r="AD100" s="2318"/>
      <c r="AE100" s="2316">
        <v>0</v>
      </c>
      <c r="AF100" s="2317"/>
      <c r="AG100" s="2318"/>
      <c r="AH100" s="2316">
        <v>0</v>
      </c>
      <c r="AI100" s="2317"/>
      <c r="AJ100" s="2318"/>
    </row>
    <row r="101" spans="1:36" ht="24.75" customHeight="1">
      <c r="A101" s="65" t="s">
        <v>497</v>
      </c>
      <c r="B101" s="65"/>
      <c r="C101" s="13" t="s">
        <v>3416</v>
      </c>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1:36" ht="24.75" customHeight="1">
      <c r="C102" s="7" t="s">
        <v>3415</v>
      </c>
      <c r="AJ102" s="9" t="s">
        <v>3385</v>
      </c>
    </row>
    <row r="103" spans="1:36" s="2" customFormat="1" ht="22.5" customHeight="1">
      <c r="A103" s="2312" t="s">
        <v>4032</v>
      </c>
      <c r="B103" s="2312"/>
      <c r="C103" s="2312"/>
      <c r="D103" s="2312"/>
      <c r="E103" s="2312"/>
      <c r="F103" s="2312"/>
      <c r="G103" s="2312"/>
      <c r="H103" s="2312"/>
      <c r="I103" s="2312"/>
      <c r="J103" s="2312"/>
      <c r="K103" s="2312"/>
      <c r="L103" s="2312"/>
      <c r="M103" s="2312"/>
      <c r="N103" s="2312"/>
      <c r="O103" s="2312"/>
      <c r="P103" s="2312"/>
      <c r="Q103" s="2312"/>
      <c r="R103" s="2312"/>
      <c r="S103" s="2312"/>
      <c r="T103" s="2312"/>
      <c r="U103" s="2312"/>
      <c r="V103" s="2312"/>
      <c r="W103" s="2312"/>
      <c r="X103" s="2312"/>
      <c r="Y103" s="2312"/>
      <c r="Z103" s="2312"/>
      <c r="AA103" s="2312"/>
      <c r="AB103" s="2312"/>
      <c r="AC103" s="2312"/>
      <c r="AD103" s="2312"/>
      <c r="AE103" s="2312"/>
      <c r="AF103" s="2312"/>
      <c r="AG103" s="2312"/>
      <c r="AH103" s="2312"/>
      <c r="AI103" s="2312"/>
      <c r="AJ103" s="2312"/>
    </row>
    <row r="104" spans="1:36" ht="24.75" customHeight="1">
      <c r="A104" s="1"/>
      <c r="B104" s="1"/>
      <c r="C104" s="1"/>
      <c r="D104" s="1"/>
      <c r="E104" s="2"/>
      <c r="F104" s="2"/>
      <c r="G104" s="2"/>
      <c r="H104" s="2"/>
      <c r="I104" s="2"/>
      <c r="J104" s="2"/>
      <c r="K104" s="2"/>
      <c r="L104" s="2"/>
      <c r="M104" s="2"/>
      <c r="N104" s="2"/>
      <c r="O104" s="2"/>
      <c r="P104" s="2"/>
      <c r="Q104" s="2"/>
      <c r="R104" s="2"/>
      <c r="S104" s="3"/>
      <c r="T104" s="3"/>
      <c r="U104" s="2"/>
      <c r="V104" s="2"/>
      <c r="W104" s="2"/>
      <c r="X104" s="2"/>
      <c r="Y104" s="2"/>
      <c r="Z104" s="2"/>
      <c r="AA104" s="2"/>
      <c r="AB104" s="2"/>
      <c r="AC104" s="2"/>
      <c r="AD104" s="2"/>
      <c r="AE104" s="2"/>
      <c r="AF104" s="2"/>
      <c r="AG104" s="2"/>
      <c r="AH104" s="2"/>
      <c r="AI104" s="2"/>
      <c r="AJ104" s="1"/>
    </row>
    <row r="105" spans="1:36" ht="24.75" customHeight="1">
      <c r="A105" s="2262">
        <v>217</v>
      </c>
      <c r="B105" s="2262"/>
      <c r="C105" s="6" t="s">
        <v>3414</v>
      </c>
    </row>
    <row r="106" spans="1:36" ht="24.75" customHeight="1">
      <c r="AJ106" s="9" t="s">
        <v>724</v>
      </c>
    </row>
    <row r="107" spans="1:36" ht="24.75" customHeight="1">
      <c r="A107" s="2229" t="s">
        <v>488</v>
      </c>
      <c r="B107" s="2230"/>
      <c r="C107" s="2230"/>
      <c r="D107" s="2230"/>
      <c r="E107" s="2230"/>
      <c r="F107" s="2231"/>
      <c r="G107" s="2229" t="s">
        <v>93</v>
      </c>
      <c r="H107" s="2230"/>
      <c r="I107" s="2230"/>
      <c r="J107" s="2230"/>
      <c r="K107" s="2230"/>
      <c r="L107" s="2231"/>
      <c r="M107" s="2229" t="s">
        <v>3413</v>
      </c>
      <c r="N107" s="2230"/>
      <c r="O107" s="2231"/>
      <c r="P107" s="2229" t="s">
        <v>3412</v>
      </c>
      <c r="Q107" s="2230"/>
      <c r="R107" s="2231"/>
      <c r="S107" s="2229" t="s">
        <v>3411</v>
      </c>
      <c r="T107" s="2230"/>
      <c r="U107" s="2231"/>
      <c r="V107" s="2229" t="s">
        <v>3410</v>
      </c>
      <c r="W107" s="2230"/>
      <c r="X107" s="2231"/>
      <c r="Y107" s="2229" t="s">
        <v>1510</v>
      </c>
      <c r="Z107" s="2230"/>
      <c r="AA107" s="2231"/>
      <c r="AB107" s="2229" t="s">
        <v>3409</v>
      </c>
      <c r="AC107" s="2230"/>
      <c r="AD107" s="2231"/>
      <c r="AE107" s="2229" t="s">
        <v>3408</v>
      </c>
      <c r="AF107" s="2230"/>
      <c r="AG107" s="2231"/>
      <c r="AH107" s="2229" t="s">
        <v>496</v>
      </c>
      <c r="AI107" s="2230"/>
      <c r="AJ107" s="2231"/>
    </row>
    <row r="108" spans="1:36" ht="24.75" customHeight="1">
      <c r="A108" s="2232">
        <v>30</v>
      </c>
      <c r="B108" s="2233"/>
      <c r="C108" s="2233"/>
      <c r="D108" s="2233"/>
      <c r="E108" s="2233"/>
      <c r="F108" s="2234"/>
      <c r="G108" s="2282">
        <v>132</v>
      </c>
      <c r="H108" s="2283"/>
      <c r="I108" s="2283"/>
      <c r="J108" s="2283"/>
      <c r="K108" s="2283"/>
      <c r="L108" s="2284"/>
      <c r="M108" s="2282">
        <v>115</v>
      </c>
      <c r="N108" s="2283"/>
      <c r="O108" s="2284"/>
      <c r="P108" s="2282">
        <v>10</v>
      </c>
      <c r="Q108" s="2283"/>
      <c r="R108" s="2284"/>
      <c r="S108" s="2282">
        <v>3</v>
      </c>
      <c r="T108" s="2283"/>
      <c r="U108" s="2284"/>
      <c r="V108" s="2282">
        <v>4</v>
      </c>
      <c r="W108" s="2283"/>
      <c r="X108" s="2284"/>
      <c r="Y108" s="2282">
        <v>0</v>
      </c>
      <c r="Z108" s="2283"/>
      <c r="AA108" s="2284"/>
      <c r="AB108" s="2282">
        <v>0</v>
      </c>
      <c r="AC108" s="2283"/>
      <c r="AD108" s="2284"/>
      <c r="AE108" s="2282">
        <v>0</v>
      </c>
      <c r="AF108" s="2283"/>
      <c r="AG108" s="2284"/>
      <c r="AH108" s="2282">
        <v>0</v>
      </c>
      <c r="AI108" s="2283"/>
      <c r="AJ108" s="2284"/>
    </row>
    <row r="109" spans="1:36" ht="24.75" customHeight="1">
      <c r="A109" s="2297" t="s">
        <v>3697</v>
      </c>
      <c r="B109" s="2298"/>
      <c r="C109" s="2298"/>
      <c r="D109" s="2298"/>
      <c r="E109" s="2298"/>
      <c r="F109" s="2299"/>
      <c r="G109" s="2247">
        <v>109</v>
      </c>
      <c r="H109" s="2248"/>
      <c r="I109" s="2248"/>
      <c r="J109" s="2248"/>
      <c r="K109" s="2248"/>
      <c r="L109" s="2259"/>
      <c r="M109" s="2247">
        <v>92</v>
      </c>
      <c r="N109" s="2248"/>
      <c r="O109" s="2259"/>
      <c r="P109" s="2247">
        <v>9</v>
      </c>
      <c r="Q109" s="2248"/>
      <c r="R109" s="2259"/>
      <c r="S109" s="2247">
        <v>3</v>
      </c>
      <c r="T109" s="2248"/>
      <c r="U109" s="2259"/>
      <c r="V109" s="2247">
        <v>4</v>
      </c>
      <c r="W109" s="2248"/>
      <c r="X109" s="2259"/>
      <c r="Y109" s="2247">
        <v>0</v>
      </c>
      <c r="Z109" s="2248"/>
      <c r="AA109" s="2259"/>
      <c r="AB109" s="2247">
        <v>0</v>
      </c>
      <c r="AC109" s="2248"/>
      <c r="AD109" s="2259"/>
      <c r="AE109" s="2247">
        <v>0</v>
      </c>
      <c r="AF109" s="2248"/>
      <c r="AG109" s="2259"/>
      <c r="AH109" s="2247">
        <v>1</v>
      </c>
      <c r="AI109" s="2248"/>
      <c r="AJ109" s="2259"/>
    </row>
    <row r="110" spans="1:36" ht="24.75" customHeight="1">
      <c r="A110" s="2235">
        <v>2</v>
      </c>
      <c r="B110" s="2236"/>
      <c r="C110" s="2236"/>
      <c r="D110" s="2236"/>
      <c r="E110" s="2236"/>
      <c r="F110" s="2237"/>
      <c r="G110" s="2285">
        <v>126</v>
      </c>
      <c r="H110" s="2286"/>
      <c r="I110" s="2286"/>
      <c r="J110" s="2286"/>
      <c r="K110" s="2286"/>
      <c r="L110" s="2289"/>
      <c r="M110" s="2285">
        <v>96</v>
      </c>
      <c r="N110" s="2286"/>
      <c r="O110" s="2289"/>
      <c r="P110" s="2285">
        <v>9</v>
      </c>
      <c r="Q110" s="2286"/>
      <c r="R110" s="2289"/>
      <c r="S110" s="2285">
        <v>8</v>
      </c>
      <c r="T110" s="2286"/>
      <c r="U110" s="2289"/>
      <c r="V110" s="2285">
        <v>5</v>
      </c>
      <c r="W110" s="2286"/>
      <c r="X110" s="2289"/>
      <c r="Y110" s="2285">
        <v>0</v>
      </c>
      <c r="Z110" s="2286"/>
      <c r="AA110" s="2289"/>
      <c r="AB110" s="2285">
        <v>0</v>
      </c>
      <c r="AC110" s="2286"/>
      <c r="AD110" s="2289"/>
      <c r="AE110" s="2285">
        <v>0</v>
      </c>
      <c r="AF110" s="2286"/>
      <c r="AG110" s="2289"/>
      <c r="AH110" s="2285">
        <v>8</v>
      </c>
      <c r="AI110" s="2286"/>
      <c r="AJ110" s="2289"/>
    </row>
    <row r="111" spans="1:36" ht="24.75" customHeight="1">
      <c r="A111" s="2319" t="s">
        <v>3407</v>
      </c>
      <c r="B111" s="2320"/>
      <c r="C111" s="2320"/>
      <c r="D111" s="2320"/>
      <c r="E111" s="2320"/>
      <c r="F111" s="2321"/>
      <c r="G111" s="2282">
        <v>121</v>
      </c>
      <c r="H111" s="2283"/>
      <c r="I111" s="2283"/>
      <c r="J111" s="2283"/>
      <c r="K111" s="2283"/>
      <c r="L111" s="2284"/>
      <c r="M111" s="2282">
        <v>93</v>
      </c>
      <c r="N111" s="2283"/>
      <c r="O111" s="2284"/>
      <c r="P111" s="2282">
        <v>9</v>
      </c>
      <c r="Q111" s="2283"/>
      <c r="R111" s="2284"/>
      <c r="S111" s="2282">
        <v>6</v>
      </c>
      <c r="T111" s="2283"/>
      <c r="U111" s="2284"/>
      <c r="V111" s="2282">
        <v>5</v>
      </c>
      <c r="W111" s="2283"/>
      <c r="X111" s="2284"/>
      <c r="Y111" s="2282">
        <v>0</v>
      </c>
      <c r="Z111" s="2283"/>
      <c r="AA111" s="2284"/>
      <c r="AB111" s="2282">
        <v>0</v>
      </c>
      <c r="AC111" s="2283"/>
      <c r="AD111" s="2284"/>
      <c r="AE111" s="2282">
        <v>0</v>
      </c>
      <c r="AF111" s="2283"/>
      <c r="AG111" s="2284"/>
      <c r="AH111" s="2282">
        <v>8</v>
      </c>
      <c r="AI111" s="2283"/>
      <c r="AJ111" s="2284"/>
    </row>
    <row r="112" spans="1:36" ht="24.75" customHeight="1">
      <c r="A112" s="2322" t="s">
        <v>3406</v>
      </c>
      <c r="B112" s="2323"/>
      <c r="C112" s="2323"/>
      <c r="D112" s="2323"/>
      <c r="E112" s="2323"/>
      <c r="F112" s="2324"/>
      <c r="G112" s="2285">
        <v>5</v>
      </c>
      <c r="H112" s="2286"/>
      <c r="I112" s="2286"/>
      <c r="J112" s="2286"/>
      <c r="K112" s="2286"/>
      <c r="L112" s="2289"/>
      <c r="M112" s="2285">
        <v>3</v>
      </c>
      <c r="N112" s="2286"/>
      <c r="O112" s="2289"/>
      <c r="P112" s="2285">
        <v>0</v>
      </c>
      <c r="Q112" s="2286"/>
      <c r="R112" s="2289"/>
      <c r="S112" s="2285">
        <v>2</v>
      </c>
      <c r="T112" s="2286"/>
      <c r="U112" s="2289"/>
      <c r="V112" s="2285">
        <v>0</v>
      </c>
      <c r="W112" s="2286"/>
      <c r="X112" s="2289"/>
      <c r="Y112" s="2285">
        <v>0</v>
      </c>
      <c r="Z112" s="2286"/>
      <c r="AA112" s="2289"/>
      <c r="AB112" s="2285">
        <v>0</v>
      </c>
      <c r="AC112" s="2286"/>
      <c r="AD112" s="2289"/>
      <c r="AE112" s="2285">
        <v>0</v>
      </c>
      <c r="AF112" s="2286"/>
      <c r="AG112" s="2289"/>
      <c r="AH112" s="2285">
        <v>0</v>
      </c>
      <c r="AI112" s="2286"/>
      <c r="AJ112" s="2289"/>
    </row>
    <row r="113" spans="1:38" ht="24.7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9" t="s">
        <v>3385</v>
      </c>
    </row>
    <row r="115" spans="1:38" ht="24.75" customHeight="1">
      <c r="A115" s="2262">
        <v>218</v>
      </c>
      <c r="B115" s="2262"/>
      <c r="C115" s="6" t="s">
        <v>3405</v>
      </c>
    </row>
    <row r="116" spans="1:38" ht="24.75" customHeight="1">
      <c r="AJ116" s="9" t="s">
        <v>724</v>
      </c>
    </row>
    <row r="117" spans="1:38" ht="24.75" customHeight="1">
      <c r="A117" s="2229" t="s">
        <v>488</v>
      </c>
      <c r="B117" s="2230"/>
      <c r="C117" s="2230"/>
      <c r="D117" s="2231"/>
      <c r="E117" s="2229" t="s">
        <v>3404</v>
      </c>
      <c r="F117" s="2230"/>
      <c r="G117" s="2230"/>
      <c r="H117" s="2230"/>
      <c r="I117" s="2230"/>
      <c r="J117" s="2231"/>
      <c r="K117" s="2229" t="s">
        <v>3403</v>
      </c>
      <c r="L117" s="2230"/>
      <c r="M117" s="2230"/>
      <c r="N117" s="2230"/>
      <c r="O117" s="2231"/>
      <c r="P117" s="2229" t="s">
        <v>3402</v>
      </c>
      <c r="Q117" s="2230"/>
      <c r="R117" s="2230"/>
      <c r="S117" s="2230"/>
      <c r="T117" s="2231"/>
      <c r="U117" s="2229" t="s">
        <v>3401</v>
      </c>
      <c r="V117" s="2230"/>
      <c r="W117" s="2230"/>
      <c r="X117" s="2230"/>
      <c r="Y117" s="2231"/>
      <c r="Z117" s="2229" t="s">
        <v>496</v>
      </c>
      <c r="AA117" s="2230"/>
      <c r="AB117" s="2230"/>
      <c r="AC117" s="2230"/>
      <c r="AD117" s="2231"/>
      <c r="AE117" s="2229" t="s">
        <v>3400</v>
      </c>
      <c r="AF117" s="2230"/>
      <c r="AG117" s="2230"/>
      <c r="AH117" s="2230"/>
      <c r="AI117" s="2230"/>
      <c r="AJ117" s="2231"/>
    </row>
    <row r="118" spans="1:38" ht="24.75" customHeight="1">
      <c r="A118" s="2232">
        <v>30</v>
      </c>
      <c r="B118" s="2233"/>
      <c r="C118" s="2233"/>
      <c r="D118" s="2234"/>
      <c r="E118" s="2232" t="s">
        <v>3700</v>
      </c>
      <c r="F118" s="2233"/>
      <c r="G118" s="2233"/>
      <c r="H118" s="2233"/>
      <c r="I118" s="2233"/>
      <c r="J118" s="2234"/>
      <c r="K118" s="2232" t="s">
        <v>3700</v>
      </c>
      <c r="L118" s="2233"/>
      <c r="M118" s="2233"/>
      <c r="N118" s="2233"/>
      <c r="O118" s="2234"/>
      <c r="P118" s="2232" t="s">
        <v>3700</v>
      </c>
      <c r="Q118" s="2233"/>
      <c r="R118" s="2233"/>
      <c r="S118" s="2233"/>
      <c r="T118" s="2234"/>
      <c r="U118" s="2232" t="s">
        <v>3700</v>
      </c>
      <c r="V118" s="2233"/>
      <c r="W118" s="2233"/>
      <c r="X118" s="2233"/>
      <c r="Y118" s="2234"/>
      <c r="Z118" s="2232" t="s">
        <v>3700</v>
      </c>
      <c r="AA118" s="2233"/>
      <c r="AB118" s="2233"/>
      <c r="AC118" s="2233"/>
      <c r="AD118" s="2234"/>
      <c r="AE118" s="2309">
        <v>3</v>
      </c>
      <c r="AF118" s="2310"/>
      <c r="AG118" s="2310"/>
      <c r="AH118" s="2310"/>
      <c r="AI118" s="2310"/>
      <c r="AJ118" s="2311"/>
    </row>
    <row r="119" spans="1:38" ht="24.75" customHeight="1">
      <c r="A119" s="2297" t="s">
        <v>3697</v>
      </c>
      <c r="B119" s="2298"/>
      <c r="C119" s="2298"/>
      <c r="D119" s="2299"/>
      <c r="E119" s="2297">
        <v>1</v>
      </c>
      <c r="F119" s="2298"/>
      <c r="G119" s="2298"/>
      <c r="H119" s="2298"/>
      <c r="I119" s="2298"/>
      <c r="J119" s="2299"/>
      <c r="K119" s="2297" t="s">
        <v>3700</v>
      </c>
      <c r="L119" s="2298"/>
      <c r="M119" s="2298"/>
      <c r="N119" s="2298"/>
      <c r="O119" s="2299"/>
      <c r="P119" s="2297">
        <v>1</v>
      </c>
      <c r="Q119" s="2298"/>
      <c r="R119" s="2298"/>
      <c r="S119" s="2298"/>
      <c r="T119" s="2299"/>
      <c r="U119" s="2297" t="s">
        <v>3700</v>
      </c>
      <c r="V119" s="2298"/>
      <c r="W119" s="2298"/>
      <c r="X119" s="2298"/>
      <c r="Y119" s="2299"/>
      <c r="Z119" s="2297" t="s">
        <v>3700</v>
      </c>
      <c r="AA119" s="2298"/>
      <c r="AB119" s="2298"/>
      <c r="AC119" s="2298"/>
      <c r="AD119" s="2299"/>
      <c r="AE119" s="2313">
        <v>11</v>
      </c>
      <c r="AF119" s="2314"/>
      <c r="AG119" s="2314"/>
      <c r="AH119" s="2314"/>
      <c r="AI119" s="2314"/>
      <c r="AJ119" s="2315"/>
    </row>
    <row r="120" spans="1:38" s="2" customFormat="1" ht="24.9" customHeight="1">
      <c r="A120" s="2235">
        <v>2</v>
      </c>
      <c r="B120" s="2236"/>
      <c r="C120" s="2236"/>
      <c r="D120" s="2237"/>
      <c r="E120" s="2235">
        <v>5</v>
      </c>
      <c r="F120" s="2236"/>
      <c r="G120" s="2236"/>
      <c r="H120" s="2236"/>
      <c r="I120" s="2236"/>
      <c r="J120" s="2237"/>
      <c r="K120" s="2235">
        <v>1</v>
      </c>
      <c r="L120" s="2236"/>
      <c r="M120" s="2236"/>
      <c r="N120" s="2236"/>
      <c r="O120" s="2237"/>
      <c r="P120" s="2235">
        <v>4</v>
      </c>
      <c r="Q120" s="2236"/>
      <c r="R120" s="2236"/>
      <c r="S120" s="2236"/>
      <c r="T120" s="2237"/>
      <c r="U120" s="2235" t="s">
        <v>3700</v>
      </c>
      <c r="V120" s="2236"/>
      <c r="W120" s="2236"/>
      <c r="X120" s="2236"/>
      <c r="Y120" s="2237"/>
      <c r="Z120" s="2235" t="s">
        <v>3700</v>
      </c>
      <c r="AA120" s="2236"/>
      <c r="AB120" s="2236"/>
      <c r="AC120" s="2236"/>
      <c r="AD120" s="2237"/>
      <c r="AE120" s="2316">
        <v>6</v>
      </c>
      <c r="AF120" s="2317"/>
      <c r="AG120" s="2317"/>
      <c r="AH120" s="2317"/>
      <c r="AI120" s="2317"/>
      <c r="AJ120" s="2318"/>
      <c r="AK120" s="1"/>
      <c r="AL120" s="5"/>
    </row>
    <row r="121" spans="1:38" ht="24.7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9" t="s">
        <v>3385</v>
      </c>
    </row>
    <row r="123" spans="1:38" ht="24.75" customHeight="1">
      <c r="A123" s="2262">
        <v>219</v>
      </c>
      <c r="B123" s="2262"/>
      <c r="C123" s="6" t="s">
        <v>3399</v>
      </c>
    </row>
    <row r="124" spans="1:38" ht="24.75" customHeight="1">
      <c r="AJ124" s="9" t="s">
        <v>3398</v>
      </c>
    </row>
    <row r="125" spans="1:38" ht="24.75" customHeight="1">
      <c r="A125" s="2232" t="s">
        <v>488</v>
      </c>
      <c r="B125" s="2233"/>
      <c r="C125" s="2233"/>
      <c r="D125" s="2233"/>
      <c r="E125" s="2233"/>
      <c r="F125" s="2233"/>
      <c r="G125" s="2233"/>
      <c r="H125" s="2234"/>
      <c r="I125" s="2300" t="s">
        <v>3397</v>
      </c>
      <c r="J125" s="2301"/>
      <c r="K125" s="2301"/>
      <c r="L125" s="2301"/>
      <c r="M125" s="2301"/>
      <c r="N125" s="2301"/>
      <c r="O125" s="2302"/>
      <c r="P125" s="2232" t="s">
        <v>3396</v>
      </c>
      <c r="Q125" s="2233"/>
      <c r="R125" s="2233"/>
      <c r="S125" s="2233"/>
      <c r="T125" s="2233"/>
      <c r="U125" s="2233"/>
      <c r="V125" s="2234"/>
      <c r="W125" s="2229" t="s">
        <v>3395</v>
      </c>
      <c r="X125" s="2230"/>
      <c r="Y125" s="2230"/>
      <c r="Z125" s="2230"/>
      <c r="AA125" s="2230"/>
      <c r="AB125" s="2230"/>
      <c r="AC125" s="2230"/>
      <c r="AD125" s="2230"/>
      <c r="AE125" s="2230"/>
      <c r="AF125" s="2230"/>
      <c r="AG125" s="2230"/>
      <c r="AH125" s="2230"/>
      <c r="AI125" s="2230"/>
      <c r="AJ125" s="2231"/>
    </row>
    <row r="126" spans="1:38" ht="24.75" customHeight="1">
      <c r="A126" s="2235"/>
      <c r="B126" s="2236"/>
      <c r="C126" s="2236"/>
      <c r="D126" s="2236"/>
      <c r="E126" s="2236"/>
      <c r="F126" s="2236"/>
      <c r="G126" s="2236"/>
      <c r="H126" s="2237"/>
      <c r="I126" s="2303"/>
      <c r="J126" s="2304"/>
      <c r="K126" s="2304"/>
      <c r="L126" s="2304"/>
      <c r="M126" s="2304"/>
      <c r="N126" s="2304"/>
      <c r="O126" s="2305"/>
      <c r="P126" s="2235"/>
      <c r="Q126" s="2236"/>
      <c r="R126" s="2236"/>
      <c r="S126" s="2236"/>
      <c r="T126" s="2236"/>
      <c r="U126" s="2236"/>
      <c r="V126" s="2237"/>
      <c r="W126" s="2229" t="s">
        <v>3394</v>
      </c>
      <c r="X126" s="2230"/>
      <c r="Y126" s="2230"/>
      <c r="Z126" s="2230"/>
      <c r="AA126" s="2230"/>
      <c r="AB126" s="2230"/>
      <c r="AC126" s="2231"/>
      <c r="AD126" s="2229" t="s">
        <v>3393</v>
      </c>
      <c r="AE126" s="2230"/>
      <c r="AF126" s="2230"/>
      <c r="AG126" s="2230"/>
      <c r="AH126" s="2230"/>
      <c r="AI126" s="2230"/>
      <c r="AJ126" s="2231"/>
    </row>
    <row r="127" spans="1:38" ht="24.75" customHeight="1">
      <c r="A127" s="2232">
        <v>30</v>
      </c>
      <c r="B127" s="2233"/>
      <c r="C127" s="2233"/>
      <c r="D127" s="2233"/>
      <c r="E127" s="2233"/>
      <c r="F127" s="2233"/>
      <c r="G127" s="2233"/>
      <c r="H127" s="2234"/>
      <c r="I127" s="2238">
        <v>60</v>
      </c>
      <c r="J127" s="2239"/>
      <c r="K127" s="2239"/>
      <c r="L127" s="2239"/>
      <c r="M127" s="2239"/>
      <c r="N127" s="2239"/>
      <c r="O127" s="2240"/>
      <c r="P127" s="2238">
        <v>15</v>
      </c>
      <c r="Q127" s="2239"/>
      <c r="R127" s="2239"/>
      <c r="S127" s="2239"/>
      <c r="T127" s="2239"/>
      <c r="U127" s="2239"/>
      <c r="V127" s="2240"/>
      <c r="W127" s="2282">
        <v>110</v>
      </c>
      <c r="X127" s="2283"/>
      <c r="Y127" s="2283"/>
      <c r="Z127" s="2283"/>
      <c r="AA127" s="2283"/>
      <c r="AB127" s="2283"/>
      <c r="AC127" s="2284"/>
      <c r="AD127" s="2309">
        <v>0</v>
      </c>
      <c r="AE127" s="2310"/>
      <c r="AF127" s="2310"/>
      <c r="AG127" s="2310"/>
      <c r="AH127" s="2310"/>
      <c r="AI127" s="2310"/>
      <c r="AJ127" s="2311"/>
    </row>
    <row r="128" spans="1:38" ht="24.75" customHeight="1">
      <c r="A128" s="2297" t="s">
        <v>3697</v>
      </c>
      <c r="B128" s="2298"/>
      <c r="C128" s="2298"/>
      <c r="D128" s="2298"/>
      <c r="E128" s="2298"/>
      <c r="F128" s="2298"/>
      <c r="G128" s="2298"/>
      <c r="H128" s="2299"/>
      <c r="I128" s="2325">
        <v>44</v>
      </c>
      <c r="J128" s="2326"/>
      <c r="K128" s="2326"/>
      <c r="L128" s="2326"/>
      <c r="M128" s="2326"/>
      <c r="N128" s="2326"/>
      <c r="O128" s="2327"/>
      <c r="P128" s="2325">
        <v>16</v>
      </c>
      <c r="Q128" s="2326"/>
      <c r="R128" s="2326"/>
      <c r="S128" s="2326"/>
      <c r="T128" s="2326"/>
      <c r="U128" s="2326"/>
      <c r="V128" s="2327"/>
      <c r="W128" s="2247">
        <v>97</v>
      </c>
      <c r="X128" s="2248"/>
      <c r="Y128" s="2248"/>
      <c r="Z128" s="2248"/>
      <c r="AA128" s="2248"/>
      <c r="AB128" s="2248"/>
      <c r="AC128" s="2259"/>
      <c r="AD128" s="2313">
        <v>1</v>
      </c>
      <c r="AE128" s="2314"/>
      <c r="AF128" s="2314"/>
      <c r="AG128" s="2314"/>
      <c r="AH128" s="2314"/>
      <c r="AI128" s="2314"/>
      <c r="AJ128" s="2315"/>
    </row>
    <row r="129" spans="1:36" ht="24.75" customHeight="1">
      <c r="A129" s="2235">
        <v>2</v>
      </c>
      <c r="B129" s="2236"/>
      <c r="C129" s="2236"/>
      <c r="D129" s="2236"/>
      <c r="E129" s="2236"/>
      <c r="F129" s="2236"/>
      <c r="G129" s="2236"/>
      <c r="H129" s="2237"/>
      <c r="I129" s="2328">
        <v>61</v>
      </c>
      <c r="J129" s="2329"/>
      <c r="K129" s="2329"/>
      <c r="L129" s="2329"/>
      <c r="M129" s="2329"/>
      <c r="N129" s="2329"/>
      <c r="O129" s="2330"/>
      <c r="P129" s="2328" t="s">
        <v>3700</v>
      </c>
      <c r="Q129" s="2329"/>
      <c r="R129" s="2329"/>
      <c r="S129" s="2329"/>
      <c r="T129" s="2329"/>
      <c r="U129" s="2329"/>
      <c r="V129" s="2330"/>
      <c r="W129" s="2285">
        <v>106</v>
      </c>
      <c r="X129" s="2286"/>
      <c r="Y129" s="2286"/>
      <c r="Z129" s="2286"/>
      <c r="AA129" s="2286"/>
      <c r="AB129" s="2286"/>
      <c r="AC129" s="2289"/>
      <c r="AD129" s="2316">
        <v>4</v>
      </c>
      <c r="AE129" s="2317"/>
      <c r="AF129" s="2317"/>
      <c r="AG129" s="2317"/>
      <c r="AH129" s="2317"/>
      <c r="AI129" s="2317"/>
      <c r="AJ129" s="2318"/>
    </row>
    <row r="130" spans="1:36" ht="24.75" customHeight="1">
      <c r="A130" s="2232" t="s">
        <v>3392</v>
      </c>
      <c r="B130" s="2233"/>
      <c r="C130" s="2233"/>
      <c r="D130" s="2233"/>
      <c r="E130" s="2233"/>
      <c r="F130" s="2233"/>
      <c r="G130" s="2233"/>
      <c r="H130" s="2234"/>
      <c r="I130" s="2238">
        <v>11</v>
      </c>
      <c r="J130" s="2239"/>
      <c r="K130" s="2239"/>
      <c r="L130" s="2239"/>
      <c r="M130" s="2239"/>
      <c r="N130" s="2239"/>
      <c r="O130" s="2240"/>
      <c r="P130" s="2331">
        <v>0</v>
      </c>
      <c r="Q130" s="2332"/>
      <c r="R130" s="2332"/>
      <c r="S130" s="2332"/>
      <c r="T130" s="2332"/>
      <c r="U130" s="2332"/>
      <c r="V130" s="2333"/>
      <c r="W130" s="2282">
        <v>20</v>
      </c>
      <c r="X130" s="2283"/>
      <c r="Y130" s="2283"/>
      <c r="Z130" s="2283"/>
      <c r="AA130" s="2283"/>
      <c r="AB130" s="2283"/>
      <c r="AC130" s="2284"/>
      <c r="AD130" s="2309">
        <v>1</v>
      </c>
      <c r="AE130" s="2310"/>
      <c r="AF130" s="2310"/>
      <c r="AG130" s="2310"/>
      <c r="AH130" s="2310"/>
      <c r="AI130" s="2310"/>
      <c r="AJ130" s="2311"/>
    </row>
    <row r="131" spans="1:36" ht="24.75" customHeight="1">
      <c r="A131" s="2297" t="s">
        <v>3391</v>
      </c>
      <c r="B131" s="2298"/>
      <c r="C131" s="2298"/>
      <c r="D131" s="2298"/>
      <c r="E131" s="2298"/>
      <c r="F131" s="2298"/>
      <c r="G131" s="2298"/>
      <c r="H131" s="2299"/>
      <c r="I131" s="2325">
        <v>12</v>
      </c>
      <c r="J131" s="2326"/>
      <c r="K131" s="2326"/>
      <c r="L131" s="2326"/>
      <c r="M131" s="2326"/>
      <c r="N131" s="2326"/>
      <c r="O131" s="2327"/>
      <c r="P131" s="2241">
        <v>0</v>
      </c>
      <c r="Q131" s="2242"/>
      <c r="R131" s="2242"/>
      <c r="S131" s="2242"/>
      <c r="T131" s="2242"/>
      <c r="U131" s="2242"/>
      <c r="V131" s="2243"/>
      <c r="W131" s="2247">
        <v>17</v>
      </c>
      <c r="X131" s="2248"/>
      <c r="Y131" s="2248"/>
      <c r="Z131" s="2248"/>
      <c r="AA131" s="2248"/>
      <c r="AB131" s="2248"/>
      <c r="AC131" s="2259"/>
      <c r="AD131" s="2313">
        <v>0</v>
      </c>
      <c r="AE131" s="2314"/>
      <c r="AF131" s="2314"/>
      <c r="AG131" s="2314"/>
      <c r="AH131" s="2314"/>
      <c r="AI131" s="2314"/>
      <c r="AJ131" s="2315"/>
    </row>
    <row r="132" spans="1:36" ht="23.4" customHeight="1">
      <c r="A132" s="2297" t="s">
        <v>3390</v>
      </c>
      <c r="B132" s="2298"/>
      <c r="C132" s="2298"/>
      <c r="D132" s="2298"/>
      <c r="E132" s="2298"/>
      <c r="F132" s="2298"/>
      <c r="G132" s="2298"/>
      <c r="H132" s="2299"/>
      <c r="I132" s="2325">
        <v>13</v>
      </c>
      <c r="J132" s="2326"/>
      <c r="K132" s="2326"/>
      <c r="L132" s="2326"/>
      <c r="M132" s="2326"/>
      <c r="N132" s="2326"/>
      <c r="O132" s="2327"/>
      <c r="P132" s="2241">
        <v>0</v>
      </c>
      <c r="Q132" s="2242"/>
      <c r="R132" s="2242"/>
      <c r="S132" s="2242"/>
      <c r="T132" s="2242"/>
      <c r="U132" s="2242"/>
      <c r="V132" s="2243"/>
      <c r="W132" s="2247">
        <v>7</v>
      </c>
      <c r="X132" s="2248"/>
      <c r="Y132" s="2248"/>
      <c r="Z132" s="2248"/>
      <c r="AA132" s="2248"/>
      <c r="AB132" s="2248"/>
      <c r="AC132" s="2259"/>
      <c r="AD132" s="2313">
        <v>1</v>
      </c>
      <c r="AE132" s="2314"/>
      <c r="AF132" s="2314"/>
      <c r="AG132" s="2314"/>
      <c r="AH132" s="2314"/>
      <c r="AI132" s="2314"/>
      <c r="AJ132" s="2315"/>
    </row>
    <row r="133" spans="1:36" ht="23.4" customHeight="1">
      <c r="A133" s="2297" t="s">
        <v>3389</v>
      </c>
      <c r="B133" s="2298"/>
      <c r="C133" s="2298"/>
      <c r="D133" s="2298"/>
      <c r="E133" s="2298"/>
      <c r="F133" s="2298"/>
      <c r="G133" s="2298"/>
      <c r="H133" s="2299"/>
      <c r="I133" s="2325">
        <v>15</v>
      </c>
      <c r="J133" s="2326"/>
      <c r="K133" s="2326"/>
      <c r="L133" s="2326"/>
      <c r="M133" s="2326"/>
      <c r="N133" s="2326"/>
      <c r="O133" s="2327"/>
      <c r="P133" s="2241">
        <v>0</v>
      </c>
      <c r="Q133" s="2242"/>
      <c r="R133" s="2242"/>
      <c r="S133" s="2242"/>
      <c r="T133" s="2242"/>
      <c r="U133" s="2242"/>
      <c r="V133" s="2243"/>
      <c r="W133" s="2247">
        <v>20</v>
      </c>
      <c r="X133" s="2248"/>
      <c r="Y133" s="2248"/>
      <c r="Z133" s="2248"/>
      <c r="AA133" s="2248"/>
      <c r="AB133" s="2248"/>
      <c r="AC133" s="2259"/>
      <c r="AD133" s="2313">
        <v>2</v>
      </c>
      <c r="AE133" s="2314"/>
      <c r="AF133" s="2314"/>
      <c r="AG133" s="2314"/>
      <c r="AH133" s="2314"/>
      <c r="AI133" s="2314"/>
      <c r="AJ133" s="2315"/>
    </row>
    <row r="134" spans="1:36" ht="23.4" customHeight="1">
      <c r="A134" s="2303" t="s">
        <v>3388</v>
      </c>
      <c r="B134" s="2304"/>
      <c r="C134" s="2304"/>
      <c r="D134" s="2304"/>
      <c r="E134" s="2304"/>
      <c r="F134" s="2304"/>
      <c r="G134" s="2304"/>
      <c r="H134" s="2305"/>
      <c r="I134" s="2328">
        <v>10</v>
      </c>
      <c r="J134" s="2329"/>
      <c r="K134" s="2329"/>
      <c r="L134" s="2329"/>
      <c r="M134" s="2329"/>
      <c r="N134" s="2329"/>
      <c r="O134" s="2330"/>
      <c r="P134" s="2337">
        <v>0</v>
      </c>
      <c r="Q134" s="2338"/>
      <c r="R134" s="2338"/>
      <c r="S134" s="2338"/>
      <c r="T134" s="2338"/>
      <c r="U134" s="2338"/>
      <c r="V134" s="2339"/>
      <c r="W134" s="2285">
        <v>42</v>
      </c>
      <c r="X134" s="2286"/>
      <c r="Y134" s="2286"/>
      <c r="Z134" s="2286"/>
      <c r="AA134" s="2286"/>
      <c r="AB134" s="2286"/>
      <c r="AC134" s="2289"/>
      <c r="AD134" s="2316">
        <v>0</v>
      </c>
      <c r="AE134" s="2317"/>
      <c r="AF134" s="2317"/>
      <c r="AG134" s="2317"/>
      <c r="AH134" s="2317"/>
      <c r="AI134" s="2317"/>
      <c r="AJ134" s="2318"/>
    </row>
    <row r="135" spans="1:36" ht="23.4" customHeight="1">
      <c r="A135" s="7" t="s">
        <v>497</v>
      </c>
      <c r="C135" s="7" t="s">
        <v>3387</v>
      </c>
      <c r="I135" s="13"/>
    </row>
    <row r="136" spans="1:36" ht="23.4" customHeight="1">
      <c r="C136" s="7" t="s">
        <v>3386</v>
      </c>
      <c r="AJ136" s="9" t="s">
        <v>3385</v>
      </c>
    </row>
    <row r="138" spans="1:36" ht="24.75" customHeight="1">
      <c r="A138" s="2262">
        <v>220</v>
      </c>
      <c r="B138" s="2262"/>
      <c r="C138" s="6" t="s">
        <v>3384</v>
      </c>
    </row>
    <row r="139" spans="1:36" ht="24.75" customHeight="1">
      <c r="AJ139" s="9" t="s">
        <v>3383</v>
      </c>
    </row>
    <row r="140" spans="1:36" ht="24.75" customHeight="1">
      <c r="A140" s="2232" t="s">
        <v>3382</v>
      </c>
      <c r="B140" s="2233"/>
      <c r="C140" s="2233"/>
      <c r="D140" s="2233"/>
      <c r="E140" s="2234"/>
      <c r="F140" s="2229" t="s">
        <v>3375</v>
      </c>
      <c r="G140" s="2230"/>
      <c r="H140" s="2230"/>
      <c r="I140" s="2230"/>
      <c r="J140" s="2230"/>
      <c r="K140" s="2230"/>
      <c r="L140" s="2230"/>
      <c r="M140" s="2230"/>
      <c r="N140" s="2230"/>
      <c r="O140" s="2230"/>
      <c r="P140" s="2230"/>
      <c r="Q140" s="2230"/>
      <c r="R140" s="2230"/>
      <c r="S140" s="2230"/>
      <c r="T140" s="2230"/>
      <c r="U140" s="2230"/>
      <c r="V140" s="2230"/>
      <c r="W140" s="2230"/>
      <c r="X140" s="2230"/>
      <c r="Y140" s="2230"/>
      <c r="Z140" s="2230"/>
      <c r="AA140" s="2230"/>
      <c r="AB140" s="2230"/>
      <c r="AC140" s="2231"/>
      <c r="AD140" s="2232" t="s">
        <v>3381</v>
      </c>
      <c r="AE140" s="2233"/>
      <c r="AF140" s="2233"/>
      <c r="AG140" s="2233"/>
      <c r="AH140" s="2233"/>
      <c r="AI140" s="2233"/>
      <c r="AJ140" s="2234"/>
    </row>
    <row r="141" spans="1:36" ht="24.75" customHeight="1">
      <c r="A141" s="2235"/>
      <c r="B141" s="2236"/>
      <c r="C141" s="2236"/>
      <c r="D141" s="2236"/>
      <c r="E141" s="2237"/>
      <c r="F141" s="2229" t="s">
        <v>93</v>
      </c>
      <c r="G141" s="2230"/>
      <c r="H141" s="2230"/>
      <c r="I141" s="2230"/>
      <c r="J141" s="2230"/>
      <c r="K141" s="2230"/>
      <c r="L141" s="2230"/>
      <c r="M141" s="2231"/>
      <c r="N141" s="2229" t="s">
        <v>3313</v>
      </c>
      <c r="O141" s="2230"/>
      <c r="P141" s="2230"/>
      <c r="Q141" s="2230"/>
      <c r="R141" s="2230"/>
      <c r="S141" s="2230"/>
      <c r="T141" s="2230"/>
      <c r="U141" s="2231"/>
      <c r="V141" s="2229" t="s">
        <v>3312</v>
      </c>
      <c r="W141" s="2230"/>
      <c r="X141" s="2230"/>
      <c r="Y141" s="2230"/>
      <c r="Z141" s="2230"/>
      <c r="AA141" s="2230"/>
      <c r="AB141" s="2230"/>
      <c r="AC141" s="2231"/>
      <c r="AD141" s="2235"/>
      <c r="AE141" s="2236"/>
      <c r="AF141" s="2236"/>
      <c r="AG141" s="2236"/>
      <c r="AH141" s="2236"/>
      <c r="AI141" s="2236"/>
      <c r="AJ141" s="2237"/>
    </row>
    <row r="142" spans="1:36" ht="24.75" customHeight="1">
      <c r="A142" s="2334" t="s">
        <v>3380</v>
      </c>
      <c r="B142" s="2335"/>
      <c r="C142" s="2335"/>
      <c r="D142" s="2335"/>
      <c r="E142" s="2336"/>
      <c r="F142" s="2334">
        <v>68920</v>
      </c>
      <c r="G142" s="2335"/>
      <c r="H142" s="2335"/>
      <c r="I142" s="2335"/>
      <c r="J142" s="2335"/>
      <c r="K142" s="2335"/>
      <c r="L142" s="2335"/>
      <c r="M142" s="2336"/>
      <c r="N142" s="2334">
        <v>34304</v>
      </c>
      <c r="O142" s="2335"/>
      <c r="P142" s="2335"/>
      <c r="Q142" s="2335"/>
      <c r="R142" s="2335"/>
      <c r="S142" s="2335"/>
      <c r="T142" s="2335"/>
      <c r="U142" s="2336"/>
      <c r="V142" s="2334">
        <v>34616</v>
      </c>
      <c r="W142" s="2335"/>
      <c r="X142" s="2335"/>
      <c r="Y142" s="2335"/>
      <c r="Z142" s="2335"/>
      <c r="AA142" s="2335"/>
      <c r="AB142" s="2335"/>
      <c r="AC142" s="2336"/>
      <c r="AD142" s="2334">
        <v>59</v>
      </c>
      <c r="AE142" s="2335"/>
      <c r="AF142" s="2335"/>
      <c r="AG142" s="2335"/>
      <c r="AH142" s="2335"/>
      <c r="AI142" s="2335"/>
      <c r="AJ142" s="2336"/>
    </row>
    <row r="143" spans="1:36" ht="24.75" customHeight="1">
      <c r="A143" s="2244" t="s">
        <v>4033</v>
      </c>
      <c r="B143" s="2245"/>
      <c r="C143" s="2245"/>
      <c r="D143" s="2245"/>
      <c r="E143" s="2246"/>
      <c r="F143" s="2244">
        <v>68202</v>
      </c>
      <c r="G143" s="2245"/>
      <c r="H143" s="2245"/>
      <c r="I143" s="2245"/>
      <c r="J143" s="2245"/>
      <c r="K143" s="2245"/>
      <c r="L143" s="2245"/>
      <c r="M143" s="2246"/>
      <c r="N143" s="2244">
        <v>33994</v>
      </c>
      <c r="O143" s="2245"/>
      <c r="P143" s="2245"/>
      <c r="Q143" s="2245"/>
      <c r="R143" s="2245"/>
      <c r="S143" s="2245"/>
      <c r="T143" s="2245"/>
      <c r="U143" s="2246"/>
      <c r="V143" s="2244">
        <v>34208</v>
      </c>
      <c r="W143" s="2245"/>
      <c r="X143" s="2245"/>
      <c r="Y143" s="2245"/>
      <c r="Z143" s="2245"/>
      <c r="AA143" s="2245"/>
      <c r="AB143" s="2245"/>
      <c r="AC143" s="2246"/>
      <c r="AD143" s="2244">
        <v>59</v>
      </c>
      <c r="AE143" s="2245"/>
      <c r="AF143" s="2245"/>
      <c r="AG143" s="2245"/>
      <c r="AH143" s="2245"/>
      <c r="AI143" s="2245"/>
      <c r="AJ143" s="2246"/>
    </row>
    <row r="144" spans="1:36" ht="24.75" customHeight="1">
      <c r="A144" s="2340" t="s">
        <v>4034</v>
      </c>
      <c r="B144" s="2341"/>
      <c r="C144" s="2341"/>
      <c r="D144" s="2341"/>
      <c r="E144" s="2342"/>
      <c r="F144" s="2340">
        <v>67494</v>
      </c>
      <c r="G144" s="2341"/>
      <c r="H144" s="2341"/>
      <c r="I144" s="2341"/>
      <c r="J144" s="2341"/>
      <c r="K144" s="2341"/>
      <c r="L144" s="2341"/>
      <c r="M144" s="2342"/>
      <c r="N144" s="2340">
        <v>33713</v>
      </c>
      <c r="O144" s="2341"/>
      <c r="P144" s="2341"/>
      <c r="Q144" s="2341"/>
      <c r="R144" s="2341"/>
      <c r="S144" s="2341"/>
      <c r="T144" s="2341"/>
      <c r="U144" s="2342"/>
      <c r="V144" s="2340">
        <v>33781</v>
      </c>
      <c r="W144" s="2341"/>
      <c r="X144" s="2341"/>
      <c r="Y144" s="2341"/>
      <c r="Z144" s="2341"/>
      <c r="AA144" s="2341"/>
      <c r="AB144" s="2341"/>
      <c r="AC144" s="2342"/>
      <c r="AD144" s="2340">
        <v>59</v>
      </c>
      <c r="AE144" s="2341"/>
      <c r="AF144" s="2341"/>
      <c r="AG144" s="2341"/>
      <c r="AH144" s="2341"/>
      <c r="AI144" s="2341"/>
      <c r="AJ144" s="2342"/>
    </row>
    <row r="145" spans="1:36" ht="24.6" customHeight="1">
      <c r="A145" s="7" t="s">
        <v>3379</v>
      </c>
      <c r="C145" s="65" t="s">
        <v>4035</v>
      </c>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1:36" ht="24.6"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9" t="s">
        <v>3199</v>
      </c>
    </row>
    <row r="147" spans="1:36" s="2" customFormat="1" ht="22.5" customHeight="1">
      <c r="A147" s="2312" t="s">
        <v>4036</v>
      </c>
      <c r="B147" s="2312"/>
      <c r="C147" s="2312"/>
      <c r="D147" s="2312"/>
      <c r="E147" s="2312"/>
      <c r="F147" s="2312"/>
      <c r="G147" s="2312"/>
      <c r="H147" s="2312"/>
      <c r="I147" s="2312"/>
      <c r="J147" s="2312"/>
      <c r="K147" s="2312"/>
      <c r="L147" s="2312"/>
      <c r="M147" s="2312"/>
      <c r="N147" s="2312"/>
      <c r="O147" s="2312"/>
      <c r="P147" s="2312"/>
      <c r="Q147" s="2312"/>
      <c r="R147" s="2312"/>
      <c r="S147" s="2312"/>
      <c r="T147" s="2312"/>
      <c r="U147" s="2312"/>
      <c r="V147" s="2312"/>
      <c r="W147" s="2312"/>
      <c r="X147" s="2312"/>
      <c r="Y147" s="2312"/>
      <c r="Z147" s="2312"/>
      <c r="AA147" s="2312"/>
      <c r="AB147" s="2312"/>
      <c r="AC147" s="2312"/>
      <c r="AD147" s="2312"/>
      <c r="AE147" s="2312"/>
      <c r="AF147" s="2312"/>
      <c r="AG147" s="2312"/>
      <c r="AH147" s="2312"/>
      <c r="AI147" s="2312"/>
      <c r="AJ147" s="2312"/>
    </row>
    <row r="148" spans="1:36" ht="30.75" customHeight="1">
      <c r="A148" s="1"/>
      <c r="B148" s="1"/>
      <c r="C148" s="1"/>
      <c r="D148" s="1"/>
      <c r="E148" s="2"/>
      <c r="F148" s="2"/>
      <c r="G148" s="2"/>
      <c r="H148" s="2"/>
      <c r="I148" s="2"/>
      <c r="J148" s="2"/>
      <c r="K148" s="2"/>
      <c r="L148" s="2"/>
      <c r="M148" s="2"/>
      <c r="N148" s="2"/>
      <c r="O148" s="2"/>
      <c r="P148" s="2"/>
      <c r="Q148" s="2"/>
      <c r="R148" s="2"/>
      <c r="S148" s="3"/>
      <c r="T148" s="3"/>
      <c r="U148" s="2"/>
      <c r="V148" s="2"/>
      <c r="W148" s="2"/>
      <c r="X148" s="2"/>
      <c r="Y148" s="2"/>
      <c r="Z148" s="2"/>
      <c r="AA148" s="2"/>
      <c r="AB148" s="2"/>
      <c r="AC148" s="2"/>
      <c r="AD148" s="2"/>
      <c r="AE148" s="2"/>
      <c r="AF148" s="4"/>
      <c r="AG148" s="5"/>
      <c r="AH148" s="1"/>
      <c r="AI148" s="1"/>
      <c r="AJ148" s="1"/>
    </row>
    <row r="149" spans="1:36" ht="24.75" customHeight="1">
      <c r="A149" s="2262">
        <v>221</v>
      </c>
      <c r="B149" s="2262"/>
      <c r="C149" s="6" t="s">
        <v>3378</v>
      </c>
    </row>
    <row r="150" spans="1:36" ht="24.75" customHeight="1">
      <c r="A150" s="7" t="s">
        <v>4037</v>
      </c>
      <c r="B150" s="8"/>
    </row>
    <row r="151" spans="1:36" ht="24.75" customHeight="1">
      <c r="A151" s="2232" t="s">
        <v>3377</v>
      </c>
      <c r="B151" s="2234"/>
      <c r="C151" s="2232" t="s">
        <v>3376</v>
      </c>
      <c r="D151" s="2233"/>
      <c r="E151" s="2233"/>
      <c r="F151" s="2233"/>
      <c r="G151" s="2233"/>
      <c r="H151" s="2233"/>
      <c r="I151" s="2234"/>
      <c r="J151" s="2229" t="s">
        <v>3375</v>
      </c>
      <c r="K151" s="2230"/>
      <c r="L151" s="2230"/>
      <c r="M151" s="2230"/>
      <c r="N151" s="2230"/>
      <c r="O151" s="2230"/>
      <c r="P151" s="2230"/>
      <c r="Q151" s="2230"/>
      <c r="R151" s="2263"/>
      <c r="S151" s="2346" t="s">
        <v>3377</v>
      </c>
      <c r="T151" s="2234"/>
      <c r="U151" s="2232" t="s">
        <v>3376</v>
      </c>
      <c r="V151" s="2233"/>
      <c r="W151" s="2233"/>
      <c r="X151" s="2233"/>
      <c r="Y151" s="2233"/>
      <c r="Z151" s="2233"/>
      <c r="AA151" s="2234"/>
      <c r="AB151" s="2229" t="s">
        <v>3375</v>
      </c>
      <c r="AC151" s="2230"/>
      <c r="AD151" s="2230"/>
      <c r="AE151" s="2230"/>
      <c r="AF151" s="2230"/>
      <c r="AG151" s="2230"/>
      <c r="AH151" s="2230"/>
      <c r="AI151" s="2230"/>
      <c r="AJ151" s="2231"/>
    </row>
    <row r="152" spans="1:36" ht="24.75" customHeight="1">
      <c r="A152" s="2235"/>
      <c r="B152" s="2237"/>
      <c r="C152" s="2235"/>
      <c r="D152" s="2236"/>
      <c r="E152" s="2236"/>
      <c r="F152" s="2236"/>
      <c r="G152" s="2236"/>
      <c r="H152" s="2236"/>
      <c r="I152" s="2237"/>
      <c r="J152" s="2229" t="s">
        <v>1438</v>
      </c>
      <c r="K152" s="2230"/>
      <c r="L152" s="2231"/>
      <c r="M152" s="2229" t="s">
        <v>3313</v>
      </c>
      <c r="N152" s="2230"/>
      <c r="O152" s="2231"/>
      <c r="P152" s="2229" t="s">
        <v>3312</v>
      </c>
      <c r="Q152" s="2230"/>
      <c r="R152" s="2263"/>
      <c r="S152" s="2347"/>
      <c r="T152" s="2237"/>
      <c r="U152" s="2235"/>
      <c r="V152" s="2236"/>
      <c r="W152" s="2236"/>
      <c r="X152" s="2236"/>
      <c r="Y152" s="2236"/>
      <c r="Z152" s="2236"/>
      <c r="AA152" s="2237"/>
      <c r="AB152" s="2229" t="s">
        <v>1438</v>
      </c>
      <c r="AC152" s="2230"/>
      <c r="AD152" s="2231"/>
      <c r="AE152" s="2229" t="s">
        <v>3313</v>
      </c>
      <c r="AF152" s="2230"/>
      <c r="AG152" s="2231"/>
      <c r="AH152" s="2229" t="s">
        <v>3312</v>
      </c>
      <c r="AI152" s="2230"/>
      <c r="AJ152" s="2231"/>
    </row>
    <row r="153" spans="1:36" ht="24.75" customHeight="1">
      <c r="A153" s="2265"/>
      <c r="B153" s="2348"/>
      <c r="C153" s="2265" t="s">
        <v>93</v>
      </c>
      <c r="D153" s="2266"/>
      <c r="E153" s="2266"/>
      <c r="F153" s="2266"/>
      <c r="G153" s="2266"/>
      <c r="H153" s="2266"/>
      <c r="I153" s="2348"/>
      <c r="J153" s="2343">
        <v>67494</v>
      </c>
      <c r="K153" s="2344"/>
      <c r="L153" s="2345"/>
      <c r="M153" s="2343">
        <v>33713</v>
      </c>
      <c r="N153" s="2344"/>
      <c r="O153" s="2345"/>
      <c r="P153" s="2343">
        <v>33781</v>
      </c>
      <c r="Q153" s="2344"/>
      <c r="R153" s="2366"/>
      <c r="S153" s="2368"/>
      <c r="T153" s="2348"/>
      <c r="U153" s="2265" t="s">
        <v>1145</v>
      </c>
      <c r="V153" s="2266"/>
      <c r="W153" s="2266"/>
      <c r="X153" s="2266"/>
      <c r="Y153" s="2266"/>
      <c r="Z153" s="2266"/>
      <c r="AA153" s="2348"/>
      <c r="AB153" s="2343">
        <v>25716</v>
      </c>
      <c r="AC153" s="2344"/>
      <c r="AD153" s="2345"/>
      <c r="AE153" s="2343">
        <v>12409</v>
      </c>
      <c r="AF153" s="2344"/>
      <c r="AG153" s="2345"/>
      <c r="AH153" s="2343">
        <v>13307</v>
      </c>
      <c r="AI153" s="2344"/>
      <c r="AJ153" s="2345"/>
    </row>
    <row r="154" spans="1:36" ht="24.75" customHeight="1">
      <c r="A154" s="2297"/>
      <c r="B154" s="2299"/>
      <c r="C154" s="2356"/>
      <c r="D154" s="2362"/>
      <c r="E154" s="2362"/>
      <c r="F154" s="2362"/>
      <c r="G154" s="2362"/>
      <c r="H154" s="2362"/>
      <c r="I154" s="2357"/>
      <c r="J154" s="2363"/>
      <c r="K154" s="2364"/>
      <c r="L154" s="2365"/>
      <c r="M154" s="2363"/>
      <c r="N154" s="2364"/>
      <c r="O154" s="2365"/>
      <c r="P154" s="2363"/>
      <c r="Q154" s="2364"/>
      <c r="R154" s="2367"/>
      <c r="S154" s="2349">
        <v>31</v>
      </c>
      <c r="T154" s="2299"/>
      <c r="U154" s="2350" t="s">
        <v>3374</v>
      </c>
      <c r="V154" s="2351"/>
      <c r="W154" s="2351"/>
      <c r="X154" s="2351"/>
      <c r="Y154" s="2351"/>
      <c r="Z154" s="2351"/>
      <c r="AA154" s="2352"/>
      <c r="AB154" s="2353">
        <v>2572</v>
      </c>
      <c r="AC154" s="2354"/>
      <c r="AD154" s="2355"/>
      <c r="AE154" s="2353">
        <v>1237</v>
      </c>
      <c r="AF154" s="2354"/>
      <c r="AG154" s="2355"/>
      <c r="AH154" s="2353">
        <v>1335</v>
      </c>
      <c r="AI154" s="2354"/>
      <c r="AJ154" s="2355"/>
    </row>
    <row r="155" spans="1:36" ht="24.75" customHeight="1">
      <c r="A155" s="2356"/>
      <c r="B155" s="2357"/>
      <c r="C155" s="2356" t="s">
        <v>1144</v>
      </c>
      <c r="D155" s="2362"/>
      <c r="E155" s="2362"/>
      <c r="F155" s="2362"/>
      <c r="G155" s="2362"/>
      <c r="H155" s="2362"/>
      <c r="I155" s="2357"/>
      <c r="J155" s="2363">
        <v>38733</v>
      </c>
      <c r="K155" s="2364"/>
      <c r="L155" s="2365"/>
      <c r="M155" s="2363">
        <v>19865</v>
      </c>
      <c r="N155" s="2364"/>
      <c r="O155" s="2365"/>
      <c r="P155" s="2363">
        <v>18868</v>
      </c>
      <c r="Q155" s="2364"/>
      <c r="R155" s="2367"/>
      <c r="S155" s="2349">
        <v>32</v>
      </c>
      <c r="T155" s="2299"/>
      <c r="U155" s="2358" t="s">
        <v>3024</v>
      </c>
      <c r="V155" s="2359"/>
      <c r="W155" s="2359"/>
      <c r="X155" s="2359"/>
      <c r="Y155" s="2359"/>
      <c r="Z155" s="2359"/>
      <c r="AA155" s="2360"/>
      <c r="AB155" s="2353">
        <v>1061</v>
      </c>
      <c r="AC155" s="2354"/>
      <c r="AD155" s="2355"/>
      <c r="AE155" s="2353">
        <v>547</v>
      </c>
      <c r="AF155" s="2354"/>
      <c r="AG155" s="2355"/>
      <c r="AH155" s="2353">
        <v>514</v>
      </c>
      <c r="AI155" s="2354"/>
      <c r="AJ155" s="2355"/>
    </row>
    <row r="156" spans="1:36" ht="24.75" customHeight="1">
      <c r="A156" s="2297">
        <v>1</v>
      </c>
      <c r="B156" s="2299"/>
      <c r="C156" s="2350" t="s">
        <v>3373</v>
      </c>
      <c r="D156" s="2351"/>
      <c r="E156" s="2351"/>
      <c r="F156" s="2351"/>
      <c r="G156" s="2351"/>
      <c r="H156" s="2351"/>
      <c r="I156" s="2352"/>
      <c r="J156" s="2353">
        <v>2927</v>
      </c>
      <c r="K156" s="2354"/>
      <c r="L156" s="2355"/>
      <c r="M156" s="2353">
        <v>2142</v>
      </c>
      <c r="N156" s="2354"/>
      <c r="O156" s="2355"/>
      <c r="P156" s="2353">
        <v>785</v>
      </c>
      <c r="Q156" s="2354"/>
      <c r="R156" s="2361"/>
      <c r="S156" s="2349">
        <v>33</v>
      </c>
      <c r="T156" s="2299"/>
      <c r="U156" s="2350" t="s">
        <v>3372</v>
      </c>
      <c r="V156" s="2351"/>
      <c r="W156" s="2351"/>
      <c r="X156" s="2351"/>
      <c r="Y156" s="2351"/>
      <c r="Z156" s="2351"/>
      <c r="AA156" s="2352"/>
      <c r="AB156" s="2353">
        <v>965</v>
      </c>
      <c r="AC156" s="2354"/>
      <c r="AD156" s="2355"/>
      <c r="AE156" s="2353">
        <v>451</v>
      </c>
      <c r="AF156" s="2354"/>
      <c r="AG156" s="2355"/>
      <c r="AH156" s="2353">
        <v>514</v>
      </c>
      <c r="AI156" s="2354"/>
      <c r="AJ156" s="2355"/>
    </row>
    <row r="157" spans="1:36" ht="24.75" customHeight="1">
      <c r="A157" s="2297">
        <v>2</v>
      </c>
      <c r="B157" s="2299"/>
      <c r="C157" s="2350" t="s">
        <v>3371</v>
      </c>
      <c r="D157" s="2351"/>
      <c r="E157" s="2351"/>
      <c r="F157" s="2351"/>
      <c r="G157" s="2351"/>
      <c r="H157" s="2351"/>
      <c r="I157" s="2352"/>
      <c r="J157" s="2369">
        <v>1650</v>
      </c>
      <c r="K157" s="2370"/>
      <c r="L157" s="2371"/>
      <c r="M157" s="2353">
        <v>789</v>
      </c>
      <c r="N157" s="2354"/>
      <c r="O157" s="2355"/>
      <c r="P157" s="2353">
        <v>861</v>
      </c>
      <c r="Q157" s="2354"/>
      <c r="R157" s="2361"/>
      <c r="S157" s="2349">
        <v>34</v>
      </c>
      <c r="T157" s="2299"/>
      <c r="U157" s="2350" t="s">
        <v>3370</v>
      </c>
      <c r="V157" s="2351"/>
      <c r="W157" s="2351"/>
      <c r="X157" s="2351"/>
      <c r="Y157" s="2351"/>
      <c r="Z157" s="2351"/>
      <c r="AA157" s="2352"/>
      <c r="AB157" s="2353">
        <v>1002</v>
      </c>
      <c r="AC157" s="2354"/>
      <c r="AD157" s="2355"/>
      <c r="AE157" s="2353">
        <v>479</v>
      </c>
      <c r="AF157" s="2354"/>
      <c r="AG157" s="2355"/>
      <c r="AH157" s="2353">
        <v>523</v>
      </c>
      <c r="AI157" s="2354"/>
      <c r="AJ157" s="2355"/>
    </row>
    <row r="158" spans="1:36" ht="24.75" customHeight="1">
      <c r="A158" s="2297">
        <v>3</v>
      </c>
      <c r="B158" s="2299"/>
      <c r="C158" s="2350" t="s">
        <v>3369</v>
      </c>
      <c r="D158" s="2351"/>
      <c r="E158" s="2351"/>
      <c r="F158" s="2351"/>
      <c r="G158" s="2351"/>
      <c r="H158" s="2351"/>
      <c r="I158" s="2352"/>
      <c r="J158" s="2369">
        <v>1755</v>
      </c>
      <c r="K158" s="2370"/>
      <c r="L158" s="2371"/>
      <c r="M158" s="2353">
        <v>858</v>
      </c>
      <c r="N158" s="2354"/>
      <c r="O158" s="2355"/>
      <c r="P158" s="2353">
        <v>897</v>
      </c>
      <c r="Q158" s="2354"/>
      <c r="R158" s="2361"/>
      <c r="S158" s="2349">
        <v>35</v>
      </c>
      <c r="T158" s="2299"/>
      <c r="U158" s="2350" t="s">
        <v>3368</v>
      </c>
      <c r="V158" s="2351"/>
      <c r="W158" s="2351"/>
      <c r="X158" s="2351"/>
      <c r="Y158" s="2351"/>
      <c r="Z158" s="2351"/>
      <c r="AA158" s="2352"/>
      <c r="AB158" s="2353">
        <v>1746</v>
      </c>
      <c r="AC158" s="2354"/>
      <c r="AD158" s="2355"/>
      <c r="AE158" s="2353">
        <v>868</v>
      </c>
      <c r="AF158" s="2354"/>
      <c r="AG158" s="2355"/>
      <c r="AH158" s="2353">
        <v>878</v>
      </c>
      <c r="AI158" s="2354"/>
      <c r="AJ158" s="2355"/>
    </row>
    <row r="159" spans="1:36" ht="24.75" customHeight="1">
      <c r="A159" s="2297">
        <v>4</v>
      </c>
      <c r="B159" s="2299"/>
      <c r="C159" s="2350" t="s">
        <v>3367</v>
      </c>
      <c r="D159" s="2351"/>
      <c r="E159" s="2351"/>
      <c r="F159" s="2351"/>
      <c r="G159" s="2351"/>
      <c r="H159" s="2351"/>
      <c r="I159" s="2352"/>
      <c r="J159" s="2369">
        <v>2976</v>
      </c>
      <c r="K159" s="2370"/>
      <c r="L159" s="2371"/>
      <c r="M159" s="2353">
        <v>1434</v>
      </c>
      <c r="N159" s="2354"/>
      <c r="O159" s="2355"/>
      <c r="P159" s="2353">
        <v>1542</v>
      </c>
      <c r="Q159" s="2354"/>
      <c r="R159" s="2361"/>
      <c r="S159" s="2349">
        <v>36</v>
      </c>
      <c r="T159" s="2299"/>
      <c r="U159" s="2350" t="s">
        <v>3366</v>
      </c>
      <c r="V159" s="2351"/>
      <c r="W159" s="2351"/>
      <c r="X159" s="2351"/>
      <c r="Y159" s="2351"/>
      <c r="Z159" s="2351"/>
      <c r="AA159" s="2352"/>
      <c r="AB159" s="2353">
        <v>111</v>
      </c>
      <c r="AC159" s="2354"/>
      <c r="AD159" s="2355"/>
      <c r="AE159" s="2353">
        <v>49</v>
      </c>
      <c r="AF159" s="2354"/>
      <c r="AG159" s="2355"/>
      <c r="AH159" s="2353">
        <v>62</v>
      </c>
      <c r="AI159" s="2354"/>
      <c r="AJ159" s="2355"/>
    </row>
    <row r="160" spans="1:36" ht="24.75" customHeight="1">
      <c r="A160" s="2297">
        <v>5</v>
      </c>
      <c r="B160" s="2299"/>
      <c r="C160" s="2350" t="s">
        <v>2357</v>
      </c>
      <c r="D160" s="2351"/>
      <c r="E160" s="2351"/>
      <c r="F160" s="2351"/>
      <c r="G160" s="2351"/>
      <c r="H160" s="2351"/>
      <c r="I160" s="2352"/>
      <c r="J160" s="2369">
        <v>3201</v>
      </c>
      <c r="K160" s="2370"/>
      <c r="L160" s="2371"/>
      <c r="M160" s="2353">
        <v>1587</v>
      </c>
      <c r="N160" s="2354"/>
      <c r="O160" s="2355"/>
      <c r="P160" s="2353">
        <v>1614</v>
      </c>
      <c r="Q160" s="2354"/>
      <c r="R160" s="2361"/>
      <c r="S160" s="2349">
        <v>37</v>
      </c>
      <c r="T160" s="2299"/>
      <c r="U160" s="2350" t="s">
        <v>3365</v>
      </c>
      <c r="V160" s="2351"/>
      <c r="W160" s="2351"/>
      <c r="X160" s="2351"/>
      <c r="Y160" s="2351"/>
      <c r="Z160" s="2351"/>
      <c r="AA160" s="2352"/>
      <c r="AB160" s="2353">
        <v>215</v>
      </c>
      <c r="AC160" s="2354"/>
      <c r="AD160" s="2355"/>
      <c r="AE160" s="2353">
        <v>103</v>
      </c>
      <c r="AF160" s="2354"/>
      <c r="AG160" s="2355"/>
      <c r="AH160" s="2353">
        <v>112</v>
      </c>
      <c r="AI160" s="2354"/>
      <c r="AJ160" s="2355"/>
    </row>
    <row r="161" spans="1:38" ht="24.75" customHeight="1">
      <c r="A161" s="2297">
        <v>6</v>
      </c>
      <c r="B161" s="2299"/>
      <c r="C161" s="2350" t="s">
        <v>3364</v>
      </c>
      <c r="D161" s="2351"/>
      <c r="E161" s="2351"/>
      <c r="F161" s="2351"/>
      <c r="G161" s="2351"/>
      <c r="H161" s="2351"/>
      <c r="I161" s="2352"/>
      <c r="J161" s="2369">
        <v>1220</v>
      </c>
      <c r="K161" s="2370"/>
      <c r="L161" s="2371"/>
      <c r="M161" s="2353">
        <v>576</v>
      </c>
      <c r="N161" s="2354"/>
      <c r="O161" s="2355"/>
      <c r="P161" s="2353">
        <v>644</v>
      </c>
      <c r="Q161" s="2354"/>
      <c r="R161" s="2361"/>
      <c r="S161" s="2349">
        <v>38</v>
      </c>
      <c r="T161" s="2299"/>
      <c r="U161" s="2350" t="s">
        <v>3363</v>
      </c>
      <c r="V161" s="2351"/>
      <c r="W161" s="2351"/>
      <c r="X161" s="2351"/>
      <c r="Y161" s="2351"/>
      <c r="Z161" s="2351"/>
      <c r="AA161" s="2352"/>
      <c r="AB161" s="2353">
        <v>2092</v>
      </c>
      <c r="AC161" s="2354"/>
      <c r="AD161" s="2355"/>
      <c r="AE161" s="2353">
        <v>1007</v>
      </c>
      <c r="AF161" s="2354"/>
      <c r="AG161" s="2355"/>
      <c r="AH161" s="2353">
        <v>1085</v>
      </c>
      <c r="AI161" s="2354"/>
      <c r="AJ161" s="2355"/>
    </row>
    <row r="162" spans="1:38" ht="24.75" customHeight="1">
      <c r="A162" s="2297">
        <v>7</v>
      </c>
      <c r="B162" s="2299"/>
      <c r="C162" s="2350" t="s">
        <v>3362</v>
      </c>
      <c r="D162" s="2351"/>
      <c r="E162" s="2351"/>
      <c r="F162" s="2351"/>
      <c r="G162" s="2351"/>
      <c r="H162" s="2351"/>
      <c r="I162" s="2352"/>
      <c r="J162" s="2369">
        <v>2420</v>
      </c>
      <c r="K162" s="2370"/>
      <c r="L162" s="2371"/>
      <c r="M162" s="2353">
        <v>1202</v>
      </c>
      <c r="N162" s="2354"/>
      <c r="O162" s="2355"/>
      <c r="P162" s="2353">
        <v>1218</v>
      </c>
      <c r="Q162" s="2354"/>
      <c r="R162" s="2361"/>
      <c r="S162" s="2349">
        <v>39</v>
      </c>
      <c r="T162" s="2299"/>
      <c r="U162" s="2350" t="s">
        <v>3361</v>
      </c>
      <c r="V162" s="2351"/>
      <c r="W162" s="2351"/>
      <c r="X162" s="2351"/>
      <c r="Y162" s="2351"/>
      <c r="Z162" s="2351"/>
      <c r="AA162" s="2352"/>
      <c r="AB162" s="2353">
        <v>283</v>
      </c>
      <c r="AC162" s="2354"/>
      <c r="AD162" s="2355"/>
      <c r="AE162" s="2353">
        <v>142</v>
      </c>
      <c r="AF162" s="2354"/>
      <c r="AG162" s="2355"/>
      <c r="AH162" s="2353">
        <v>141</v>
      </c>
      <c r="AI162" s="2354"/>
      <c r="AJ162" s="2355"/>
    </row>
    <row r="163" spans="1:38" ht="24.75" customHeight="1">
      <c r="A163" s="2297">
        <v>8</v>
      </c>
      <c r="B163" s="2299"/>
      <c r="C163" s="2350" t="s">
        <v>3360</v>
      </c>
      <c r="D163" s="2351"/>
      <c r="E163" s="2351"/>
      <c r="F163" s="2351"/>
      <c r="G163" s="2351"/>
      <c r="H163" s="2351"/>
      <c r="I163" s="2352"/>
      <c r="J163" s="2369">
        <v>2922</v>
      </c>
      <c r="K163" s="2370"/>
      <c r="L163" s="2371"/>
      <c r="M163" s="2353">
        <v>1418</v>
      </c>
      <c r="N163" s="2354"/>
      <c r="O163" s="2355"/>
      <c r="P163" s="2353">
        <v>1504</v>
      </c>
      <c r="Q163" s="2354"/>
      <c r="R163" s="2361"/>
      <c r="S163" s="2349">
        <v>40</v>
      </c>
      <c r="T163" s="2299"/>
      <c r="U163" s="2350" t="s">
        <v>3359</v>
      </c>
      <c r="V163" s="2351"/>
      <c r="W163" s="2351"/>
      <c r="X163" s="2351"/>
      <c r="Y163" s="2351"/>
      <c r="Z163" s="2351"/>
      <c r="AA163" s="2352"/>
      <c r="AB163" s="2353">
        <v>4036</v>
      </c>
      <c r="AC163" s="2354"/>
      <c r="AD163" s="2355"/>
      <c r="AE163" s="2353">
        <v>1938</v>
      </c>
      <c r="AF163" s="2354"/>
      <c r="AG163" s="2355"/>
      <c r="AH163" s="2353">
        <v>2098</v>
      </c>
      <c r="AI163" s="2354"/>
      <c r="AJ163" s="2355"/>
    </row>
    <row r="164" spans="1:38" ht="24.75" customHeight="1">
      <c r="A164" s="2297">
        <v>9</v>
      </c>
      <c r="B164" s="2299"/>
      <c r="C164" s="2350" t="s">
        <v>3358</v>
      </c>
      <c r="D164" s="2351"/>
      <c r="E164" s="2351"/>
      <c r="F164" s="2351"/>
      <c r="G164" s="2351"/>
      <c r="H164" s="2351"/>
      <c r="I164" s="2352"/>
      <c r="J164" s="2369">
        <v>549</v>
      </c>
      <c r="K164" s="2370"/>
      <c r="L164" s="2371"/>
      <c r="M164" s="2353">
        <v>223</v>
      </c>
      <c r="N164" s="2354"/>
      <c r="O164" s="2355"/>
      <c r="P164" s="2353">
        <v>326</v>
      </c>
      <c r="Q164" s="2354"/>
      <c r="R164" s="2361"/>
      <c r="S164" s="2349">
        <v>41</v>
      </c>
      <c r="T164" s="2299"/>
      <c r="U164" s="2350" t="s">
        <v>3357</v>
      </c>
      <c r="V164" s="2351"/>
      <c r="W164" s="2351"/>
      <c r="X164" s="2351"/>
      <c r="Y164" s="2351"/>
      <c r="Z164" s="2351"/>
      <c r="AA164" s="2352"/>
      <c r="AB164" s="2353">
        <v>4343</v>
      </c>
      <c r="AC164" s="2354"/>
      <c r="AD164" s="2355"/>
      <c r="AE164" s="2353">
        <v>2082</v>
      </c>
      <c r="AF164" s="2354"/>
      <c r="AG164" s="2355"/>
      <c r="AH164" s="2353">
        <v>2261</v>
      </c>
      <c r="AI164" s="2354"/>
      <c r="AJ164" s="2355"/>
    </row>
    <row r="165" spans="1:38" ht="24.75" customHeight="1">
      <c r="A165" s="2297">
        <v>10</v>
      </c>
      <c r="B165" s="2299"/>
      <c r="C165" s="2350" t="s">
        <v>3356</v>
      </c>
      <c r="D165" s="2351"/>
      <c r="E165" s="2351"/>
      <c r="F165" s="2351"/>
      <c r="G165" s="2351"/>
      <c r="H165" s="2351"/>
      <c r="I165" s="2352"/>
      <c r="J165" s="2369">
        <v>3540</v>
      </c>
      <c r="K165" s="2370"/>
      <c r="L165" s="2371"/>
      <c r="M165" s="2353">
        <v>1716</v>
      </c>
      <c r="N165" s="2354"/>
      <c r="O165" s="2355"/>
      <c r="P165" s="2353">
        <v>1824</v>
      </c>
      <c r="Q165" s="2354"/>
      <c r="R165" s="2361"/>
      <c r="S165" s="2349">
        <v>42</v>
      </c>
      <c r="T165" s="2299"/>
      <c r="U165" s="2350" t="s">
        <v>3355</v>
      </c>
      <c r="V165" s="2351"/>
      <c r="W165" s="2351"/>
      <c r="X165" s="2351"/>
      <c r="Y165" s="2351"/>
      <c r="Z165" s="2351"/>
      <c r="AA165" s="2352"/>
      <c r="AB165" s="2353">
        <v>207</v>
      </c>
      <c r="AC165" s="2354"/>
      <c r="AD165" s="2355"/>
      <c r="AE165" s="2353">
        <v>104</v>
      </c>
      <c r="AF165" s="2354"/>
      <c r="AG165" s="2355"/>
      <c r="AH165" s="2353">
        <v>103</v>
      </c>
      <c r="AI165" s="2354"/>
      <c r="AJ165" s="2355"/>
    </row>
    <row r="166" spans="1:38" ht="24.75" customHeight="1">
      <c r="A166" s="2297">
        <v>11</v>
      </c>
      <c r="B166" s="2299"/>
      <c r="C166" s="2350" t="s">
        <v>3354</v>
      </c>
      <c r="D166" s="2351"/>
      <c r="E166" s="2351"/>
      <c r="F166" s="2351"/>
      <c r="G166" s="2351"/>
      <c r="H166" s="2351"/>
      <c r="I166" s="2352"/>
      <c r="J166" s="2369">
        <v>384</v>
      </c>
      <c r="K166" s="2370"/>
      <c r="L166" s="2371"/>
      <c r="M166" s="2353">
        <v>186</v>
      </c>
      <c r="N166" s="2354"/>
      <c r="O166" s="2355"/>
      <c r="P166" s="2353">
        <v>198</v>
      </c>
      <c r="Q166" s="2354"/>
      <c r="R166" s="2361"/>
      <c r="S166" s="2349">
        <v>43</v>
      </c>
      <c r="T166" s="2299"/>
      <c r="U166" s="2350" t="s">
        <v>3353</v>
      </c>
      <c r="V166" s="2351"/>
      <c r="W166" s="2351"/>
      <c r="X166" s="2351"/>
      <c r="Y166" s="2351"/>
      <c r="Z166" s="2351"/>
      <c r="AA166" s="2352"/>
      <c r="AB166" s="2353">
        <v>1091</v>
      </c>
      <c r="AC166" s="2354"/>
      <c r="AD166" s="2355"/>
      <c r="AE166" s="2353">
        <v>512</v>
      </c>
      <c r="AF166" s="2354"/>
      <c r="AG166" s="2355"/>
      <c r="AH166" s="2353">
        <v>579</v>
      </c>
      <c r="AI166" s="2354"/>
      <c r="AJ166" s="2355"/>
    </row>
    <row r="167" spans="1:38" s="2" customFormat="1" ht="24.9" customHeight="1">
      <c r="A167" s="2297">
        <v>12</v>
      </c>
      <c r="B167" s="2299"/>
      <c r="C167" s="2350" t="s">
        <v>3352</v>
      </c>
      <c r="D167" s="2351"/>
      <c r="E167" s="2351"/>
      <c r="F167" s="2351"/>
      <c r="G167" s="2351"/>
      <c r="H167" s="2351"/>
      <c r="I167" s="2352"/>
      <c r="J167" s="2369">
        <v>597</v>
      </c>
      <c r="K167" s="2370"/>
      <c r="L167" s="2371"/>
      <c r="M167" s="2353">
        <v>281</v>
      </c>
      <c r="N167" s="2354"/>
      <c r="O167" s="2355"/>
      <c r="P167" s="2353">
        <v>316</v>
      </c>
      <c r="Q167" s="2354"/>
      <c r="R167" s="2361"/>
      <c r="S167" s="2349">
        <v>44</v>
      </c>
      <c r="T167" s="2299"/>
      <c r="U167" s="2350" t="s">
        <v>3351</v>
      </c>
      <c r="V167" s="2351"/>
      <c r="W167" s="2351"/>
      <c r="X167" s="2351"/>
      <c r="Y167" s="2351"/>
      <c r="Z167" s="2351"/>
      <c r="AA167" s="2352"/>
      <c r="AB167" s="2353">
        <v>102</v>
      </c>
      <c r="AC167" s="2354"/>
      <c r="AD167" s="2355"/>
      <c r="AE167" s="2353">
        <v>46</v>
      </c>
      <c r="AF167" s="2354"/>
      <c r="AG167" s="2355"/>
      <c r="AH167" s="2353">
        <v>56</v>
      </c>
      <c r="AI167" s="2354"/>
      <c r="AJ167" s="2355"/>
      <c r="AK167" s="1"/>
      <c r="AL167" s="5"/>
    </row>
    <row r="168" spans="1:38" ht="24.75" customHeight="1">
      <c r="A168" s="2297">
        <v>13</v>
      </c>
      <c r="B168" s="2299"/>
      <c r="C168" s="2350" t="s">
        <v>3350</v>
      </c>
      <c r="D168" s="2351"/>
      <c r="E168" s="2351"/>
      <c r="F168" s="2351"/>
      <c r="G168" s="2351"/>
      <c r="H168" s="2351"/>
      <c r="I168" s="2352"/>
      <c r="J168" s="2369">
        <v>1697</v>
      </c>
      <c r="K168" s="2370"/>
      <c r="L168" s="2371"/>
      <c r="M168" s="2353">
        <v>799</v>
      </c>
      <c r="N168" s="2354"/>
      <c r="O168" s="2355"/>
      <c r="P168" s="2353">
        <v>898</v>
      </c>
      <c r="Q168" s="2354"/>
      <c r="R168" s="2361"/>
      <c r="S168" s="2349">
        <v>45</v>
      </c>
      <c r="T168" s="2299"/>
      <c r="U168" s="2350" t="s">
        <v>3349</v>
      </c>
      <c r="V168" s="2351"/>
      <c r="W168" s="2351"/>
      <c r="X168" s="2351"/>
      <c r="Y168" s="2351"/>
      <c r="Z168" s="2351"/>
      <c r="AA168" s="2352"/>
      <c r="AB168" s="2353">
        <v>37</v>
      </c>
      <c r="AC168" s="2354"/>
      <c r="AD168" s="2355"/>
      <c r="AE168" s="2353">
        <v>17</v>
      </c>
      <c r="AF168" s="2354"/>
      <c r="AG168" s="2355"/>
      <c r="AH168" s="2353">
        <v>20</v>
      </c>
      <c r="AI168" s="2354"/>
      <c r="AJ168" s="2355"/>
    </row>
    <row r="169" spans="1:38" ht="24.75" customHeight="1">
      <c r="A169" s="2297">
        <v>14</v>
      </c>
      <c r="B169" s="2299"/>
      <c r="C169" s="2350" t="s">
        <v>3348</v>
      </c>
      <c r="D169" s="2351"/>
      <c r="E169" s="2351"/>
      <c r="F169" s="2351"/>
      <c r="G169" s="2351"/>
      <c r="H169" s="2351"/>
      <c r="I169" s="2352"/>
      <c r="J169" s="2369">
        <v>3620</v>
      </c>
      <c r="K169" s="2370"/>
      <c r="L169" s="2371"/>
      <c r="M169" s="2353">
        <v>1763</v>
      </c>
      <c r="N169" s="2354"/>
      <c r="O169" s="2355"/>
      <c r="P169" s="2353">
        <v>1857</v>
      </c>
      <c r="Q169" s="2354"/>
      <c r="R169" s="2361"/>
      <c r="S169" s="2349">
        <v>46</v>
      </c>
      <c r="T169" s="2299"/>
      <c r="U169" s="2350" t="s">
        <v>3347</v>
      </c>
      <c r="V169" s="2351"/>
      <c r="W169" s="2351"/>
      <c r="X169" s="2351"/>
      <c r="Y169" s="2351"/>
      <c r="Z169" s="2351"/>
      <c r="AA169" s="2352"/>
      <c r="AB169" s="2353">
        <v>4283</v>
      </c>
      <c r="AC169" s="2354"/>
      <c r="AD169" s="2355"/>
      <c r="AE169" s="2353">
        <v>2080</v>
      </c>
      <c r="AF169" s="2354"/>
      <c r="AG169" s="2355"/>
      <c r="AH169" s="2353">
        <v>2203</v>
      </c>
      <c r="AI169" s="2354"/>
      <c r="AJ169" s="2355"/>
    </row>
    <row r="170" spans="1:38" ht="24.75" customHeight="1">
      <c r="A170" s="2297">
        <v>15</v>
      </c>
      <c r="B170" s="2299"/>
      <c r="C170" s="2350" t="s">
        <v>3346</v>
      </c>
      <c r="D170" s="2351"/>
      <c r="E170" s="2351"/>
      <c r="F170" s="2351"/>
      <c r="G170" s="2351"/>
      <c r="H170" s="2351"/>
      <c r="I170" s="2352"/>
      <c r="J170" s="2369">
        <v>137</v>
      </c>
      <c r="K170" s="2370"/>
      <c r="L170" s="2371"/>
      <c r="M170" s="2353">
        <v>72</v>
      </c>
      <c r="N170" s="2354"/>
      <c r="O170" s="2355"/>
      <c r="P170" s="2353">
        <v>65</v>
      </c>
      <c r="Q170" s="2354"/>
      <c r="R170" s="2361"/>
      <c r="S170" s="2349">
        <v>47</v>
      </c>
      <c r="T170" s="2299"/>
      <c r="U170" s="2350" t="s">
        <v>3345</v>
      </c>
      <c r="V170" s="2351"/>
      <c r="W170" s="2351"/>
      <c r="X170" s="2351"/>
      <c r="Y170" s="2351"/>
      <c r="Z170" s="2351"/>
      <c r="AA170" s="2352"/>
      <c r="AB170" s="2353">
        <v>1570</v>
      </c>
      <c r="AC170" s="2354"/>
      <c r="AD170" s="2355"/>
      <c r="AE170" s="2353">
        <v>747</v>
      </c>
      <c r="AF170" s="2354"/>
      <c r="AG170" s="2355"/>
      <c r="AH170" s="2353">
        <v>823</v>
      </c>
      <c r="AI170" s="2354"/>
      <c r="AJ170" s="2355"/>
    </row>
    <row r="171" spans="1:38" ht="24.75" customHeight="1">
      <c r="A171" s="2297">
        <v>16</v>
      </c>
      <c r="B171" s="2299"/>
      <c r="C171" s="2350" t="s">
        <v>3344</v>
      </c>
      <c r="D171" s="2351"/>
      <c r="E171" s="2351"/>
      <c r="F171" s="2351"/>
      <c r="G171" s="2351"/>
      <c r="H171" s="2351"/>
      <c r="I171" s="2352"/>
      <c r="J171" s="2369">
        <v>443</v>
      </c>
      <c r="K171" s="2370"/>
      <c r="L171" s="2371"/>
      <c r="M171" s="2353">
        <v>219</v>
      </c>
      <c r="N171" s="2354"/>
      <c r="O171" s="2355"/>
      <c r="P171" s="2353">
        <v>224</v>
      </c>
      <c r="Q171" s="2354"/>
      <c r="R171" s="2361"/>
      <c r="S171" s="2349"/>
      <c r="T171" s="2299"/>
      <c r="U171" s="2350"/>
      <c r="V171" s="2351"/>
      <c r="W171" s="2351"/>
      <c r="X171" s="2351"/>
      <c r="Y171" s="2351"/>
      <c r="Z171" s="2351"/>
      <c r="AA171" s="2352"/>
      <c r="AB171" s="2353"/>
      <c r="AC171" s="2354"/>
      <c r="AD171" s="2355"/>
      <c r="AE171" s="2353"/>
      <c r="AF171" s="2354"/>
      <c r="AG171" s="2355"/>
      <c r="AH171" s="2353"/>
      <c r="AI171" s="2354"/>
      <c r="AJ171" s="2355"/>
    </row>
    <row r="172" spans="1:38" ht="24.75" customHeight="1">
      <c r="A172" s="2297">
        <v>17</v>
      </c>
      <c r="B172" s="2299"/>
      <c r="C172" s="2350" t="s">
        <v>3343</v>
      </c>
      <c r="D172" s="2351"/>
      <c r="E172" s="2351"/>
      <c r="F172" s="2351"/>
      <c r="G172" s="2351"/>
      <c r="H172" s="2351"/>
      <c r="I172" s="2352"/>
      <c r="J172" s="2369">
        <v>1613</v>
      </c>
      <c r="K172" s="2370"/>
      <c r="L172" s="2371"/>
      <c r="M172" s="2353">
        <v>786</v>
      </c>
      <c r="N172" s="2354"/>
      <c r="O172" s="2355"/>
      <c r="P172" s="2353">
        <v>827</v>
      </c>
      <c r="Q172" s="2354"/>
      <c r="R172" s="2361"/>
      <c r="S172" s="2372"/>
      <c r="T172" s="2357"/>
      <c r="U172" s="2356" t="s">
        <v>1143</v>
      </c>
      <c r="V172" s="2362"/>
      <c r="W172" s="2362"/>
      <c r="X172" s="2362"/>
      <c r="Y172" s="2362"/>
      <c r="Z172" s="2362"/>
      <c r="AA172" s="2357"/>
      <c r="AB172" s="2363">
        <v>3045</v>
      </c>
      <c r="AC172" s="2364"/>
      <c r="AD172" s="2365"/>
      <c r="AE172" s="2363">
        <v>1439</v>
      </c>
      <c r="AF172" s="2364"/>
      <c r="AG172" s="2365"/>
      <c r="AH172" s="2363">
        <v>1606</v>
      </c>
      <c r="AI172" s="2364"/>
      <c r="AJ172" s="2365"/>
    </row>
    <row r="173" spans="1:38" ht="24.75" customHeight="1">
      <c r="A173" s="2297">
        <v>18</v>
      </c>
      <c r="B173" s="2299"/>
      <c r="C173" s="2350" t="s">
        <v>3342</v>
      </c>
      <c r="D173" s="2351"/>
      <c r="E173" s="2351"/>
      <c r="F173" s="2351"/>
      <c r="G173" s="2351"/>
      <c r="H173" s="2351"/>
      <c r="I173" s="2352"/>
      <c r="J173" s="2369">
        <v>115</v>
      </c>
      <c r="K173" s="2370"/>
      <c r="L173" s="2371"/>
      <c r="M173" s="2353">
        <v>58</v>
      </c>
      <c r="N173" s="2354"/>
      <c r="O173" s="2355"/>
      <c r="P173" s="2353">
        <v>57</v>
      </c>
      <c r="Q173" s="2354"/>
      <c r="R173" s="2361"/>
      <c r="S173" s="2349">
        <v>48</v>
      </c>
      <c r="T173" s="2299"/>
      <c r="U173" s="2350" t="s">
        <v>3341</v>
      </c>
      <c r="V173" s="2351"/>
      <c r="W173" s="2351"/>
      <c r="X173" s="2351"/>
      <c r="Y173" s="2351"/>
      <c r="Z173" s="2351"/>
      <c r="AA173" s="2352"/>
      <c r="AB173" s="2353">
        <v>361</v>
      </c>
      <c r="AC173" s="2354"/>
      <c r="AD173" s="2355"/>
      <c r="AE173" s="2353">
        <v>163</v>
      </c>
      <c r="AF173" s="2354"/>
      <c r="AG173" s="2355"/>
      <c r="AH173" s="2353">
        <v>198</v>
      </c>
      <c r="AI173" s="2354"/>
      <c r="AJ173" s="2355"/>
    </row>
    <row r="174" spans="1:38" ht="24.75" customHeight="1">
      <c r="A174" s="2297">
        <v>19</v>
      </c>
      <c r="B174" s="2299"/>
      <c r="C174" s="2350" t="s">
        <v>3340</v>
      </c>
      <c r="D174" s="2351"/>
      <c r="E174" s="2351"/>
      <c r="F174" s="2351"/>
      <c r="G174" s="2351"/>
      <c r="H174" s="2351"/>
      <c r="I174" s="2352"/>
      <c r="J174" s="2369">
        <v>270</v>
      </c>
      <c r="K174" s="2370"/>
      <c r="L174" s="2371"/>
      <c r="M174" s="2353">
        <v>127</v>
      </c>
      <c r="N174" s="2354"/>
      <c r="O174" s="2355"/>
      <c r="P174" s="2353">
        <v>143</v>
      </c>
      <c r="Q174" s="2354"/>
      <c r="R174" s="2361"/>
      <c r="S174" s="2349">
        <v>49</v>
      </c>
      <c r="T174" s="2299"/>
      <c r="U174" s="2350" t="s">
        <v>3339</v>
      </c>
      <c r="V174" s="2351"/>
      <c r="W174" s="2351"/>
      <c r="X174" s="2351"/>
      <c r="Y174" s="2351"/>
      <c r="Z174" s="2351"/>
      <c r="AA174" s="2352"/>
      <c r="AB174" s="2353">
        <v>197</v>
      </c>
      <c r="AC174" s="2354"/>
      <c r="AD174" s="2355"/>
      <c r="AE174" s="2353">
        <v>90</v>
      </c>
      <c r="AF174" s="2354"/>
      <c r="AG174" s="2355"/>
      <c r="AH174" s="2353">
        <v>107</v>
      </c>
      <c r="AI174" s="2354"/>
      <c r="AJ174" s="2355"/>
    </row>
    <row r="175" spans="1:38" ht="24.75" customHeight="1">
      <c r="A175" s="2297">
        <v>20</v>
      </c>
      <c r="B175" s="2299"/>
      <c r="C175" s="2358" t="s">
        <v>3338</v>
      </c>
      <c r="D175" s="2359"/>
      <c r="E175" s="2359"/>
      <c r="F175" s="2359"/>
      <c r="G175" s="2359"/>
      <c r="H175" s="2359"/>
      <c r="I175" s="2360"/>
      <c r="J175" s="2369">
        <v>222</v>
      </c>
      <c r="K175" s="2370"/>
      <c r="L175" s="2371"/>
      <c r="M175" s="2353">
        <v>101</v>
      </c>
      <c r="N175" s="2354"/>
      <c r="O175" s="2355"/>
      <c r="P175" s="2353">
        <v>121</v>
      </c>
      <c r="Q175" s="2354"/>
      <c r="R175" s="2361"/>
      <c r="S175" s="2349">
        <v>50</v>
      </c>
      <c r="T175" s="2299"/>
      <c r="U175" s="2350" t="s">
        <v>3337</v>
      </c>
      <c r="V175" s="2351"/>
      <c r="W175" s="2351"/>
      <c r="X175" s="2351"/>
      <c r="Y175" s="2351"/>
      <c r="Z175" s="2351"/>
      <c r="AA175" s="2352"/>
      <c r="AB175" s="2353">
        <v>179</v>
      </c>
      <c r="AC175" s="2354"/>
      <c r="AD175" s="2355"/>
      <c r="AE175" s="2353">
        <v>86</v>
      </c>
      <c r="AF175" s="2354"/>
      <c r="AG175" s="2355"/>
      <c r="AH175" s="2353">
        <v>93</v>
      </c>
      <c r="AI175" s="2354"/>
      <c r="AJ175" s="2355"/>
    </row>
    <row r="176" spans="1:38" ht="24.75" customHeight="1">
      <c r="A176" s="2297">
        <v>21</v>
      </c>
      <c r="B176" s="2299"/>
      <c r="C176" s="2350" t="s">
        <v>3336</v>
      </c>
      <c r="D176" s="2351"/>
      <c r="E176" s="2351"/>
      <c r="F176" s="2351"/>
      <c r="G176" s="2351"/>
      <c r="H176" s="2351"/>
      <c r="I176" s="2352"/>
      <c r="J176" s="2369">
        <v>194</v>
      </c>
      <c r="K176" s="2370"/>
      <c r="L176" s="2371"/>
      <c r="M176" s="2353">
        <v>88</v>
      </c>
      <c r="N176" s="2354"/>
      <c r="O176" s="2355"/>
      <c r="P176" s="2353">
        <v>106</v>
      </c>
      <c r="Q176" s="2354"/>
      <c r="R176" s="2361"/>
      <c r="S176" s="2349">
        <v>51</v>
      </c>
      <c r="T176" s="2299"/>
      <c r="U176" s="2350" t="s">
        <v>3335</v>
      </c>
      <c r="V176" s="2351"/>
      <c r="W176" s="2351"/>
      <c r="X176" s="2351"/>
      <c r="Y176" s="2351"/>
      <c r="Z176" s="2351"/>
      <c r="AA176" s="2352"/>
      <c r="AB176" s="2353">
        <v>114</v>
      </c>
      <c r="AC176" s="2354"/>
      <c r="AD176" s="2355"/>
      <c r="AE176" s="2353">
        <v>54</v>
      </c>
      <c r="AF176" s="2354"/>
      <c r="AG176" s="2355"/>
      <c r="AH176" s="2353">
        <v>60</v>
      </c>
      <c r="AI176" s="2354"/>
      <c r="AJ176" s="2355"/>
    </row>
    <row r="177" spans="1:36" ht="24.75" customHeight="1">
      <c r="A177" s="2297">
        <v>22</v>
      </c>
      <c r="B177" s="2299"/>
      <c r="C177" s="2350" t="s">
        <v>3334</v>
      </c>
      <c r="D177" s="2351"/>
      <c r="E177" s="2351"/>
      <c r="F177" s="2351"/>
      <c r="G177" s="2351"/>
      <c r="H177" s="2351"/>
      <c r="I177" s="2352"/>
      <c r="J177" s="2369">
        <v>253</v>
      </c>
      <c r="K177" s="2370"/>
      <c r="L177" s="2371"/>
      <c r="M177" s="2353">
        <v>128</v>
      </c>
      <c r="N177" s="2354"/>
      <c r="O177" s="2355"/>
      <c r="P177" s="2353">
        <v>125</v>
      </c>
      <c r="Q177" s="2354"/>
      <c r="R177" s="2361"/>
      <c r="S177" s="2349">
        <v>52</v>
      </c>
      <c r="T177" s="2299"/>
      <c r="U177" s="2350" t="s">
        <v>3333</v>
      </c>
      <c r="V177" s="2351"/>
      <c r="W177" s="2351"/>
      <c r="X177" s="2351"/>
      <c r="Y177" s="2351"/>
      <c r="Z177" s="2351"/>
      <c r="AA177" s="2352"/>
      <c r="AB177" s="2353">
        <v>103</v>
      </c>
      <c r="AC177" s="2354"/>
      <c r="AD177" s="2355"/>
      <c r="AE177" s="2353">
        <v>53</v>
      </c>
      <c r="AF177" s="2354"/>
      <c r="AG177" s="2355"/>
      <c r="AH177" s="2353">
        <v>50</v>
      </c>
      <c r="AI177" s="2354"/>
      <c r="AJ177" s="2355"/>
    </row>
    <row r="178" spans="1:36" ht="24.75" customHeight="1">
      <c r="A178" s="2297">
        <v>23</v>
      </c>
      <c r="B178" s="2299"/>
      <c r="C178" s="2350" t="s">
        <v>3332</v>
      </c>
      <c r="D178" s="2351"/>
      <c r="E178" s="2351"/>
      <c r="F178" s="2351"/>
      <c r="G178" s="2351"/>
      <c r="H178" s="2351"/>
      <c r="I178" s="2352"/>
      <c r="J178" s="2369">
        <v>77</v>
      </c>
      <c r="K178" s="2370"/>
      <c r="L178" s="2371"/>
      <c r="M178" s="2353">
        <v>44</v>
      </c>
      <c r="N178" s="2354"/>
      <c r="O178" s="2355"/>
      <c r="P178" s="2353">
        <v>33</v>
      </c>
      <c r="Q178" s="2354"/>
      <c r="R178" s="2361"/>
      <c r="S178" s="2349">
        <v>53</v>
      </c>
      <c r="T178" s="2299"/>
      <c r="U178" s="2350" t="s">
        <v>3331</v>
      </c>
      <c r="V178" s="2351"/>
      <c r="W178" s="2351"/>
      <c r="X178" s="2351"/>
      <c r="Y178" s="2351"/>
      <c r="Z178" s="2351"/>
      <c r="AA178" s="2352"/>
      <c r="AB178" s="2353">
        <v>63</v>
      </c>
      <c r="AC178" s="2354"/>
      <c r="AD178" s="2355"/>
      <c r="AE178" s="2353">
        <v>32</v>
      </c>
      <c r="AF178" s="2354"/>
      <c r="AG178" s="2355"/>
      <c r="AH178" s="2353">
        <v>31</v>
      </c>
      <c r="AI178" s="2354"/>
      <c r="AJ178" s="2355"/>
    </row>
    <row r="179" spans="1:36" ht="24.75" customHeight="1">
      <c r="A179" s="2297">
        <v>24</v>
      </c>
      <c r="B179" s="2299"/>
      <c r="C179" s="2358" t="s">
        <v>3330</v>
      </c>
      <c r="D179" s="2359"/>
      <c r="E179" s="2359"/>
      <c r="F179" s="2359"/>
      <c r="G179" s="2359"/>
      <c r="H179" s="2359"/>
      <c r="I179" s="2360"/>
      <c r="J179" s="2369">
        <v>191</v>
      </c>
      <c r="K179" s="2370"/>
      <c r="L179" s="2371"/>
      <c r="M179" s="2353">
        <v>94</v>
      </c>
      <c r="N179" s="2354"/>
      <c r="O179" s="2355"/>
      <c r="P179" s="2353">
        <v>97</v>
      </c>
      <c r="Q179" s="2354"/>
      <c r="R179" s="2361"/>
      <c r="S179" s="2349">
        <v>54</v>
      </c>
      <c r="T179" s="2299"/>
      <c r="U179" s="2350" t="s">
        <v>3329</v>
      </c>
      <c r="V179" s="2351"/>
      <c r="W179" s="2351"/>
      <c r="X179" s="2351"/>
      <c r="Y179" s="2351"/>
      <c r="Z179" s="2351"/>
      <c r="AA179" s="2352"/>
      <c r="AB179" s="2353">
        <v>322</v>
      </c>
      <c r="AC179" s="2354"/>
      <c r="AD179" s="2355"/>
      <c r="AE179" s="2353">
        <v>160</v>
      </c>
      <c r="AF179" s="2354"/>
      <c r="AG179" s="2355"/>
      <c r="AH179" s="2353">
        <v>162</v>
      </c>
      <c r="AI179" s="2354"/>
      <c r="AJ179" s="2355"/>
    </row>
    <row r="180" spans="1:36" ht="24.75" customHeight="1">
      <c r="A180" s="2297">
        <v>25</v>
      </c>
      <c r="B180" s="2299"/>
      <c r="C180" s="2350" t="s">
        <v>3328</v>
      </c>
      <c r="D180" s="2351"/>
      <c r="E180" s="2351"/>
      <c r="F180" s="2351"/>
      <c r="G180" s="2351"/>
      <c r="H180" s="2351"/>
      <c r="I180" s="2352"/>
      <c r="J180" s="2369">
        <v>117</v>
      </c>
      <c r="K180" s="2370"/>
      <c r="L180" s="2371"/>
      <c r="M180" s="2353">
        <v>50</v>
      </c>
      <c r="N180" s="2354"/>
      <c r="O180" s="2355"/>
      <c r="P180" s="2353">
        <v>67</v>
      </c>
      <c r="Q180" s="2354"/>
      <c r="R180" s="2361"/>
      <c r="S180" s="2349">
        <v>55</v>
      </c>
      <c r="T180" s="2299"/>
      <c r="U180" s="2350" t="s">
        <v>3327</v>
      </c>
      <c r="V180" s="2351"/>
      <c r="W180" s="2351"/>
      <c r="X180" s="2351"/>
      <c r="Y180" s="2351"/>
      <c r="Z180" s="2351"/>
      <c r="AA180" s="2352"/>
      <c r="AB180" s="2353">
        <v>317</v>
      </c>
      <c r="AC180" s="2354"/>
      <c r="AD180" s="2355"/>
      <c r="AE180" s="2353">
        <v>141</v>
      </c>
      <c r="AF180" s="2354"/>
      <c r="AG180" s="2355"/>
      <c r="AH180" s="2353">
        <v>176</v>
      </c>
      <c r="AI180" s="2354"/>
      <c r="AJ180" s="2355"/>
    </row>
    <row r="181" spans="1:36" ht="24.75" customHeight="1">
      <c r="A181" s="2297">
        <v>26</v>
      </c>
      <c r="B181" s="2299"/>
      <c r="C181" s="2350" t="s">
        <v>3326</v>
      </c>
      <c r="D181" s="2351"/>
      <c r="E181" s="2351"/>
      <c r="F181" s="2351"/>
      <c r="G181" s="2351"/>
      <c r="H181" s="2351"/>
      <c r="I181" s="2352"/>
      <c r="J181" s="2369">
        <v>357</v>
      </c>
      <c r="K181" s="2370"/>
      <c r="L181" s="2371"/>
      <c r="M181" s="2353">
        <v>173</v>
      </c>
      <c r="N181" s="2354"/>
      <c r="O181" s="2355"/>
      <c r="P181" s="2353">
        <v>184</v>
      </c>
      <c r="Q181" s="2354"/>
      <c r="R181" s="2361"/>
      <c r="S181" s="2349">
        <v>56</v>
      </c>
      <c r="T181" s="2299"/>
      <c r="U181" s="2350" t="s">
        <v>3325</v>
      </c>
      <c r="V181" s="2351"/>
      <c r="W181" s="2351"/>
      <c r="X181" s="2351"/>
      <c r="Y181" s="2351"/>
      <c r="Z181" s="2351"/>
      <c r="AA181" s="2352"/>
      <c r="AB181" s="2353">
        <v>472</v>
      </c>
      <c r="AC181" s="2354"/>
      <c r="AD181" s="2355"/>
      <c r="AE181" s="2353">
        <v>224</v>
      </c>
      <c r="AF181" s="2354"/>
      <c r="AG181" s="2355"/>
      <c r="AH181" s="2353">
        <v>248</v>
      </c>
      <c r="AI181" s="2354"/>
      <c r="AJ181" s="2355"/>
    </row>
    <row r="182" spans="1:36" ht="24.75" customHeight="1">
      <c r="A182" s="2297">
        <v>27</v>
      </c>
      <c r="B182" s="2299"/>
      <c r="C182" s="2350" t="s">
        <v>3324</v>
      </c>
      <c r="D182" s="2351"/>
      <c r="E182" s="2351"/>
      <c r="F182" s="2351"/>
      <c r="G182" s="2351"/>
      <c r="H182" s="2351"/>
      <c r="I182" s="2352"/>
      <c r="J182" s="2369">
        <v>797</v>
      </c>
      <c r="K182" s="2370"/>
      <c r="L182" s="2371"/>
      <c r="M182" s="2353">
        <v>384</v>
      </c>
      <c r="N182" s="2354"/>
      <c r="O182" s="2355"/>
      <c r="P182" s="2353">
        <v>413</v>
      </c>
      <c r="Q182" s="2354"/>
      <c r="R182" s="2361"/>
      <c r="S182" s="2349">
        <v>57</v>
      </c>
      <c r="T182" s="2299"/>
      <c r="U182" s="2350" t="s">
        <v>3013</v>
      </c>
      <c r="V182" s="2351"/>
      <c r="W182" s="2351"/>
      <c r="X182" s="2351"/>
      <c r="Y182" s="2351"/>
      <c r="Z182" s="2351"/>
      <c r="AA182" s="2352"/>
      <c r="AB182" s="2353">
        <v>490</v>
      </c>
      <c r="AC182" s="2354"/>
      <c r="AD182" s="2355"/>
      <c r="AE182" s="2353">
        <v>231</v>
      </c>
      <c r="AF182" s="2354"/>
      <c r="AG182" s="2355"/>
      <c r="AH182" s="2353">
        <v>259</v>
      </c>
      <c r="AI182" s="2354"/>
      <c r="AJ182" s="2355"/>
    </row>
    <row r="183" spans="1:36" ht="24.75" customHeight="1">
      <c r="A183" s="2297">
        <v>28</v>
      </c>
      <c r="B183" s="2299"/>
      <c r="C183" s="2350" t="s">
        <v>3323</v>
      </c>
      <c r="D183" s="2351"/>
      <c r="E183" s="2351"/>
      <c r="F183" s="2351"/>
      <c r="G183" s="2351"/>
      <c r="H183" s="2351"/>
      <c r="I183" s="2352"/>
      <c r="J183" s="2369">
        <v>1491</v>
      </c>
      <c r="K183" s="2370"/>
      <c r="L183" s="2371"/>
      <c r="M183" s="2353">
        <v>897</v>
      </c>
      <c r="N183" s="2354"/>
      <c r="O183" s="2355"/>
      <c r="P183" s="2353">
        <v>594</v>
      </c>
      <c r="Q183" s="2354"/>
      <c r="R183" s="2361"/>
      <c r="S183" s="2349">
        <v>58</v>
      </c>
      <c r="T183" s="2299"/>
      <c r="U183" s="2350" t="s">
        <v>3322</v>
      </c>
      <c r="V183" s="2351"/>
      <c r="W183" s="2351"/>
      <c r="X183" s="2351"/>
      <c r="Y183" s="2351"/>
      <c r="Z183" s="2351"/>
      <c r="AA183" s="2352"/>
      <c r="AB183" s="2353">
        <v>88</v>
      </c>
      <c r="AC183" s="2354"/>
      <c r="AD183" s="2355"/>
      <c r="AE183" s="2353">
        <v>41</v>
      </c>
      <c r="AF183" s="2354"/>
      <c r="AG183" s="2355"/>
      <c r="AH183" s="2353">
        <v>47</v>
      </c>
      <c r="AI183" s="2354"/>
      <c r="AJ183" s="2355"/>
    </row>
    <row r="184" spans="1:36" ht="24.75" customHeight="1">
      <c r="A184" s="2297">
        <v>29</v>
      </c>
      <c r="B184" s="2299"/>
      <c r="C184" s="2350" t="s">
        <v>3030</v>
      </c>
      <c r="D184" s="2351"/>
      <c r="E184" s="2351"/>
      <c r="F184" s="2351"/>
      <c r="G184" s="2351"/>
      <c r="H184" s="2351"/>
      <c r="I184" s="2352"/>
      <c r="J184" s="2369">
        <v>1906</v>
      </c>
      <c r="K184" s="2370"/>
      <c r="L184" s="2371"/>
      <c r="M184" s="2353">
        <v>1135</v>
      </c>
      <c r="N184" s="2354"/>
      <c r="O184" s="2355"/>
      <c r="P184" s="2353">
        <v>771</v>
      </c>
      <c r="Q184" s="2354"/>
      <c r="R184" s="2361"/>
      <c r="S184" s="2349">
        <v>59</v>
      </c>
      <c r="T184" s="2299"/>
      <c r="U184" s="2350" t="s">
        <v>3321</v>
      </c>
      <c r="V184" s="2351"/>
      <c r="W184" s="2351"/>
      <c r="X184" s="2351"/>
      <c r="Y184" s="2351"/>
      <c r="Z184" s="2351"/>
      <c r="AA184" s="2352"/>
      <c r="AB184" s="2353">
        <v>339</v>
      </c>
      <c r="AC184" s="2354"/>
      <c r="AD184" s="2355"/>
      <c r="AE184" s="2353">
        <v>164</v>
      </c>
      <c r="AF184" s="2354"/>
      <c r="AG184" s="2355"/>
      <c r="AH184" s="2353">
        <v>175</v>
      </c>
      <c r="AI184" s="2354"/>
      <c r="AJ184" s="2355"/>
    </row>
    <row r="185" spans="1:36" ht="24.75" customHeight="1">
      <c r="A185" s="2235">
        <v>30</v>
      </c>
      <c r="B185" s="2237"/>
      <c r="C185" s="2530" t="s">
        <v>3320</v>
      </c>
      <c r="D185" s="2476"/>
      <c r="E185" s="2476"/>
      <c r="F185" s="2476"/>
      <c r="G185" s="2476"/>
      <c r="H185" s="2476"/>
      <c r="I185" s="2531"/>
      <c r="J185" s="2532">
        <v>1092</v>
      </c>
      <c r="K185" s="2533"/>
      <c r="L185" s="2534"/>
      <c r="M185" s="2535">
        <v>535</v>
      </c>
      <c r="N185" s="2536"/>
      <c r="O185" s="2537"/>
      <c r="P185" s="2535">
        <v>557</v>
      </c>
      <c r="Q185" s="2536"/>
      <c r="R185" s="2538"/>
      <c r="S185" s="2347"/>
      <c r="T185" s="2237"/>
      <c r="U185" s="2530"/>
      <c r="V185" s="2476"/>
      <c r="W185" s="2476"/>
      <c r="X185" s="2476"/>
      <c r="Y185" s="2476"/>
      <c r="Z185" s="2476"/>
      <c r="AA185" s="2531"/>
      <c r="AB185" s="2535"/>
      <c r="AC185" s="2536"/>
      <c r="AD185" s="2537"/>
      <c r="AE185" s="2535"/>
      <c r="AF185" s="2536"/>
      <c r="AG185" s="2537"/>
      <c r="AH185" s="2535"/>
      <c r="AI185" s="2536"/>
      <c r="AJ185" s="2537"/>
    </row>
    <row r="186" spans="1:36" ht="24.75" customHeight="1">
      <c r="A186" s="65"/>
      <c r="B186" s="65"/>
      <c r="C186" s="65"/>
      <c r="D186" s="65"/>
      <c r="E186" s="65"/>
      <c r="F186" s="65"/>
      <c r="G186" s="65"/>
      <c r="H186" s="65"/>
      <c r="I186" s="65"/>
      <c r="J186" s="65"/>
      <c r="K186" s="65"/>
      <c r="L186" s="13"/>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9" t="s">
        <v>3199</v>
      </c>
    </row>
    <row r="187" spans="1:36" s="2" customFormat="1" ht="22.5" customHeight="1">
      <c r="A187" s="2312" t="s">
        <v>4038</v>
      </c>
      <c r="B187" s="2312"/>
      <c r="C187" s="2312"/>
      <c r="D187" s="2312"/>
      <c r="E187" s="2312"/>
      <c r="F187" s="2312"/>
      <c r="G187" s="2312"/>
      <c r="H187" s="2312"/>
      <c r="I187" s="2312"/>
      <c r="J187" s="2312"/>
      <c r="K187" s="2312"/>
      <c r="L187" s="2312"/>
      <c r="M187" s="2312"/>
      <c r="N187" s="2312"/>
      <c r="O187" s="2312"/>
      <c r="P187" s="2312"/>
      <c r="Q187" s="2312"/>
      <c r="R187" s="2312"/>
      <c r="S187" s="2312"/>
      <c r="T187" s="2312"/>
      <c r="U187" s="2312"/>
      <c r="V187" s="2312"/>
      <c r="W187" s="2312"/>
      <c r="X187" s="2312"/>
      <c r="Y187" s="2312"/>
      <c r="Z187" s="2312"/>
      <c r="AA187" s="2312"/>
      <c r="AB187" s="2312"/>
      <c r="AC187" s="2312"/>
      <c r="AD187" s="2312"/>
      <c r="AE187" s="2312"/>
      <c r="AF187" s="2312"/>
      <c r="AG187" s="2312"/>
      <c r="AH187" s="2312"/>
      <c r="AI187" s="2312"/>
      <c r="AJ187" s="2312"/>
    </row>
    <row r="189" spans="1:36" ht="24.75" customHeight="1">
      <c r="A189" s="2262">
        <v>222</v>
      </c>
      <c r="B189" s="2262"/>
      <c r="C189" s="6" t="s">
        <v>3319</v>
      </c>
    </row>
    <row r="190" spans="1:36" ht="24.75" customHeight="1">
      <c r="B190" s="8"/>
      <c r="C190" s="8"/>
      <c r="D190" s="8"/>
    </row>
    <row r="191" spans="1:36" ht="24.75" customHeight="1">
      <c r="A191" s="2232" t="s">
        <v>3318</v>
      </c>
      <c r="B191" s="2233"/>
      <c r="C191" s="2233"/>
      <c r="D191" s="2233"/>
      <c r="E191" s="2234"/>
      <c r="F191" s="2232" t="s">
        <v>3317</v>
      </c>
      <c r="G191" s="2233"/>
      <c r="H191" s="2233"/>
      <c r="I191" s="2234"/>
      <c r="J191" s="2229" t="s">
        <v>3316</v>
      </c>
      <c r="K191" s="2230"/>
      <c r="L191" s="2230"/>
      <c r="M191" s="2230"/>
      <c r="N191" s="2230"/>
      <c r="O191" s="2230"/>
      <c r="P191" s="2230"/>
      <c r="Q191" s="2230"/>
      <c r="R191" s="2231"/>
      <c r="S191" s="2229" t="s">
        <v>3315</v>
      </c>
      <c r="T191" s="2230"/>
      <c r="U191" s="2230"/>
      <c r="V191" s="2230"/>
      <c r="W191" s="2230"/>
      <c r="X191" s="2230"/>
      <c r="Y191" s="2230"/>
      <c r="Z191" s="2230"/>
      <c r="AA191" s="2231"/>
      <c r="AB191" s="2229" t="s">
        <v>3314</v>
      </c>
      <c r="AC191" s="2230"/>
      <c r="AD191" s="2230"/>
      <c r="AE191" s="2230"/>
      <c r="AF191" s="2230"/>
      <c r="AG191" s="2230"/>
      <c r="AH191" s="2230"/>
      <c r="AI191" s="2230"/>
      <c r="AJ191" s="2231"/>
    </row>
    <row r="192" spans="1:36" ht="24.75" customHeight="1">
      <c r="A192" s="2235"/>
      <c r="B192" s="2236"/>
      <c r="C192" s="2236"/>
      <c r="D192" s="2236"/>
      <c r="E192" s="2237"/>
      <c r="F192" s="2235"/>
      <c r="G192" s="2236"/>
      <c r="H192" s="2236"/>
      <c r="I192" s="2237"/>
      <c r="J192" s="2385" t="s">
        <v>93</v>
      </c>
      <c r="K192" s="2386"/>
      <c r="L192" s="2387"/>
      <c r="M192" s="2385" t="s">
        <v>3313</v>
      </c>
      <c r="N192" s="2386"/>
      <c r="O192" s="2387"/>
      <c r="P192" s="2385" t="s">
        <v>3312</v>
      </c>
      <c r="Q192" s="2386"/>
      <c r="R192" s="2387"/>
      <c r="S192" s="2385" t="s">
        <v>93</v>
      </c>
      <c r="T192" s="2386"/>
      <c r="U192" s="2387"/>
      <c r="V192" s="2385" t="s">
        <v>3313</v>
      </c>
      <c r="W192" s="2386"/>
      <c r="X192" s="2387"/>
      <c r="Y192" s="2385" t="s">
        <v>3312</v>
      </c>
      <c r="Z192" s="2386"/>
      <c r="AA192" s="2387"/>
      <c r="AB192" s="2385" t="s">
        <v>93</v>
      </c>
      <c r="AC192" s="2386"/>
      <c r="AD192" s="2387"/>
      <c r="AE192" s="2385" t="s">
        <v>3313</v>
      </c>
      <c r="AF192" s="2386"/>
      <c r="AG192" s="2387"/>
      <c r="AH192" s="2385" t="s">
        <v>3312</v>
      </c>
      <c r="AI192" s="2386"/>
      <c r="AJ192" s="2387"/>
    </row>
    <row r="193" spans="1:38" ht="24.75" customHeight="1">
      <c r="A193" s="2373" t="s">
        <v>3311</v>
      </c>
      <c r="B193" s="2374"/>
      <c r="C193" s="2374"/>
      <c r="D193" s="2374"/>
      <c r="E193" s="2375"/>
      <c r="F193" s="2232" t="s">
        <v>4039</v>
      </c>
      <c r="G193" s="2233"/>
      <c r="H193" s="2233"/>
      <c r="I193" s="2234"/>
      <c r="J193" s="2388">
        <v>69589</v>
      </c>
      <c r="K193" s="2389"/>
      <c r="L193" s="2390"/>
      <c r="M193" s="2388">
        <v>34194</v>
      </c>
      <c r="N193" s="2389"/>
      <c r="O193" s="2390"/>
      <c r="P193" s="2388">
        <v>35395</v>
      </c>
      <c r="Q193" s="2389"/>
      <c r="R193" s="2390"/>
      <c r="S193" s="2388">
        <v>37650</v>
      </c>
      <c r="T193" s="2389"/>
      <c r="U193" s="2390"/>
      <c r="V193" s="2388">
        <v>19328</v>
      </c>
      <c r="W193" s="2389"/>
      <c r="X193" s="2390"/>
      <c r="Y193" s="2388">
        <v>18322</v>
      </c>
      <c r="Z193" s="2389"/>
      <c r="AA193" s="2390"/>
      <c r="AB193" s="2391">
        <v>54.1</v>
      </c>
      <c r="AC193" s="2392"/>
      <c r="AD193" s="2393"/>
      <c r="AE193" s="2391">
        <v>56.52</v>
      </c>
      <c r="AF193" s="2392"/>
      <c r="AG193" s="2393"/>
      <c r="AH193" s="2391">
        <v>51.76</v>
      </c>
      <c r="AI193" s="2392"/>
      <c r="AJ193" s="2393"/>
    </row>
    <row r="194" spans="1:38" ht="24.75" customHeight="1">
      <c r="A194" s="2376"/>
      <c r="B194" s="2377"/>
      <c r="C194" s="2377"/>
      <c r="D194" s="2377"/>
      <c r="E194" s="2378"/>
      <c r="F194" s="2297" t="s">
        <v>3309</v>
      </c>
      <c r="G194" s="2298"/>
      <c r="H194" s="2298"/>
      <c r="I194" s="2299"/>
      <c r="J194" s="2379">
        <v>69997</v>
      </c>
      <c r="K194" s="2380"/>
      <c r="L194" s="2381"/>
      <c r="M194" s="2379">
        <v>34702</v>
      </c>
      <c r="N194" s="2380"/>
      <c r="O194" s="2381"/>
      <c r="P194" s="2379">
        <v>35295</v>
      </c>
      <c r="Q194" s="2380"/>
      <c r="R194" s="2381"/>
      <c r="S194" s="2379">
        <v>38161</v>
      </c>
      <c r="T194" s="2380"/>
      <c r="U194" s="2381"/>
      <c r="V194" s="2379">
        <v>19527</v>
      </c>
      <c r="W194" s="2380"/>
      <c r="X194" s="2381"/>
      <c r="Y194" s="2379">
        <v>18634</v>
      </c>
      <c r="Z194" s="2380"/>
      <c r="AA194" s="2381"/>
      <c r="AB194" s="2382">
        <v>54.52</v>
      </c>
      <c r="AC194" s="2383"/>
      <c r="AD194" s="2384"/>
      <c r="AE194" s="2382">
        <v>56.27</v>
      </c>
      <c r="AF194" s="2383"/>
      <c r="AG194" s="2384"/>
      <c r="AH194" s="2382">
        <v>52.8</v>
      </c>
      <c r="AI194" s="2383"/>
      <c r="AJ194" s="2384"/>
    </row>
    <row r="195" spans="1:38" ht="24.75" customHeight="1">
      <c r="A195" s="2539" t="s">
        <v>3310</v>
      </c>
      <c r="B195" s="2540"/>
      <c r="C195" s="2540"/>
      <c r="D195" s="2540"/>
      <c r="E195" s="2541"/>
      <c r="F195" s="2235" t="s">
        <v>4040</v>
      </c>
      <c r="G195" s="2236"/>
      <c r="H195" s="2236"/>
      <c r="I195" s="2237"/>
      <c r="J195" s="2394">
        <v>67349</v>
      </c>
      <c r="K195" s="2395"/>
      <c r="L195" s="2396"/>
      <c r="M195" s="2394">
        <v>33597</v>
      </c>
      <c r="N195" s="2395"/>
      <c r="O195" s="2396"/>
      <c r="P195" s="2394">
        <v>33752</v>
      </c>
      <c r="Q195" s="2395"/>
      <c r="R195" s="2396"/>
      <c r="S195" s="2394">
        <v>39349</v>
      </c>
      <c r="T195" s="2395"/>
      <c r="U195" s="2396"/>
      <c r="V195" s="2394">
        <v>19868</v>
      </c>
      <c r="W195" s="2395"/>
      <c r="X195" s="2396"/>
      <c r="Y195" s="2394">
        <v>19481</v>
      </c>
      <c r="Z195" s="2395"/>
      <c r="AA195" s="2396"/>
      <c r="AB195" s="2397">
        <v>58.43</v>
      </c>
      <c r="AC195" s="2398"/>
      <c r="AD195" s="2399"/>
      <c r="AE195" s="2397">
        <v>59.14</v>
      </c>
      <c r="AF195" s="2398"/>
      <c r="AG195" s="2399"/>
      <c r="AH195" s="2397">
        <v>57.72</v>
      </c>
      <c r="AI195" s="2398"/>
      <c r="AJ195" s="2399"/>
    </row>
    <row r="196" spans="1:38" ht="24.75" customHeight="1">
      <c r="A196" s="2373" t="s">
        <v>3308</v>
      </c>
      <c r="B196" s="2374"/>
      <c r="C196" s="2374"/>
      <c r="D196" s="2374"/>
      <c r="E196" s="2375"/>
      <c r="F196" s="2400" t="s">
        <v>3307</v>
      </c>
      <c r="G196" s="2401"/>
      <c r="H196" s="2401"/>
      <c r="I196" s="2402"/>
      <c r="J196" s="2403">
        <v>70868</v>
      </c>
      <c r="K196" s="2404"/>
      <c r="L196" s="2405"/>
      <c r="M196" s="2403">
        <v>34854</v>
      </c>
      <c r="N196" s="2404"/>
      <c r="O196" s="2405"/>
      <c r="P196" s="2403">
        <v>36014</v>
      </c>
      <c r="Q196" s="2404"/>
      <c r="R196" s="2405"/>
      <c r="S196" s="2403">
        <v>39114</v>
      </c>
      <c r="T196" s="2404"/>
      <c r="U196" s="2405"/>
      <c r="V196" s="2403">
        <v>19985</v>
      </c>
      <c r="W196" s="2404"/>
      <c r="X196" s="2405"/>
      <c r="Y196" s="2403">
        <v>19129</v>
      </c>
      <c r="Z196" s="2404"/>
      <c r="AA196" s="2405"/>
      <c r="AB196" s="2406">
        <v>55.19</v>
      </c>
      <c r="AC196" s="2407"/>
      <c r="AD196" s="2408"/>
      <c r="AE196" s="2406">
        <v>57.34</v>
      </c>
      <c r="AF196" s="2407"/>
      <c r="AG196" s="2408"/>
      <c r="AH196" s="2406">
        <v>53.12</v>
      </c>
      <c r="AI196" s="2407"/>
      <c r="AJ196" s="2408"/>
    </row>
    <row r="197" spans="1:38" ht="24.75" customHeight="1">
      <c r="A197" s="2376"/>
      <c r="B197" s="2377"/>
      <c r="C197" s="2377"/>
      <c r="D197" s="2377"/>
      <c r="E197" s="2378"/>
      <c r="F197" s="2409" t="s">
        <v>3306</v>
      </c>
      <c r="G197" s="2410"/>
      <c r="H197" s="2410"/>
      <c r="I197" s="2411"/>
      <c r="J197" s="2412">
        <v>70811</v>
      </c>
      <c r="K197" s="2413"/>
      <c r="L197" s="2414"/>
      <c r="M197" s="2412">
        <v>35018</v>
      </c>
      <c r="N197" s="2413"/>
      <c r="O197" s="2414"/>
      <c r="P197" s="2412">
        <v>35793</v>
      </c>
      <c r="Q197" s="2413"/>
      <c r="R197" s="2414"/>
      <c r="S197" s="2412">
        <v>39087</v>
      </c>
      <c r="T197" s="2413"/>
      <c r="U197" s="2414"/>
      <c r="V197" s="2412">
        <v>20034</v>
      </c>
      <c r="W197" s="2413"/>
      <c r="X197" s="2414"/>
      <c r="Y197" s="2412">
        <v>19053</v>
      </c>
      <c r="Z197" s="2413"/>
      <c r="AA197" s="2414"/>
      <c r="AB197" s="2415">
        <v>55.2</v>
      </c>
      <c r="AC197" s="2416"/>
      <c r="AD197" s="2417"/>
      <c r="AE197" s="2415">
        <v>57.21</v>
      </c>
      <c r="AF197" s="2416"/>
      <c r="AG197" s="2417"/>
      <c r="AH197" s="2415">
        <v>53.23</v>
      </c>
      <c r="AI197" s="2416"/>
      <c r="AJ197" s="2417"/>
    </row>
    <row r="198" spans="1:38" ht="24.75" customHeight="1">
      <c r="A198" s="2539" t="s">
        <v>3305</v>
      </c>
      <c r="B198" s="2540"/>
      <c r="C198" s="2540"/>
      <c r="D198" s="2540"/>
      <c r="E198" s="2541"/>
      <c r="F198" s="2418" t="s">
        <v>3304</v>
      </c>
      <c r="G198" s="2419"/>
      <c r="H198" s="2419"/>
      <c r="I198" s="2420"/>
      <c r="J198" s="2421">
        <v>69245</v>
      </c>
      <c r="K198" s="2422"/>
      <c r="L198" s="2423"/>
      <c r="M198" s="2421">
        <v>34382</v>
      </c>
      <c r="N198" s="2422"/>
      <c r="O198" s="2423"/>
      <c r="P198" s="2421">
        <v>34863</v>
      </c>
      <c r="Q198" s="2422"/>
      <c r="R198" s="2423"/>
      <c r="S198" s="2421">
        <v>33739</v>
      </c>
      <c r="T198" s="2422"/>
      <c r="U198" s="2423"/>
      <c r="V198" s="2421">
        <v>17353</v>
      </c>
      <c r="W198" s="2422"/>
      <c r="X198" s="2423"/>
      <c r="Y198" s="2421">
        <v>16386</v>
      </c>
      <c r="Z198" s="2422"/>
      <c r="AA198" s="2423"/>
      <c r="AB198" s="2424">
        <v>48.72</v>
      </c>
      <c r="AC198" s="2425"/>
      <c r="AD198" s="2426"/>
      <c r="AE198" s="2424">
        <v>50.47</v>
      </c>
      <c r="AF198" s="2425"/>
      <c r="AG198" s="2426"/>
      <c r="AH198" s="2427">
        <v>47</v>
      </c>
      <c r="AI198" s="2428"/>
      <c r="AJ198" s="2429"/>
    </row>
    <row r="199" spans="1:38" ht="24.75" customHeight="1">
      <c r="A199" s="2373" t="s">
        <v>3303</v>
      </c>
      <c r="B199" s="2374"/>
      <c r="C199" s="2374"/>
      <c r="D199" s="2374"/>
      <c r="E199" s="2375"/>
      <c r="F199" s="2232" t="s">
        <v>3302</v>
      </c>
      <c r="G199" s="2233"/>
      <c r="H199" s="2233"/>
      <c r="I199" s="2234"/>
      <c r="J199" s="2388">
        <v>71175</v>
      </c>
      <c r="K199" s="2389"/>
      <c r="L199" s="2390"/>
      <c r="M199" s="2388">
        <v>34844</v>
      </c>
      <c r="N199" s="2389"/>
      <c r="O199" s="2390"/>
      <c r="P199" s="2388">
        <v>36331</v>
      </c>
      <c r="Q199" s="2389"/>
      <c r="R199" s="2390"/>
      <c r="S199" s="2388">
        <v>32002</v>
      </c>
      <c r="T199" s="2389"/>
      <c r="U199" s="2390"/>
      <c r="V199" s="2388">
        <v>16293</v>
      </c>
      <c r="W199" s="2389"/>
      <c r="X199" s="2390"/>
      <c r="Y199" s="2388">
        <v>15709</v>
      </c>
      <c r="Z199" s="2389"/>
      <c r="AA199" s="2390"/>
      <c r="AB199" s="2391">
        <v>44.96</v>
      </c>
      <c r="AC199" s="2392"/>
      <c r="AD199" s="2393"/>
      <c r="AE199" s="2391">
        <v>46.76</v>
      </c>
      <c r="AF199" s="2392"/>
      <c r="AG199" s="2393"/>
      <c r="AH199" s="2391">
        <v>43.24</v>
      </c>
      <c r="AI199" s="2392"/>
      <c r="AJ199" s="2393"/>
    </row>
    <row r="200" spans="1:38" ht="24.75" customHeight="1">
      <c r="A200" s="2376"/>
      <c r="B200" s="2377"/>
      <c r="C200" s="2377"/>
      <c r="D200" s="2377"/>
      <c r="E200" s="2378"/>
      <c r="F200" s="2297" t="s">
        <v>3301</v>
      </c>
      <c r="G200" s="2298"/>
      <c r="H200" s="2298"/>
      <c r="I200" s="2299"/>
      <c r="J200" s="2379">
        <v>68579</v>
      </c>
      <c r="K200" s="2380"/>
      <c r="L200" s="2381"/>
      <c r="M200" s="2379">
        <v>33482</v>
      </c>
      <c r="N200" s="2380"/>
      <c r="O200" s="2381"/>
      <c r="P200" s="2379">
        <v>35097</v>
      </c>
      <c r="Q200" s="2380"/>
      <c r="R200" s="2381"/>
      <c r="S200" s="2379">
        <v>28122</v>
      </c>
      <c r="T200" s="2380"/>
      <c r="U200" s="2381"/>
      <c r="V200" s="2379">
        <v>14421</v>
      </c>
      <c r="W200" s="2380"/>
      <c r="X200" s="2381"/>
      <c r="Y200" s="2379">
        <v>13701</v>
      </c>
      <c r="Z200" s="2380"/>
      <c r="AA200" s="2381"/>
      <c r="AB200" s="2382">
        <v>41.01</v>
      </c>
      <c r="AC200" s="2383"/>
      <c r="AD200" s="2384"/>
      <c r="AE200" s="2382">
        <v>43.07</v>
      </c>
      <c r="AF200" s="2383"/>
      <c r="AG200" s="2384"/>
      <c r="AH200" s="2382">
        <v>39.04</v>
      </c>
      <c r="AI200" s="2383"/>
      <c r="AJ200" s="2384"/>
    </row>
    <row r="201" spans="1:38" ht="24.75" customHeight="1">
      <c r="A201" s="2542"/>
      <c r="B201" s="2543"/>
      <c r="C201" s="2543"/>
      <c r="D201" s="2543"/>
      <c r="E201" s="2544"/>
      <c r="F201" s="2235" t="s">
        <v>3300</v>
      </c>
      <c r="G201" s="2236"/>
      <c r="H201" s="2236"/>
      <c r="I201" s="2237"/>
      <c r="J201" s="2394">
        <v>67926</v>
      </c>
      <c r="K201" s="2395"/>
      <c r="L201" s="2396"/>
      <c r="M201" s="2394">
        <v>33356</v>
      </c>
      <c r="N201" s="2395"/>
      <c r="O201" s="2396"/>
      <c r="P201" s="2394">
        <v>34470</v>
      </c>
      <c r="Q201" s="2395"/>
      <c r="R201" s="2396"/>
      <c r="S201" s="2394">
        <v>28001</v>
      </c>
      <c r="T201" s="2395"/>
      <c r="U201" s="2396"/>
      <c r="V201" s="2394">
        <v>14111</v>
      </c>
      <c r="W201" s="2395"/>
      <c r="X201" s="2396"/>
      <c r="Y201" s="2394">
        <v>13890</v>
      </c>
      <c r="Z201" s="2395"/>
      <c r="AA201" s="2396"/>
      <c r="AB201" s="2397">
        <v>41.22</v>
      </c>
      <c r="AC201" s="2398"/>
      <c r="AD201" s="2399"/>
      <c r="AE201" s="2397">
        <v>42.3</v>
      </c>
      <c r="AF201" s="2398"/>
      <c r="AG201" s="2399"/>
      <c r="AH201" s="2397">
        <v>40.18</v>
      </c>
      <c r="AI201" s="2398"/>
      <c r="AJ201" s="2399"/>
    </row>
    <row r="202" spans="1:38" ht="24.75" customHeight="1">
      <c r="A202" s="2373" t="s">
        <v>3299</v>
      </c>
      <c r="B202" s="2374"/>
      <c r="C202" s="2374"/>
      <c r="D202" s="2374"/>
      <c r="E202" s="2375"/>
      <c r="F202" s="2400" t="s">
        <v>3298</v>
      </c>
      <c r="G202" s="2401"/>
      <c r="H202" s="2401"/>
      <c r="I202" s="2402"/>
      <c r="J202" s="2403">
        <v>70812</v>
      </c>
      <c r="K202" s="2404"/>
      <c r="L202" s="2405"/>
      <c r="M202" s="2403">
        <v>34671</v>
      </c>
      <c r="N202" s="2404"/>
      <c r="O202" s="2405"/>
      <c r="P202" s="2403">
        <v>36141</v>
      </c>
      <c r="Q202" s="2404"/>
      <c r="R202" s="2405"/>
      <c r="S202" s="2403">
        <v>35831</v>
      </c>
      <c r="T202" s="2404"/>
      <c r="U202" s="2405"/>
      <c r="V202" s="2403">
        <v>18147</v>
      </c>
      <c r="W202" s="2404"/>
      <c r="X202" s="2405"/>
      <c r="Y202" s="2403">
        <v>17684</v>
      </c>
      <c r="Z202" s="2404"/>
      <c r="AA202" s="2405"/>
      <c r="AB202" s="2406">
        <v>50.6</v>
      </c>
      <c r="AC202" s="2407"/>
      <c r="AD202" s="2408"/>
      <c r="AE202" s="2406">
        <v>52.34</v>
      </c>
      <c r="AF202" s="2407"/>
      <c r="AG202" s="2408"/>
      <c r="AH202" s="2406">
        <v>48.93</v>
      </c>
      <c r="AI202" s="2407"/>
      <c r="AJ202" s="2408"/>
    </row>
    <row r="203" spans="1:38" ht="24.75" customHeight="1">
      <c r="A203" s="2376"/>
      <c r="B203" s="2377"/>
      <c r="C203" s="2377"/>
      <c r="D203" s="2377"/>
      <c r="E203" s="2378"/>
      <c r="F203" s="2409" t="s">
        <v>3297</v>
      </c>
      <c r="G203" s="2410"/>
      <c r="H203" s="2410"/>
      <c r="I203" s="2411"/>
      <c r="J203" s="2412">
        <v>67943</v>
      </c>
      <c r="K203" s="2413"/>
      <c r="L203" s="2414"/>
      <c r="M203" s="2412">
        <v>33153</v>
      </c>
      <c r="N203" s="2413"/>
      <c r="O203" s="2414"/>
      <c r="P203" s="2412">
        <v>34790</v>
      </c>
      <c r="Q203" s="2413"/>
      <c r="R203" s="2414"/>
      <c r="S203" s="2412">
        <v>35895</v>
      </c>
      <c r="T203" s="2413"/>
      <c r="U203" s="2414"/>
      <c r="V203" s="2412">
        <v>18012</v>
      </c>
      <c r="W203" s="2413"/>
      <c r="X203" s="2414"/>
      <c r="Y203" s="2412">
        <v>17883</v>
      </c>
      <c r="Z203" s="2413"/>
      <c r="AA203" s="2414"/>
      <c r="AB203" s="2415">
        <v>52.83</v>
      </c>
      <c r="AC203" s="2416"/>
      <c r="AD203" s="2417"/>
      <c r="AE203" s="2415">
        <v>54.33</v>
      </c>
      <c r="AF203" s="2416"/>
      <c r="AG203" s="2417"/>
      <c r="AH203" s="2415">
        <v>51.4</v>
      </c>
      <c r="AI203" s="2416"/>
      <c r="AJ203" s="2417"/>
    </row>
    <row r="204" spans="1:38" ht="24.75" customHeight="1">
      <c r="A204" s="2542"/>
      <c r="B204" s="2543"/>
      <c r="C204" s="2543"/>
      <c r="D204" s="2543"/>
      <c r="E204" s="2544"/>
      <c r="F204" s="2418" t="s">
        <v>3296</v>
      </c>
      <c r="G204" s="2419"/>
      <c r="H204" s="2419"/>
      <c r="I204" s="2420"/>
      <c r="J204" s="2421">
        <v>67237</v>
      </c>
      <c r="K204" s="2422"/>
      <c r="L204" s="2423"/>
      <c r="M204" s="2421">
        <v>33010</v>
      </c>
      <c r="N204" s="2422"/>
      <c r="O204" s="2423"/>
      <c r="P204" s="2421">
        <v>34227</v>
      </c>
      <c r="Q204" s="2422"/>
      <c r="R204" s="2423"/>
      <c r="S204" s="2421">
        <v>28899</v>
      </c>
      <c r="T204" s="2422"/>
      <c r="U204" s="2423"/>
      <c r="V204" s="2421">
        <v>14618</v>
      </c>
      <c r="W204" s="2422"/>
      <c r="X204" s="2423"/>
      <c r="Y204" s="2421">
        <v>14281</v>
      </c>
      <c r="Z204" s="2422"/>
      <c r="AA204" s="2423"/>
      <c r="AB204" s="2424">
        <v>42.98</v>
      </c>
      <c r="AC204" s="2425"/>
      <c r="AD204" s="2426"/>
      <c r="AE204" s="2424">
        <v>44.28</v>
      </c>
      <c r="AF204" s="2425"/>
      <c r="AG204" s="2426"/>
      <c r="AH204" s="2424">
        <v>41.72</v>
      </c>
      <c r="AI204" s="2425"/>
      <c r="AJ204" s="2426"/>
    </row>
    <row r="205" spans="1:38" ht="24.75" customHeight="1">
      <c r="A205" s="2373" t="s">
        <v>3295</v>
      </c>
      <c r="B205" s="2374"/>
      <c r="C205" s="2374"/>
      <c r="D205" s="2374"/>
      <c r="E205" s="2375"/>
      <c r="F205" s="2232" t="s">
        <v>3294</v>
      </c>
      <c r="G205" s="2233"/>
      <c r="H205" s="2233"/>
      <c r="I205" s="2234"/>
      <c r="J205" s="2388">
        <v>71684</v>
      </c>
      <c r="K205" s="2389"/>
      <c r="L205" s="2390"/>
      <c r="M205" s="2388">
        <v>35217</v>
      </c>
      <c r="N205" s="2389"/>
      <c r="O205" s="2390"/>
      <c r="P205" s="2388">
        <v>36467</v>
      </c>
      <c r="Q205" s="2389"/>
      <c r="R205" s="2390"/>
      <c r="S205" s="2388">
        <v>44022</v>
      </c>
      <c r="T205" s="2389"/>
      <c r="U205" s="2390"/>
      <c r="V205" s="2388">
        <v>21466</v>
      </c>
      <c r="W205" s="2389"/>
      <c r="X205" s="2390"/>
      <c r="Y205" s="2388">
        <v>22556</v>
      </c>
      <c r="Z205" s="2389"/>
      <c r="AA205" s="2390"/>
      <c r="AB205" s="2391">
        <v>61.41</v>
      </c>
      <c r="AC205" s="2392"/>
      <c r="AD205" s="2393"/>
      <c r="AE205" s="2391">
        <v>60.95</v>
      </c>
      <c r="AF205" s="2392"/>
      <c r="AG205" s="2393"/>
      <c r="AH205" s="2391">
        <v>61.85</v>
      </c>
      <c r="AI205" s="2392"/>
      <c r="AJ205" s="2393"/>
    </row>
    <row r="206" spans="1:38" ht="24.75" customHeight="1">
      <c r="A206" s="2376"/>
      <c r="B206" s="2377"/>
      <c r="C206" s="2377"/>
      <c r="D206" s="2377"/>
      <c r="E206" s="2378"/>
      <c r="F206" s="2297" t="s">
        <v>3293</v>
      </c>
      <c r="G206" s="2298"/>
      <c r="H206" s="2298"/>
      <c r="I206" s="2299"/>
      <c r="J206" s="2379">
        <v>69095</v>
      </c>
      <c r="K206" s="2380"/>
      <c r="L206" s="2381"/>
      <c r="M206" s="2379">
        <v>33934</v>
      </c>
      <c r="N206" s="2380"/>
      <c r="O206" s="2381"/>
      <c r="P206" s="2379">
        <v>35161</v>
      </c>
      <c r="Q206" s="2380"/>
      <c r="R206" s="2381"/>
      <c r="S206" s="2379">
        <v>29628</v>
      </c>
      <c r="T206" s="2380"/>
      <c r="U206" s="2381"/>
      <c r="V206" s="2379">
        <v>14907</v>
      </c>
      <c r="W206" s="2380"/>
      <c r="X206" s="2381"/>
      <c r="Y206" s="2379">
        <v>14721</v>
      </c>
      <c r="Z206" s="2380"/>
      <c r="AA206" s="2381"/>
      <c r="AB206" s="2382">
        <v>42.88</v>
      </c>
      <c r="AC206" s="2383"/>
      <c r="AD206" s="2384"/>
      <c r="AE206" s="2382">
        <v>43.93</v>
      </c>
      <c r="AF206" s="2383"/>
      <c r="AG206" s="2384"/>
      <c r="AH206" s="2382">
        <v>41.87</v>
      </c>
      <c r="AI206" s="2383"/>
      <c r="AJ206" s="2384"/>
    </row>
    <row r="207" spans="1:38" s="2" customFormat="1" ht="24.9" customHeight="1">
      <c r="A207" s="2542"/>
      <c r="B207" s="2543"/>
      <c r="C207" s="2543"/>
      <c r="D207" s="2543"/>
      <c r="E207" s="2544"/>
      <c r="F207" s="2235" t="s">
        <v>3292</v>
      </c>
      <c r="G207" s="2236"/>
      <c r="H207" s="2236"/>
      <c r="I207" s="2237"/>
      <c r="J207" s="2394">
        <v>68468</v>
      </c>
      <c r="K207" s="2395"/>
      <c r="L207" s="2396"/>
      <c r="M207" s="2394">
        <v>33794</v>
      </c>
      <c r="N207" s="2395"/>
      <c r="O207" s="2396"/>
      <c r="P207" s="2394">
        <v>34674</v>
      </c>
      <c r="Q207" s="2395"/>
      <c r="R207" s="2396"/>
      <c r="S207" s="2394">
        <v>28175</v>
      </c>
      <c r="T207" s="2395"/>
      <c r="U207" s="2396"/>
      <c r="V207" s="2394">
        <v>14102</v>
      </c>
      <c r="W207" s="2395"/>
      <c r="X207" s="2396"/>
      <c r="Y207" s="2394">
        <v>14073</v>
      </c>
      <c r="Z207" s="2395"/>
      <c r="AA207" s="2396"/>
      <c r="AB207" s="2397">
        <v>41.15</v>
      </c>
      <c r="AC207" s="2398"/>
      <c r="AD207" s="2399"/>
      <c r="AE207" s="2397">
        <v>41.73</v>
      </c>
      <c r="AF207" s="2398"/>
      <c r="AG207" s="2399"/>
      <c r="AH207" s="2397">
        <v>40.590000000000003</v>
      </c>
      <c r="AI207" s="2398"/>
      <c r="AJ207" s="2399"/>
      <c r="AK207" s="1"/>
      <c r="AL207" s="5"/>
    </row>
    <row r="208" spans="1:38" ht="24.75" customHeight="1">
      <c r="A208" s="2373" t="s">
        <v>3291</v>
      </c>
      <c r="B208" s="2374"/>
      <c r="C208" s="2374"/>
      <c r="D208" s="2374"/>
      <c r="E208" s="2375"/>
      <c r="F208" s="2232" t="s">
        <v>3290</v>
      </c>
      <c r="G208" s="2233"/>
      <c r="H208" s="2233"/>
      <c r="I208" s="2234"/>
      <c r="J208" s="2388">
        <v>71482</v>
      </c>
      <c r="K208" s="2389"/>
      <c r="L208" s="2390"/>
      <c r="M208" s="2388">
        <v>35036</v>
      </c>
      <c r="N208" s="2389"/>
      <c r="O208" s="2390"/>
      <c r="P208" s="2388">
        <v>36446</v>
      </c>
      <c r="Q208" s="2389"/>
      <c r="R208" s="2390"/>
      <c r="S208" s="2388">
        <v>45286</v>
      </c>
      <c r="T208" s="2389"/>
      <c r="U208" s="2390"/>
      <c r="V208" s="2388">
        <v>21918</v>
      </c>
      <c r="W208" s="2389"/>
      <c r="X208" s="2390"/>
      <c r="Y208" s="2388">
        <v>23368</v>
      </c>
      <c r="Z208" s="2389"/>
      <c r="AA208" s="2390"/>
      <c r="AB208" s="2391">
        <v>63.35</v>
      </c>
      <c r="AC208" s="2392"/>
      <c r="AD208" s="2393"/>
      <c r="AE208" s="2391">
        <v>62.56</v>
      </c>
      <c r="AF208" s="2392"/>
      <c r="AG208" s="2393"/>
      <c r="AH208" s="2391">
        <v>64.12</v>
      </c>
      <c r="AI208" s="2392"/>
      <c r="AJ208" s="2393"/>
    </row>
    <row r="209" spans="1:36" ht="24.75" customHeight="1">
      <c r="A209" s="2376"/>
      <c r="B209" s="2377"/>
      <c r="C209" s="2377"/>
      <c r="D209" s="2377"/>
      <c r="E209" s="2378"/>
      <c r="F209" s="2297" t="s">
        <v>3289</v>
      </c>
      <c r="G209" s="2298"/>
      <c r="H209" s="2298"/>
      <c r="I209" s="2299"/>
      <c r="J209" s="2379">
        <v>69584</v>
      </c>
      <c r="K209" s="2380"/>
      <c r="L209" s="2381"/>
      <c r="M209" s="2379">
        <v>34203</v>
      </c>
      <c r="N209" s="2380"/>
      <c r="O209" s="2381"/>
      <c r="P209" s="2379">
        <v>35381</v>
      </c>
      <c r="Q209" s="2380"/>
      <c r="R209" s="2381"/>
      <c r="S209" s="2379">
        <v>40694</v>
      </c>
      <c r="T209" s="2380"/>
      <c r="U209" s="2381"/>
      <c r="V209" s="2379">
        <v>19826</v>
      </c>
      <c r="W209" s="2380"/>
      <c r="X209" s="2381"/>
      <c r="Y209" s="2379">
        <v>20868</v>
      </c>
      <c r="Z209" s="2380"/>
      <c r="AA209" s="2381"/>
      <c r="AB209" s="2382">
        <v>58.48</v>
      </c>
      <c r="AC209" s="2383"/>
      <c r="AD209" s="2384"/>
      <c r="AE209" s="2382">
        <v>57.97</v>
      </c>
      <c r="AF209" s="2383"/>
      <c r="AG209" s="2384"/>
      <c r="AH209" s="2382">
        <v>58.98</v>
      </c>
      <c r="AI209" s="2383"/>
      <c r="AJ209" s="2384"/>
    </row>
    <row r="210" spans="1:36" ht="24.75" customHeight="1">
      <c r="A210" s="2542"/>
      <c r="B210" s="2543"/>
      <c r="C210" s="2543"/>
      <c r="D210" s="2543"/>
      <c r="E210" s="2544"/>
      <c r="F210" s="2235" t="s">
        <v>3288</v>
      </c>
      <c r="G210" s="2236"/>
      <c r="H210" s="2236"/>
      <c r="I210" s="2237"/>
      <c r="J210" s="2394">
        <v>68260</v>
      </c>
      <c r="K210" s="2395"/>
      <c r="L210" s="2396"/>
      <c r="M210" s="2394">
        <v>33556</v>
      </c>
      <c r="N210" s="2395"/>
      <c r="O210" s="2396"/>
      <c r="P210" s="2394">
        <v>34704</v>
      </c>
      <c r="Q210" s="2395"/>
      <c r="R210" s="2396"/>
      <c r="S210" s="2394">
        <v>38741</v>
      </c>
      <c r="T210" s="2395"/>
      <c r="U210" s="2396"/>
      <c r="V210" s="2394">
        <v>18971</v>
      </c>
      <c r="W210" s="2395"/>
      <c r="X210" s="2396"/>
      <c r="Y210" s="2394">
        <v>19770</v>
      </c>
      <c r="Z210" s="2395"/>
      <c r="AA210" s="2396"/>
      <c r="AB210" s="2397">
        <v>56.76</v>
      </c>
      <c r="AC210" s="2398"/>
      <c r="AD210" s="2399"/>
      <c r="AE210" s="2397">
        <v>56.54</v>
      </c>
      <c r="AF210" s="2398"/>
      <c r="AG210" s="2399"/>
      <c r="AH210" s="2397">
        <v>56.97</v>
      </c>
      <c r="AI210" s="2398"/>
      <c r="AJ210" s="2399"/>
    </row>
    <row r="211" spans="1:36" ht="24.75" customHeight="1">
      <c r="AJ211" s="9" t="s">
        <v>3199</v>
      </c>
    </row>
    <row r="213" spans="1:36" ht="24.75" customHeight="1">
      <c r="A213" s="2262">
        <v>223</v>
      </c>
      <c r="B213" s="2262"/>
      <c r="C213" s="6" t="s">
        <v>3287</v>
      </c>
      <c r="D213" s="8"/>
    </row>
    <row r="214" spans="1:36" ht="24.75" customHeight="1">
      <c r="A214" s="65"/>
      <c r="B214" s="65"/>
      <c r="C214" s="65" t="s">
        <v>4041</v>
      </c>
      <c r="D214" s="65" t="s">
        <v>3280</v>
      </c>
      <c r="E214" s="65"/>
      <c r="F214" s="65"/>
      <c r="G214" s="65"/>
      <c r="H214" s="65"/>
      <c r="I214" s="65"/>
      <c r="J214" s="65"/>
      <c r="K214" s="65"/>
      <c r="L214" s="65"/>
      <c r="M214" s="65"/>
      <c r="N214" s="65"/>
      <c r="O214" s="65"/>
      <c r="P214" s="65"/>
      <c r="Q214" s="65"/>
      <c r="R214" s="65"/>
      <c r="S214" s="65"/>
      <c r="T214" s="65"/>
      <c r="U214" s="65"/>
      <c r="V214" s="65"/>
      <c r="W214" s="65"/>
      <c r="Y214" s="2351"/>
      <c r="Z214" s="2351"/>
      <c r="AA214" s="65"/>
      <c r="AB214" s="65"/>
      <c r="AC214" s="65"/>
      <c r="AD214" s="65"/>
      <c r="AE214" s="65"/>
      <c r="AF214" s="65"/>
      <c r="AG214" s="65"/>
      <c r="AH214" s="65"/>
      <c r="AI214" s="65"/>
      <c r="AJ214" s="12"/>
    </row>
    <row r="215" spans="1:36" ht="24.75" customHeight="1">
      <c r="A215" s="7" t="s">
        <v>3286</v>
      </c>
      <c r="B215" s="8"/>
      <c r="C215" s="8"/>
      <c r="D215" s="8"/>
      <c r="E215" s="8"/>
      <c r="F215" s="8"/>
    </row>
    <row r="216" spans="1:36" ht="24.75" customHeight="1">
      <c r="A216" s="79" t="s">
        <v>3278</v>
      </c>
      <c r="B216" s="79"/>
      <c r="C216" s="79"/>
      <c r="D216" s="79"/>
      <c r="E216" s="79"/>
      <c r="F216" s="79"/>
      <c r="G216" s="79"/>
      <c r="H216" s="79"/>
      <c r="I216" s="79"/>
      <c r="J216" s="79"/>
      <c r="K216" s="79"/>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row>
    <row r="217" spans="1:36" ht="24.75" customHeight="1">
      <c r="A217" s="2229" t="s">
        <v>3246</v>
      </c>
      <c r="B217" s="2230"/>
      <c r="C217" s="2230"/>
      <c r="D217" s="2230"/>
      <c r="E217" s="2230"/>
      <c r="F217" s="2230"/>
      <c r="G217" s="2230"/>
      <c r="H217" s="2230"/>
      <c r="I217" s="2230"/>
      <c r="J217" s="2230"/>
      <c r="K217" s="2230"/>
      <c r="L217" s="2230"/>
      <c r="M217" s="2231"/>
      <c r="N217" s="2232" t="s">
        <v>3245</v>
      </c>
      <c r="O217" s="2233"/>
      <c r="P217" s="2233"/>
      <c r="Q217" s="2233"/>
      <c r="R217" s="2484"/>
      <c r="S217" s="2264" t="s">
        <v>3246</v>
      </c>
      <c r="T217" s="2230"/>
      <c r="U217" s="2230"/>
      <c r="V217" s="2230"/>
      <c r="W217" s="2230"/>
      <c r="X217" s="2230"/>
      <c r="Y217" s="2230"/>
      <c r="Z217" s="2230"/>
      <c r="AA217" s="2230"/>
      <c r="AB217" s="2230"/>
      <c r="AC217" s="2230"/>
      <c r="AD217" s="2230"/>
      <c r="AE217" s="2231"/>
      <c r="AF217" s="2232" t="s">
        <v>3245</v>
      </c>
      <c r="AG217" s="2233"/>
      <c r="AH217" s="2233"/>
      <c r="AI217" s="2233"/>
      <c r="AJ217" s="2234"/>
    </row>
    <row r="218" spans="1:36" ht="24.75" customHeight="1">
      <c r="A218" s="2229" t="s">
        <v>3244</v>
      </c>
      <c r="B218" s="2230"/>
      <c r="C218" s="2230"/>
      <c r="D218" s="2230"/>
      <c r="E218" s="2230"/>
      <c r="F218" s="2231"/>
      <c r="G218" s="2229" t="s">
        <v>3243</v>
      </c>
      <c r="H218" s="2230"/>
      <c r="I218" s="2230"/>
      <c r="J218" s="2230"/>
      <c r="K218" s="2230"/>
      <c r="L218" s="2230"/>
      <c r="M218" s="2231"/>
      <c r="N218" s="2235"/>
      <c r="O218" s="2236"/>
      <c r="P218" s="2236"/>
      <c r="Q218" s="2236"/>
      <c r="R218" s="2485"/>
      <c r="S218" s="2264" t="s">
        <v>3244</v>
      </c>
      <c r="T218" s="2230"/>
      <c r="U218" s="2230"/>
      <c r="V218" s="2230"/>
      <c r="W218" s="2230"/>
      <c r="X218" s="2231"/>
      <c r="Y218" s="2229" t="s">
        <v>3243</v>
      </c>
      <c r="Z218" s="2230"/>
      <c r="AA218" s="2230"/>
      <c r="AB218" s="2230"/>
      <c r="AC218" s="2230"/>
      <c r="AD218" s="2230"/>
      <c r="AE218" s="2231"/>
      <c r="AF218" s="2235"/>
      <c r="AG218" s="2236"/>
      <c r="AH218" s="2236"/>
      <c r="AI218" s="2236"/>
      <c r="AJ218" s="2237"/>
    </row>
    <row r="219" spans="1:36" ht="24.75" customHeight="1">
      <c r="A219" s="2545" t="s">
        <v>93</v>
      </c>
      <c r="B219" s="2546"/>
      <c r="C219" s="2546"/>
      <c r="D219" s="2546"/>
      <c r="E219" s="2546"/>
      <c r="F219" s="2546"/>
      <c r="G219" s="2546"/>
      <c r="H219" s="2546"/>
      <c r="I219" s="2546"/>
      <c r="J219" s="2546"/>
      <c r="K219" s="2546"/>
      <c r="L219" s="2546"/>
      <c r="M219" s="2547"/>
      <c r="N219" s="2548">
        <v>32428</v>
      </c>
      <c r="O219" s="2549"/>
      <c r="P219" s="2549"/>
      <c r="Q219" s="2549"/>
      <c r="R219" s="2550"/>
      <c r="S219" s="2558" t="s">
        <v>3285</v>
      </c>
      <c r="T219" s="2552"/>
      <c r="U219" s="2552"/>
      <c r="V219" s="2552"/>
      <c r="W219" s="2552"/>
      <c r="X219" s="2553"/>
      <c r="Y219" s="2551" t="s">
        <v>3264</v>
      </c>
      <c r="Z219" s="2552"/>
      <c r="AA219" s="2552"/>
      <c r="AB219" s="2552"/>
      <c r="AC219" s="2552"/>
      <c r="AD219" s="2552"/>
      <c r="AE219" s="2553"/>
      <c r="AF219" s="2403">
        <v>6460</v>
      </c>
      <c r="AG219" s="2404"/>
      <c r="AH219" s="2404"/>
      <c r="AI219" s="2404"/>
      <c r="AJ219" s="2405"/>
    </row>
    <row r="220" spans="1:36" ht="24.75" customHeight="1">
      <c r="A220" s="2551" t="s">
        <v>3284</v>
      </c>
      <c r="B220" s="2552"/>
      <c r="C220" s="2552"/>
      <c r="D220" s="2552"/>
      <c r="E220" s="2552"/>
      <c r="F220" s="2553"/>
      <c r="G220" s="2551" t="s">
        <v>3200</v>
      </c>
      <c r="H220" s="2552"/>
      <c r="I220" s="2552"/>
      <c r="J220" s="2552"/>
      <c r="K220" s="2552"/>
      <c r="L220" s="2552"/>
      <c r="M220" s="2553"/>
      <c r="N220" s="2403">
        <v>17770</v>
      </c>
      <c r="O220" s="2404"/>
      <c r="P220" s="2404"/>
      <c r="Q220" s="2404"/>
      <c r="R220" s="2559"/>
      <c r="S220" s="2560" t="s">
        <v>3283</v>
      </c>
      <c r="T220" s="2561"/>
      <c r="U220" s="2561"/>
      <c r="V220" s="2561"/>
      <c r="W220" s="2561"/>
      <c r="X220" s="2562"/>
      <c r="Y220" s="2563" t="s">
        <v>3275</v>
      </c>
      <c r="Z220" s="2564"/>
      <c r="AA220" s="2564"/>
      <c r="AB220" s="2564"/>
      <c r="AC220" s="2564"/>
      <c r="AD220" s="2564"/>
      <c r="AE220" s="2565"/>
      <c r="AF220" s="2412">
        <v>1457</v>
      </c>
      <c r="AG220" s="2413"/>
      <c r="AH220" s="2413"/>
      <c r="AI220" s="2413"/>
      <c r="AJ220" s="2414"/>
    </row>
    <row r="221" spans="1:36" ht="24.75" customHeight="1">
      <c r="A221" s="2433" t="s">
        <v>3282</v>
      </c>
      <c r="B221" s="2431"/>
      <c r="C221" s="2431"/>
      <c r="D221" s="2431"/>
      <c r="E221" s="2431"/>
      <c r="F221" s="2432"/>
      <c r="G221" s="2433" t="s">
        <v>3212</v>
      </c>
      <c r="H221" s="2431"/>
      <c r="I221" s="2431"/>
      <c r="J221" s="2431"/>
      <c r="K221" s="2431"/>
      <c r="L221" s="2431"/>
      <c r="M221" s="2432"/>
      <c r="N221" s="2421">
        <v>6124</v>
      </c>
      <c r="O221" s="2422"/>
      <c r="P221" s="2422"/>
      <c r="Q221" s="2422"/>
      <c r="R221" s="2566"/>
      <c r="S221" s="2430" t="s">
        <v>3281</v>
      </c>
      <c r="T221" s="2431"/>
      <c r="U221" s="2431"/>
      <c r="V221" s="2431"/>
      <c r="W221" s="2431"/>
      <c r="X221" s="2432"/>
      <c r="Y221" s="2433" t="s">
        <v>3277</v>
      </c>
      <c r="Z221" s="2431"/>
      <c r="AA221" s="2431"/>
      <c r="AB221" s="2431"/>
      <c r="AC221" s="2431"/>
      <c r="AD221" s="2431"/>
      <c r="AE221" s="2432"/>
      <c r="AF221" s="2421">
        <v>617</v>
      </c>
      <c r="AG221" s="2422"/>
      <c r="AH221" s="2422"/>
      <c r="AI221" s="2422"/>
      <c r="AJ221" s="2423"/>
    </row>
    <row r="222" spans="1:36" ht="24.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Y222" s="65"/>
      <c r="Z222" s="65"/>
      <c r="AA222" s="65"/>
      <c r="AB222" s="65"/>
      <c r="AC222" s="65"/>
      <c r="AD222" s="65"/>
      <c r="AE222" s="65"/>
      <c r="AF222" s="65"/>
      <c r="AG222" s="65"/>
      <c r="AH222" s="65"/>
      <c r="AI222" s="65"/>
      <c r="AJ222" s="12"/>
    </row>
    <row r="223" spans="1:36" ht="24.75" customHeight="1">
      <c r="A223" s="65" t="s">
        <v>3279</v>
      </c>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row>
    <row r="224" spans="1:36" ht="24.75" customHeight="1">
      <c r="A224" s="2476" t="s">
        <v>3278</v>
      </c>
      <c r="B224" s="2476"/>
      <c r="C224" s="2476"/>
      <c r="D224" s="2476"/>
      <c r="E224" s="2476"/>
      <c r="F224" s="2476"/>
      <c r="G224" s="2476"/>
      <c r="H224" s="2476"/>
      <c r="I224" s="2476"/>
      <c r="J224" s="2476"/>
      <c r="K224" s="2476"/>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row>
    <row r="225" spans="1:36" ht="24.75" customHeight="1">
      <c r="A225" s="2229" t="s">
        <v>3267</v>
      </c>
      <c r="B225" s="2230"/>
      <c r="C225" s="2230"/>
      <c r="D225" s="2230"/>
      <c r="E225" s="2230"/>
      <c r="F225" s="2230"/>
      <c r="G225" s="2230"/>
      <c r="H225" s="2230"/>
      <c r="I225" s="2230"/>
      <c r="J225" s="2230"/>
      <c r="K225" s="2231"/>
      <c r="L225" s="2229" t="s">
        <v>3245</v>
      </c>
      <c r="M225" s="2230"/>
      <c r="N225" s="2230"/>
      <c r="O225" s="2230"/>
      <c r="P225" s="2230"/>
      <c r="Q225" s="2230"/>
      <c r="R225" s="2263"/>
      <c r="S225" s="2264" t="s">
        <v>3267</v>
      </c>
      <c r="T225" s="2230"/>
      <c r="U225" s="2230"/>
      <c r="V225" s="2230"/>
      <c r="W225" s="2230"/>
      <c r="X225" s="2230"/>
      <c r="Y225" s="2230"/>
      <c r="Z225" s="2230"/>
      <c r="AA225" s="2230"/>
      <c r="AB225" s="2230"/>
      <c r="AC225" s="2231"/>
      <c r="AD225" s="2229" t="s">
        <v>3245</v>
      </c>
      <c r="AE225" s="2230"/>
      <c r="AF225" s="2230"/>
      <c r="AG225" s="2230"/>
      <c r="AH225" s="2230"/>
      <c r="AI225" s="2230"/>
      <c r="AJ225" s="2231"/>
    </row>
    <row r="226" spans="1:36" ht="24.75" customHeight="1">
      <c r="A226" s="2229" t="s">
        <v>93</v>
      </c>
      <c r="B226" s="2230"/>
      <c r="C226" s="2230"/>
      <c r="D226" s="2230"/>
      <c r="E226" s="2230"/>
      <c r="F226" s="2230"/>
      <c r="G226" s="2230"/>
      <c r="H226" s="2230"/>
      <c r="I226" s="2230"/>
      <c r="J226" s="2230"/>
      <c r="K226" s="2231"/>
      <c r="L226" s="2554">
        <v>32524.985000000001</v>
      </c>
      <c r="M226" s="2555"/>
      <c r="N226" s="2555"/>
      <c r="O226" s="2555"/>
      <c r="P226" s="2555"/>
      <c r="Q226" s="2555"/>
      <c r="R226" s="2556"/>
      <c r="S226" s="2463" t="s">
        <v>3266</v>
      </c>
      <c r="T226" s="2436"/>
      <c r="U226" s="2436"/>
      <c r="V226" s="2436"/>
      <c r="W226" s="2436"/>
      <c r="X226" s="2436"/>
      <c r="Y226" s="2436"/>
      <c r="Z226" s="2436"/>
      <c r="AA226" s="2436"/>
      <c r="AB226" s="2436"/>
      <c r="AC226" s="2437"/>
      <c r="AD226" s="2438">
        <v>2838.0120000000002</v>
      </c>
      <c r="AE226" s="2439"/>
      <c r="AF226" s="2439"/>
      <c r="AG226" s="2439"/>
      <c r="AH226" s="2439"/>
      <c r="AI226" s="2439"/>
      <c r="AJ226" s="2557"/>
    </row>
    <row r="227" spans="1:36" ht="24.75" customHeight="1">
      <c r="A227" s="2435" t="s">
        <v>3212</v>
      </c>
      <c r="B227" s="2436"/>
      <c r="C227" s="2436"/>
      <c r="D227" s="2436"/>
      <c r="E227" s="2436"/>
      <c r="F227" s="2436"/>
      <c r="G227" s="2436"/>
      <c r="H227" s="2436"/>
      <c r="I227" s="2436"/>
      <c r="J227" s="2436"/>
      <c r="K227" s="2437"/>
      <c r="L227" s="2438">
        <v>4124.8879999999999</v>
      </c>
      <c r="M227" s="2439"/>
      <c r="N227" s="2439"/>
      <c r="O227" s="2439"/>
      <c r="P227" s="2439"/>
      <c r="Q227" s="2439"/>
      <c r="R227" s="2440"/>
      <c r="S227" s="2441" t="s">
        <v>3263</v>
      </c>
      <c r="T227" s="2442"/>
      <c r="U227" s="2442"/>
      <c r="V227" s="2442"/>
      <c r="W227" s="2442"/>
      <c r="X227" s="2442"/>
      <c r="Y227" s="2442"/>
      <c r="Z227" s="2442"/>
      <c r="AA227" s="2442"/>
      <c r="AB227" s="2442"/>
      <c r="AC227" s="2443"/>
      <c r="AD227" s="2444">
        <v>158</v>
      </c>
      <c r="AE227" s="2445"/>
      <c r="AF227" s="2445"/>
      <c r="AG227" s="2445"/>
      <c r="AH227" s="2445"/>
      <c r="AI227" s="2445"/>
      <c r="AJ227" s="2446"/>
    </row>
    <row r="228" spans="1:36" ht="24.75" customHeight="1">
      <c r="A228" s="2447" t="s">
        <v>3200</v>
      </c>
      <c r="B228" s="2442"/>
      <c r="C228" s="2442"/>
      <c r="D228" s="2442"/>
      <c r="E228" s="2442"/>
      <c r="F228" s="2442"/>
      <c r="G228" s="2442"/>
      <c r="H228" s="2442"/>
      <c r="I228" s="2442"/>
      <c r="J228" s="2442"/>
      <c r="K228" s="2443"/>
      <c r="L228" s="2444">
        <v>13231.297</v>
      </c>
      <c r="M228" s="2445"/>
      <c r="N228" s="2445"/>
      <c r="O228" s="2445"/>
      <c r="P228" s="2445"/>
      <c r="Q228" s="2445"/>
      <c r="R228" s="2448"/>
      <c r="S228" s="2441" t="s">
        <v>3264</v>
      </c>
      <c r="T228" s="2442"/>
      <c r="U228" s="2442"/>
      <c r="V228" s="2442"/>
      <c r="W228" s="2442"/>
      <c r="X228" s="2442"/>
      <c r="Y228" s="2442"/>
      <c r="Z228" s="2442"/>
      <c r="AA228" s="2442"/>
      <c r="AB228" s="2442"/>
      <c r="AC228" s="2443"/>
      <c r="AD228" s="2444">
        <v>3781.2469999999998</v>
      </c>
      <c r="AE228" s="2445"/>
      <c r="AF228" s="2445"/>
      <c r="AG228" s="2445"/>
      <c r="AH228" s="2445"/>
      <c r="AI228" s="2445"/>
      <c r="AJ228" s="2446"/>
    </row>
    <row r="229" spans="1:36" ht="24.75" customHeight="1">
      <c r="A229" s="2447" t="s">
        <v>3277</v>
      </c>
      <c r="B229" s="2442"/>
      <c r="C229" s="2442"/>
      <c r="D229" s="2442"/>
      <c r="E229" s="2442"/>
      <c r="F229" s="2442"/>
      <c r="G229" s="2442"/>
      <c r="H229" s="2442"/>
      <c r="I229" s="2442"/>
      <c r="J229" s="2442"/>
      <c r="K229" s="2443"/>
      <c r="L229" s="2444">
        <v>127.89</v>
      </c>
      <c r="M229" s="2445"/>
      <c r="N229" s="2445"/>
      <c r="O229" s="2445"/>
      <c r="P229" s="2445"/>
      <c r="Q229" s="2445"/>
      <c r="R229" s="2448"/>
      <c r="S229" s="2441" t="s">
        <v>3276</v>
      </c>
      <c r="T229" s="2442"/>
      <c r="U229" s="2442"/>
      <c r="V229" s="2442"/>
      <c r="W229" s="2442"/>
      <c r="X229" s="2442"/>
      <c r="Y229" s="2442"/>
      <c r="Z229" s="2442"/>
      <c r="AA229" s="2442"/>
      <c r="AB229" s="2442"/>
      <c r="AC229" s="2443"/>
      <c r="AD229" s="2444">
        <v>35</v>
      </c>
      <c r="AE229" s="2445"/>
      <c r="AF229" s="2445"/>
      <c r="AG229" s="2445"/>
      <c r="AH229" s="2445"/>
      <c r="AI229" s="2445"/>
      <c r="AJ229" s="2446"/>
    </row>
    <row r="230" spans="1:36" ht="24.75" customHeight="1">
      <c r="A230" s="2447" t="s">
        <v>3265</v>
      </c>
      <c r="B230" s="2442"/>
      <c r="C230" s="2442"/>
      <c r="D230" s="2442"/>
      <c r="E230" s="2442"/>
      <c r="F230" s="2442"/>
      <c r="G230" s="2442"/>
      <c r="H230" s="2442"/>
      <c r="I230" s="2442"/>
      <c r="J230" s="2442"/>
      <c r="K230" s="2443"/>
      <c r="L230" s="2444">
        <v>245</v>
      </c>
      <c r="M230" s="2445"/>
      <c r="N230" s="2445"/>
      <c r="O230" s="2445"/>
      <c r="P230" s="2445"/>
      <c r="Q230" s="2445"/>
      <c r="R230" s="2448"/>
      <c r="S230" s="2441" t="s">
        <v>3275</v>
      </c>
      <c r="T230" s="2442"/>
      <c r="U230" s="2442"/>
      <c r="V230" s="2442"/>
      <c r="W230" s="2442"/>
      <c r="X230" s="2442"/>
      <c r="Y230" s="2442"/>
      <c r="Z230" s="2442"/>
      <c r="AA230" s="2442"/>
      <c r="AB230" s="2442"/>
      <c r="AC230" s="2443"/>
      <c r="AD230" s="2444">
        <v>548.03200000000004</v>
      </c>
      <c r="AE230" s="2445"/>
      <c r="AF230" s="2445"/>
      <c r="AG230" s="2445"/>
      <c r="AH230" s="2445"/>
      <c r="AI230" s="2445"/>
      <c r="AJ230" s="2446"/>
    </row>
    <row r="231" spans="1:36" ht="24.75" customHeight="1">
      <c r="A231" s="2447" t="s">
        <v>3206</v>
      </c>
      <c r="B231" s="2442"/>
      <c r="C231" s="2442"/>
      <c r="D231" s="2442"/>
      <c r="E231" s="2442"/>
      <c r="F231" s="2442"/>
      <c r="G231" s="2442"/>
      <c r="H231" s="2442"/>
      <c r="I231" s="2442"/>
      <c r="J231" s="2442"/>
      <c r="K231" s="2443"/>
      <c r="L231" s="2444">
        <v>4784.7359999999999</v>
      </c>
      <c r="M231" s="2445"/>
      <c r="N231" s="2445"/>
      <c r="O231" s="2445"/>
      <c r="P231" s="2445"/>
      <c r="Q231" s="2445"/>
      <c r="R231" s="2448"/>
      <c r="S231" s="2441" t="s">
        <v>3274</v>
      </c>
      <c r="T231" s="2442"/>
      <c r="U231" s="2442"/>
      <c r="V231" s="2442"/>
      <c r="W231" s="2442"/>
      <c r="X231" s="2442"/>
      <c r="Y231" s="2442"/>
      <c r="Z231" s="2442"/>
      <c r="AA231" s="2442"/>
      <c r="AB231" s="2442"/>
      <c r="AC231" s="2443"/>
      <c r="AD231" s="2444">
        <v>108</v>
      </c>
      <c r="AE231" s="2445"/>
      <c r="AF231" s="2445"/>
      <c r="AG231" s="2445"/>
      <c r="AH231" s="2445"/>
      <c r="AI231" s="2445"/>
      <c r="AJ231" s="2446"/>
    </row>
    <row r="232" spans="1:36" ht="24.75" customHeight="1">
      <c r="A232" s="2449" t="s">
        <v>3273</v>
      </c>
      <c r="B232" s="2450"/>
      <c r="C232" s="2450"/>
      <c r="D232" s="2450"/>
      <c r="E232" s="2450"/>
      <c r="F232" s="2450"/>
      <c r="G232" s="2450"/>
      <c r="H232" s="2450"/>
      <c r="I232" s="2450"/>
      <c r="J232" s="2450"/>
      <c r="K232" s="2451"/>
      <c r="L232" s="2452">
        <v>1691.2739999999999</v>
      </c>
      <c r="M232" s="2453"/>
      <c r="N232" s="2453"/>
      <c r="O232" s="2453"/>
      <c r="P232" s="2453"/>
      <c r="Q232" s="2453"/>
      <c r="R232" s="2454"/>
      <c r="S232" s="2430" t="s">
        <v>3272</v>
      </c>
      <c r="T232" s="2431"/>
      <c r="U232" s="2431"/>
      <c r="V232" s="2431"/>
      <c r="W232" s="2431"/>
      <c r="X232" s="2431"/>
      <c r="Y232" s="2431"/>
      <c r="Z232" s="2431"/>
      <c r="AA232" s="2431"/>
      <c r="AB232" s="2431"/>
      <c r="AC232" s="2432"/>
      <c r="AD232" s="2455">
        <v>851.60900000000004</v>
      </c>
      <c r="AE232" s="2456"/>
      <c r="AF232" s="2456"/>
      <c r="AG232" s="2456"/>
      <c r="AH232" s="2456"/>
      <c r="AI232" s="2456"/>
      <c r="AJ232" s="2457"/>
    </row>
    <row r="233" spans="1:36" ht="24.75" customHeight="1">
      <c r="A233" s="220"/>
      <c r="B233" s="220"/>
      <c r="C233" s="220"/>
      <c r="D233" s="220"/>
      <c r="E233" s="220"/>
      <c r="F233" s="220"/>
      <c r="G233" s="220"/>
      <c r="H233" s="220"/>
      <c r="I233" s="220"/>
      <c r="J233" s="220"/>
      <c r="K233" s="220"/>
      <c r="L233" s="221"/>
      <c r="M233" s="221"/>
      <c r="N233" s="221"/>
      <c r="O233" s="221"/>
      <c r="P233" s="221"/>
      <c r="Q233" s="221"/>
      <c r="R233" s="221"/>
      <c r="S233" s="222"/>
      <c r="T233" s="222"/>
      <c r="U233" s="222"/>
      <c r="V233" s="222"/>
      <c r="W233" s="222"/>
      <c r="X233" s="222"/>
      <c r="Y233" s="222"/>
      <c r="Z233" s="222"/>
      <c r="AA233" s="222"/>
      <c r="AB233" s="222"/>
      <c r="AC233" s="222"/>
      <c r="AD233" s="24"/>
      <c r="AE233" s="24"/>
      <c r="AF233" s="24"/>
      <c r="AG233" s="24"/>
      <c r="AH233" s="24"/>
      <c r="AI233" s="24"/>
      <c r="AJ233" s="24"/>
    </row>
    <row r="234" spans="1:36" s="2" customFormat="1" ht="22.5" customHeight="1">
      <c r="A234" s="2312" t="s">
        <v>4042</v>
      </c>
      <c r="B234" s="2312"/>
      <c r="C234" s="2312"/>
      <c r="D234" s="2312"/>
      <c r="E234" s="2312"/>
      <c r="F234" s="2312"/>
      <c r="G234" s="2312"/>
      <c r="H234" s="2312"/>
      <c r="I234" s="2312"/>
      <c r="J234" s="2312"/>
      <c r="K234" s="2312"/>
      <c r="L234" s="2312"/>
      <c r="M234" s="2312"/>
      <c r="N234" s="2312"/>
      <c r="O234" s="2312"/>
      <c r="P234" s="2312"/>
      <c r="Q234" s="2312"/>
      <c r="R234" s="2312"/>
      <c r="S234" s="2312"/>
      <c r="T234" s="2312"/>
      <c r="U234" s="2312"/>
      <c r="V234" s="2312"/>
      <c r="W234" s="2312"/>
      <c r="X234" s="2312"/>
      <c r="Y234" s="2312"/>
      <c r="Z234" s="2312"/>
      <c r="AA234" s="2312"/>
      <c r="AB234" s="2312"/>
      <c r="AC234" s="2312"/>
      <c r="AD234" s="2312"/>
      <c r="AE234" s="2312"/>
      <c r="AF234" s="2312"/>
      <c r="AG234" s="2312"/>
      <c r="AH234" s="2312"/>
      <c r="AI234" s="2312"/>
      <c r="AJ234" s="2312"/>
    </row>
    <row r="235" spans="1:36" ht="24.75" customHeight="1">
      <c r="A235" s="67"/>
      <c r="B235" s="67"/>
      <c r="C235" s="67"/>
      <c r="D235" s="67"/>
      <c r="E235" s="67"/>
      <c r="F235" s="67"/>
      <c r="G235" s="67"/>
      <c r="H235" s="67"/>
      <c r="I235" s="67"/>
      <c r="J235" s="67"/>
      <c r="K235" s="67"/>
      <c r="L235" s="80"/>
      <c r="M235" s="80"/>
      <c r="N235" s="80"/>
      <c r="O235" s="80"/>
      <c r="P235" s="80"/>
      <c r="Q235" s="80"/>
      <c r="R235" s="80"/>
      <c r="S235" s="69"/>
      <c r="T235" s="69"/>
      <c r="U235" s="69"/>
      <c r="V235" s="69"/>
      <c r="W235" s="69"/>
      <c r="X235" s="69"/>
      <c r="Y235" s="69"/>
      <c r="Z235" s="69"/>
      <c r="AA235" s="69"/>
      <c r="AB235" s="69"/>
      <c r="AC235" s="69"/>
      <c r="AD235" s="24"/>
      <c r="AE235" s="24"/>
      <c r="AF235" s="24"/>
      <c r="AG235" s="24"/>
      <c r="AH235" s="24"/>
      <c r="AI235" s="24"/>
      <c r="AJ235" s="24"/>
    </row>
    <row r="236" spans="1:36" ht="24.75" customHeight="1">
      <c r="A236" s="2262">
        <v>223</v>
      </c>
      <c r="B236" s="2262"/>
      <c r="C236" s="6" t="s">
        <v>3249</v>
      </c>
      <c r="D236" s="8"/>
    </row>
    <row r="237" spans="1:36" ht="24.75" customHeight="1">
      <c r="A237" s="65" t="s">
        <v>3271</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row>
    <row r="238" spans="1:36" ht="24.75" customHeight="1">
      <c r="A238" s="79" t="s">
        <v>4043</v>
      </c>
      <c r="B238" s="79"/>
      <c r="C238" s="79"/>
      <c r="D238" s="79"/>
      <c r="E238" s="79"/>
      <c r="F238" s="79"/>
      <c r="G238" s="79"/>
      <c r="H238" s="79"/>
      <c r="I238" s="79"/>
      <c r="J238" s="79"/>
      <c r="K238" s="79"/>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row>
    <row r="239" spans="1:36" ht="24.75" customHeight="1">
      <c r="A239" s="2229" t="s">
        <v>3246</v>
      </c>
      <c r="B239" s="2230"/>
      <c r="C239" s="2230"/>
      <c r="D239" s="2230"/>
      <c r="E239" s="2230"/>
      <c r="F239" s="2230"/>
      <c r="G239" s="2230"/>
      <c r="H239" s="2230"/>
      <c r="I239" s="2230"/>
      <c r="J239" s="2230"/>
      <c r="K239" s="2230"/>
      <c r="L239" s="2230"/>
      <c r="M239" s="2231"/>
      <c r="N239" s="2232" t="s">
        <v>3245</v>
      </c>
      <c r="O239" s="2233"/>
      <c r="P239" s="2233"/>
      <c r="Q239" s="2233"/>
      <c r="R239" s="2484"/>
      <c r="S239" s="2264" t="s">
        <v>3246</v>
      </c>
      <c r="T239" s="2230"/>
      <c r="U239" s="2230"/>
      <c r="V239" s="2230"/>
      <c r="W239" s="2230"/>
      <c r="X239" s="2230"/>
      <c r="Y239" s="2230"/>
      <c r="Z239" s="2230"/>
      <c r="AA239" s="2230"/>
      <c r="AB239" s="2230"/>
      <c r="AC239" s="2230"/>
      <c r="AD239" s="2230"/>
      <c r="AE239" s="2231"/>
      <c r="AF239" s="2232" t="s">
        <v>3245</v>
      </c>
      <c r="AG239" s="2233"/>
      <c r="AH239" s="2233"/>
      <c r="AI239" s="2233"/>
      <c r="AJ239" s="2234"/>
    </row>
    <row r="240" spans="1:36" ht="24.75" customHeight="1">
      <c r="A240" s="2229" t="s">
        <v>3244</v>
      </c>
      <c r="B240" s="2230"/>
      <c r="C240" s="2230"/>
      <c r="D240" s="2230"/>
      <c r="E240" s="2230"/>
      <c r="F240" s="2231"/>
      <c r="G240" s="2229" t="s">
        <v>3243</v>
      </c>
      <c r="H240" s="2230"/>
      <c r="I240" s="2230"/>
      <c r="J240" s="2230"/>
      <c r="K240" s="2230"/>
      <c r="L240" s="2230"/>
      <c r="M240" s="2231"/>
      <c r="N240" s="2235"/>
      <c r="O240" s="2236"/>
      <c r="P240" s="2236"/>
      <c r="Q240" s="2236"/>
      <c r="R240" s="2485"/>
      <c r="S240" s="2264" t="s">
        <v>3244</v>
      </c>
      <c r="T240" s="2230"/>
      <c r="U240" s="2230"/>
      <c r="V240" s="2230"/>
      <c r="W240" s="2230"/>
      <c r="X240" s="2231"/>
      <c r="Y240" s="2229" t="s">
        <v>3243</v>
      </c>
      <c r="Z240" s="2230"/>
      <c r="AA240" s="2230"/>
      <c r="AB240" s="2230"/>
      <c r="AC240" s="2230"/>
      <c r="AD240" s="2230"/>
      <c r="AE240" s="2231"/>
      <c r="AF240" s="2235"/>
      <c r="AG240" s="2236"/>
      <c r="AH240" s="2236"/>
      <c r="AI240" s="2236"/>
      <c r="AJ240" s="2237"/>
    </row>
    <row r="241" spans="1:36" ht="24.75" customHeight="1">
      <c r="A241" s="2229" t="s">
        <v>93</v>
      </c>
      <c r="B241" s="2230"/>
      <c r="C241" s="2230"/>
      <c r="D241" s="2230"/>
      <c r="E241" s="2230"/>
      <c r="F241" s="2230"/>
      <c r="G241" s="2230"/>
      <c r="H241" s="2230"/>
      <c r="I241" s="2230"/>
      <c r="J241" s="2230"/>
      <c r="K241" s="2230"/>
      <c r="L241" s="2230"/>
      <c r="M241" s="2231"/>
      <c r="N241" s="2460">
        <v>38459</v>
      </c>
      <c r="O241" s="2461"/>
      <c r="P241" s="2461"/>
      <c r="Q241" s="2461"/>
      <c r="R241" s="2462"/>
      <c r="S241" s="2463" t="s">
        <v>4044</v>
      </c>
      <c r="T241" s="2436"/>
      <c r="U241" s="2436"/>
      <c r="V241" s="2436"/>
      <c r="W241" s="2436"/>
      <c r="X241" s="2437"/>
      <c r="Y241" s="2435" t="s">
        <v>4045</v>
      </c>
      <c r="Z241" s="2436"/>
      <c r="AA241" s="2436"/>
      <c r="AB241" s="2436"/>
      <c r="AC241" s="2436"/>
      <c r="AD241" s="2436"/>
      <c r="AE241" s="2437"/>
      <c r="AF241" s="2388">
        <v>6816</v>
      </c>
      <c r="AG241" s="2389"/>
      <c r="AH241" s="2389"/>
      <c r="AI241" s="2389"/>
      <c r="AJ241" s="2390"/>
    </row>
    <row r="242" spans="1:36" ht="24.75" customHeight="1">
      <c r="A242" s="2435" t="s">
        <v>3270</v>
      </c>
      <c r="B242" s="2436"/>
      <c r="C242" s="2436"/>
      <c r="D242" s="2436"/>
      <c r="E242" s="2436"/>
      <c r="F242" s="2437"/>
      <c r="G242" s="2435" t="s">
        <v>3200</v>
      </c>
      <c r="H242" s="2436"/>
      <c r="I242" s="2436"/>
      <c r="J242" s="2436"/>
      <c r="K242" s="2436"/>
      <c r="L242" s="2436"/>
      <c r="M242" s="2437"/>
      <c r="N242" s="2388">
        <v>17966</v>
      </c>
      <c r="O242" s="2389"/>
      <c r="P242" s="2389"/>
      <c r="Q242" s="2389"/>
      <c r="R242" s="2464"/>
      <c r="S242" s="2441" t="s">
        <v>4046</v>
      </c>
      <c r="T242" s="2442"/>
      <c r="U242" s="2442"/>
      <c r="V242" s="2442"/>
      <c r="W242" s="2442"/>
      <c r="X242" s="2443"/>
      <c r="Y242" s="2447" t="s">
        <v>4047</v>
      </c>
      <c r="Z242" s="2442"/>
      <c r="AA242" s="2442"/>
      <c r="AB242" s="2442"/>
      <c r="AC242" s="2442"/>
      <c r="AD242" s="2442"/>
      <c r="AE242" s="2443"/>
      <c r="AF242" s="2379">
        <v>3840</v>
      </c>
      <c r="AG242" s="2380"/>
      <c r="AH242" s="2380"/>
      <c r="AI242" s="2380"/>
      <c r="AJ242" s="2381"/>
    </row>
    <row r="243" spans="1:36" ht="24.75" customHeight="1">
      <c r="A243" s="2449" t="s">
        <v>3269</v>
      </c>
      <c r="B243" s="2450"/>
      <c r="C243" s="2450"/>
      <c r="D243" s="2450"/>
      <c r="E243" s="2450"/>
      <c r="F243" s="2451"/>
      <c r="G243" s="2449" t="s">
        <v>4048</v>
      </c>
      <c r="H243" s="2450"/>
      <c r="I243" s="2450"/>
      <c r="J243" s="2450"/>
      <c r="K243" s="2450"/>
      <c r="L243" s="2450"/>
      <c r="M243" s="2451"/>
      <c r="N243" s="2394">
        <v>9837</v>
      </c>
      <c r="O243" s="2395"/>
      <c r="P243" s="2395"/>
      <c r="Q243" s="2395"/>
      <c r="R243" s="2458"/>
      <c r="S243" s="2459"/>
      <c r="T243" s="2450"/>
      <c r="U243" s="2450"/>
      <c r="V243" s="2450"/>
      <c r="W243" s="2450"/>
      <c r="X243" s="2451"/>
      <c r="Y243" s="2449"/>
      <c r="Z243" s="2450"/>
      <c r="AA243" s="2450"/>
      <c r="AB243" s="2450"/>
      <c r="AC243" s="2450"/>
      <c r="AD243" s="2450"/>
      <c r="AE243" s="2451"/>
      <c r="AF243" s="2394"/>
      <c r="AG243" s="2395"/>
      <c r="AH243" s="2395"/>
      <c r="AI243" s="2395"/>
      <c r="AJ243" s="2396"/>
    </row>
    <row r="244" spans="1:36" ht="24.75" customHeight="1">
      <c r="A244" s="61"/>
      <c r="B244" s="61"/>
      <c r="C244" s="61"/>
      <c r="D244" s="61"/>
      <c r="E244" s="10"/>
      <c r="F244" s="10"/>
      <c r="G244" s="10"/>
      <c r="H244" s="10"/>
      <c r="I244" s="10"/>
      <c r="J244" s="10"/>
      <c r="K244" s="10"/>
      <c r="L244" s="10"/>
      <c r="M244" s="10"/>
      <c r="N244" s="10"/>
      <c r="O244" s="10"/>
      <c r="P244" s="10"/>
      <c r="Q244" s="10"/>
      <c r="R244" s="68"/>
      <c r="S244" s="68"/>
      <c r="T244" s="68"/>
      <c r="U244" s="68"/>
      <c r="V244" s="68"/>
      <c r="W244" s="68"/>
      <c r="Y244" s="2434"/>
      <c r="Z244" s="2434"/>
      <c r="AA244" s="65"/>
      <c r="AB244" s="65"/>
      <c r="AC244" s="65"/>
      <c r="AD244" s="65"/>
      <c r="AE244" s="65"/>
      <c r="AF244" s="65"/>
      <c r="AG244" s="65"/>
      <c r="AH244" s="65"/>
      <c r="AI244" s="65"/>
      <c r="AJ244" s="12"/>
    </row>
    <row r="245" spans="1:36" ht="24.75" customHeight="1">
      <c r="A245" s="65" t="s">
        <v>3268</v>
      </c>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row>
    <row r="246" spans="1:36" ht="24.75" customHeight="1">
      <c r="A246" s="2476" t="s">
        <v>4049</v>
      </c>
      <c r="B246" s="2476"/>
      <c r="C246" s="2476"/>
      <c r="D246" s="2476"/>
      <c r="E246" s="2476"/>
      <c r="F246" s="2476"/>
      <c r="G246" s="2476"/>
      <c r="H246" s="2476"/>
      <c r="I246" s="2476"/>
      <c r="J246" s="2476"/>
      <c r="K246" s="2476"/>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row>
    <row r="247" spans="1:36" ht="24.75" customHeight="1">
      <c r="A247" s="2229" t="s">
        <v>3267</v>
      </c>
      <c r="B247" s="2230"/>
      <c r="C247" s="2230"/>
      <c r="D247" s="2230"/>
      <c r="E247" s="2230"/>
      <c r="F247" s="2230"/>
      <c r="G247" s="2230"/>
      <c r="H247" s="2230"/>
      <c r="I247" s="2230"/>
      <c r="J247" s="2230"/>
      <c r="K247" s="2231"/>
      <c r="L247" s="2229" t="s">
        <v>3245</v>
      </c>
      <c r="M247" s="2230"/>
      <c r="N247" s="2230"/>
      <c r="O247" s="2230"/>
      <c r="P247" s="2230"/>
      <c r="Q247" s="2230"/>
      <c r="R247" s="2263"/>
      <c r="S247" s="2264" t="s">
        <v>3267</v>
      </c>
      <c r="T247" s="2230"/>
      <c r="U247" s="2230"/>
      <c r="V247" s="2230"/>
      <c r="W247" s="2230"/>
      <c r="X247" s="2230"/>
      <c r="Y247" s="2230"/>
      <c r="Z247" s="2230"/>
      <c r="AA247" s="2230"/>
      <c r="AB247" s="2230"/>
      <c r="AC247" s="2231"/>
      <c r="AD247" s="2229" t="s">
        <v>3245</v>
      </c>
      <c r="AE247" s="2230"/>
      <c r="AF247" s="2230"/>
      <c r="AG247" s="2230"/>
      <c r="AH247" s="2230"/>
      <c r="AI247" s="2230"/>
      <c r="AJ247" s="2231"/>
    </row>
    <row r="248" spans="1:36" ht="24.75" customHeight="1">
      <c r="A248" s="2229" t="s">
        <v>93</v>
      </c>
      <c r="B248" s="2230"/>
      <c r="C248" s="2230"/>
      <c r="D248" s="2230"/>
      <c r="E248" s="2230"/>
      <c r="F248" s="2230"/>
      <c r="G248" s="2230"/>
      <c r="H248" s="2230"/>
      <c r="I248" s="2230"/>
      <c r="J248" s="2230"/>
      <c r="K248" s="2231"/>
      <c r="L248" s="2460">
        <v>37751</v>
      </c>
      <c r="M248" s="2461"/>
      <c r="N248" s="2461"/>
      <c r="O248" s="2461"/>
      <c r="P248" s="2461"/>
      <c r="Q248" s="2461"/>
      <c r="R248" s="2462"/>
      <c r="S248" s="2477" t="s">
        <v>3212</v>
      </c>
      <c r="T248" s="2474"/>
      <c r="U248" s="2474"/>
      <c r="V248" s="2474"/>
      <c r="W248" s="2474"/>
      <c r="X248" s="2474"/>
      <c r="Y248" s="2474"/>
      <c r="Z248" s="2474"/>
      <c r="AA248" s="2474"/>
      <c r="AB248" s="2474"/>
      <c r="AC248" s="2475"/>
      <c r="AD248" s="2388">
        <v>3399</v>
      </c>
      <c r="AE248" s="2389"/>
      <c r="AF248" s="2389"/>
      <c r="AG248" s="2389"/>
      <c r="AH248" s="2389"/>
      <c r="AI248" s="2389"/>
      <c r="AJ248" s="2390"/>
    </row>
    <row r="249" spans="1:36" ht="24.75" customHeight="1">
      <c r="A249" s="2473" t="s">
        <v>3200</v>
      </c>
      <c r="B249" s="2474"/>
      <c r="C249" s="2474"/>
      <c r="D249" s="2474"/>
      <c r="E249" s="2474"/>
      <c r="F249" s="2474"/>
      <c r="G249" s="2474"/>
      <c r="H249" s="2474"/>
      <c r="I249" s="2474"/>
      <c r="J249" s="2474"/>
      <c r="K249" s="2475"/>
      <c r="L249" s="2388">
        <v>15067</v>
      </c>
      <c r="M249" s="2389"/>
      <c r="N249" s="2389"/>
      <c r="O249" s="2389"/>
      <c r="P249" s="2389"/>
      <c r="Q249" s="2389"/>
      <c r="R249" s="2464"/>
      <c r="S249" s="2466" t="s">
        <v>4050</v>
      </c>
      <c r="T249" s="2467"/>
      <c r="U249" s="2467"/>
      <c r="V249" s="2467"/>
      <c r="W249" s="2467"/>
      <c r="X249" s="2467"/>
      <c r="Y249" s="2467"/>
      <c r="Z249" s="2467"/>
      <c r="AA249" s="2467"/>
      <c r="AB249" s="2467"/>
      <c r="AC249" s="2468"/>
      <c r="AD249" s="2379">
        <v>1219</v>
      </c>
      <c r="AE249" s="2380"/>
      <c r="AF249" s="2380"/>
      <c r="AG249" s="2380"/>
      <c r="AH249" s="2380"/>
      <c r="AI249" s="2380"/>
      <c r="AJ249" s="2381"/>
    </row>
    <row r="250" spans="1:36" ht="24.6" customHeight="1">
      <c r="A250" s="2469" t="s">
        <v>4051</v>
      </c>
      <c r="B250" s="2467"/>
      <c r="C250" s="2467"/>
      <c r="D250" s="2467"/>
      <c r="E250" s="2467"/>
      <c r="F250" s="2467"/>
      <c r="G250" s="2467"/>
      <c r="H250" s="2467"/>
      <c r="I250" s="2467"/>
      <c r="J250" s="2467"/>
      <c r="K250" s="2468"/>
      <c r="L250" s="2379">
        <v>6792</v>
      </c>
      <c r="M250" s="2380"/>
      <c r="N250" s="2380"/>
      <c r="O250" s="2380"/>
      <c r="P250" s="2380"/>
      <c r="Q250" s="2380"/>
      <c r="R250" s="2465"/>
      <c r="S250" s="2466" t="s">
        <v>4052</v>
      </c>
      <c r="T250" s="2467"/>
      <c r="U250" s="2467"/>
      <c r="V250" s="2467"/>
      <c r="W250" s="2467"/>
      <c r="X250" s="2467"/>
      <c r="Y250" s="2467"/>
      <c r="Z250" s="2467"/>
      <c r="AA250" s="2467"/>
      <c r="AB250" s="2467"/>
      <c r="AC250" s="2468"/>
      <c r="AD250" s="2379">
        <v>1081</v>
      </c>
      <c r="AE250" s="2380"/>
      <c r="AF250" s="2380"/>
      <c r="AG250" s="2380"/>
      <c r="AH250" s="2380"/>
      <c r="AI250" s="2380"/>
      <c r="AJ250" s="2381"/>
    </row>
    <row r="251" spans="1:36" ht="24.75" customHeight="1">
      <c r="A251" s="2469" t="s">
        <v>4045</v>
      </c>
      <c r="B251" s="2467"/>
      <c r="C251" s="2467"/>
      <c r="D251" s="2467"/>
      <c r="E251" s="2467"/>
      <c r="F251" s="2467"/>
      <c r="G251" s="2467"/>
      <c r="H251" s="2467"/>
      <c r="I251" s="2467"/>
      <c r="J251" s="2467"/>
      <c r="K251" s="2468"/>
      <c r="L251" s="2379">
        <v>5020</v>
      </c>
      <c r="M251" s="2380"/>
      <c r="N251" s="2380"/>
      <c r="O251" s="2380"/>
      <c r="P251" s="2380"/>
      <c r="Q251" s="2380"/>
      <c r="R251" s="2465"/>
      <c r="S251" s="2470" t="s">
        <v>4092</v>
      </c>
      <c r="T251" s="2471"/>
      <c r="U251" s="2471"/>
      <c r="V251" s="2471"/>
      <c r="W251" s="2471"/>
      <c r="X251" s="2471"/>
      <c r="Y251" s="2471"/>
      <c r="Z251" s="2471"/>
      <c r="AA251" s="2471"/>
      <c r="AB251" s="2471"/>
      <c r="AC251" s="2472"/>
      <c r="AD251" s="2379">
        <v>497</v>
      </c>
      <c r="AE251" s="2380"/>
      <c r="AF251" s="2380"/>
      <c r="AG251" s="2380"/>
      <c r="AH251" s="2380"/>
      <c r="AI251" s="2380"/>
      <c r="AJ251" s="2381"/>
    </row>
    <row r="252" spans="1:36" ht="24.75" customHeight="1">
      <c r="A252" s="2478" t="s">
        <v>3206</v>
      </c>
      <c r="B252" s="2479"/>
      <c r="C252" s="2479"/>
      <c r="D252" s="2479"/>
      <c r="E252" s="2479"/>
      <c r="F252" s="2479"/>
      <c r="G252" s="2479"/>
      <c r="H252" s="2479"/>
      <c r="I252" s="2479"/>
      <c r="J252" s="2479"/>
      <c r="K252" s="2480"/>
      <c r="L252" s="2394">
        <v>4676</v>
      </c>
      <c r="M252" s="2395"/>
      <c r="N252" s="2395"/>
      <c r="O252" s="2395"/>
      <c r="P252" s="2395"/>
      <c r="Q252" s="2395"/>
      <c r="R252" s="2458"/>
      <c r="S252" s="2347"/>
      <c r="T252" s="2236"/>
      <c r="U252" s="2236"/>
      <c r="V252" s="2236"/>
      <c r="W252" s="2236"/>
      <c r="X252" s="2236"/>
      <c r="Y252" s="2236"/>
      <c r="Z252" s="2236"/>
      <c r="AA252" s="2236"/>
      <c r="AB252" s="2236"/>
      <c r="AC252" s="2237"/>
      <c r="AD252" s="2394"/>
      <c r="AE252" s="2395"/>
      <c r="AF252" s="2395"/>
      <c r="AG252" s="2395"/>
      <c r="AH252" s="2395"/>
      <c r="AI252" s="2395"/>
      <c r="AJ252" s="2396"/>
    </row>
    <row r="253" spans="1:36" ht="24.75" customHeight="1">
      <c r="A253" s="61"/>
      <c r="B253" s="61"/>
      <c r="C253" s="61"/>
      <c r="D253" s="61"/>
      <c r="E253" s="10"/>
      <c r="F253" s="10"/>
      <c r="G253" s="10"/>
      <c r="H253" s="10"/>
      <c r="I253" s="10"/>
      <c r="J253" s="10"/>
      <c r="K253" s="10"/>
      <c r="L253" s="10"/>
      <c r="M253" s="10"/>
      <c r="N253" s="10"/>
      <c r="O253" s="10"/>
      <c r="P253" s="10"/>
      <c r="Q253" s="10"/>
      <c r="R253" s="68"/>
      <c r="S253" s="68"/>
      <c r="T253" s="68"/>
      <c r="U253" s="68"/>
      <c r="V253" s="68"/>
      <c r="W253" s="68"/>
      <c r="Y253" s="2434"/>
      <c r="Z253" s="2434"/>
      <c r="AA253" s="65"/>
      <c r="AB253" s="65"/>
      <c r="AC253" s="65"/>
      <c r="AD253" s="65"/>
      <c r="AE253" s="65"/>
      <c r="AF253" s="65"/>
      <c r="AG253" s="65"/>
      <c r="AH253" s="65"/>
      <c r="AI253" s="65"/>
      <c r="AJ253" s="12"/>
    </row>
    <row r="254" spans="1:36" ht="24.75" customHeight="1">
      <c r="A254" s="65" t="s">
        <v>3262</v>
      </c>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row>
    <row r="255" spans="1:36" ht="24.75" customHeight="1">
      <c r="A255" s="79" t="s">
        <v>3261</v>
      </c>
      <c r="B255" s="79"/>
      <c r="C255" s="79"/>
      <c r="D255" s="79"/>
      <c r="E255" s="79"/>
      <c r="F255" s="79"/>
      <c r="G255" s="79"/>
      <c r="H255" s="79"/>
      <c r="I255" s="79"/>
      <c r="J255" s="79"/>
      <c r="K255" s="79"/>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row>
    <row r="256" spans="1:36" ht="24.75" customHeight="1">
      <c r="A256" s="2229" t="s">
        <v>3246</v>
      </c>
      <c r="B256" s="2230"/>
      <c r="C256" s="2230"/>
      <c r="D256" s="2230"/>
      <c r="E256" s="2230"/>
      <c r="F256" s="2230"/>
      <c r="G256" s="2230"/>
      <c r="H256" s="2230"/>
      <c r="I256" s="2230"/>
      <c r="J256" s="2230"/>
      <c r="K256" s="2230"/>
      <c r="L256" s="2230"/>
      <c r="M256" s="2231"/>
      <c r="N256" s="2232" t="s">
        <v>3245</v>
      </c>
      <c r="O256" s="2233"/>
      <c r="P256" s="2233"/>
      <c r="Q256" s="2233"/>
      <c r="R256" s="2484"/>
      <c r="S256" s="2264" t="s">
        <v>3246</v>
      </c>
      <c r="T256" s="2230"/>
      <c r="U256" s="2230"/>
      <c r="V256" s="2230"/>
      <c r="W256" s="2230"/>
      <c r="X256" s="2230"/>
      <c r="Y256" s="2230"/>
      <c r="Z256" s="2230"/>
      <c r="AA256" s="2230"/>
      <c r="AB256" s="2230"/>
      <c r="AC256" s="2230"/>
      <c r="AD256" s="2230"/>
      <c r="AE256" s="2231"/>
      <c r="AF256" s="2232" t="s">
        <v>3245</v>
      </c>
      <c r="AG256" s="2233"/>
      <c r="AH256" s="2233"/>
      <c r="AI256" s="2233"/>
      <c r="AJ256" s="2234"/>
    </row>
    <row r="257" spans="1:36" ht="24.75" customHeight="1">
      <c r="A257" s="2229" t="s">
        <v>3244</v>
      </c>
      <c r="B257" s="2230"/>
      <c r="C257" s="2230"/>
      <c r="D257" s="2230"/>
      <c r="E257" s="2230"/>
      <c r="F257" s="2231"/>
      <c r="G257" s="2229" t="s">
        <v>3243</v>
      </c>
      <c r="H257" s="2230"/>
      <c r="I257" s="2230"/>
      <c r="J257" s="2230"/>
      <c r="K257" s="2230"/>
      <c r="L257" s="2230"/>
      <c r="M257" s="2231"/>
      <c r="N257" s="2235"/>
      <c r="O257" s="2236"/>
      <c r="P257" s="2236"/>
      <c r="Q257" s="2236"/>
      <c r="R257" s="2485"/>
      <c r="S257" s="2264" t="s">
        <v>3244</v>
      </c>
      <c r="T257" s="2230"/>
      <c r="U257" s="2230"/>
      <c r="V257" s="2230"/>
      <c r="W257" s="2230"/>
      <c r="X257" s="2231"/>
      <c r="Y257" s="2229" t="s">
        <v>3243</v>
      </c>
      <c r="Z257" s="2230"/>
      <c r="AA257" s="2230"/>
      <c r="AB257" s="2230"/>
      <c r="AC257" s="2230"/>
      <c r="AD257" s="2230"/>
      <c r="AE257" s="2231"/>
      <c r="AF257" s="2235"/>
      <c r="AG257" s="2236"/>
      <c r="AH257" s="2236"/>
      <c r="AI257" s="2236"/>
      <c r="AJ257" s="2237"/>
    </row>
    <row r="258" spans="1:36" ht="24.75" customHeight="1">
      <c r="A258" s="2229" t="s">
        <v>93</v>
      </c>
      <c r="B258" s="2230"/>
      <c r="C258" s="2230"/>
      <c r="D258" s="2230"/>
      <c r="E258" s="2230"/>
      <c r="F258" s="2230"/>
      <c r="G258" s="2230"/>
      <c r="H258" s="2230"/>
      <c r="I258" s="2230"/>
      <c r="J258" s="2230"/>
      <c r="K258" s="2230"/>
      <c r="L258" s="2230"/>
      <c r="M258" s="2231"/>
      <c r="N258" s="2460">
        <v>27444</v>
      </c>
      <c r="O258" s="2461"/>
      <c r="P258" s="2461"/>
      <c r="Q258" s="2461"/>
      <c r="R258" s="2462"/>
      <c r="S258" s="2463" t="s">
        <v>3260</v>
      </c>
      <c r="T258" s="2436"/>
      <c r="U258" s="2436"/>
      <c r="V258" s="2436"/>
      <c r="W258" s="2436"/>
      <c r="X258" s="2437"/>
      <c r="Y258" s="2435" t="s">
        <v>3202</v>
      </c>
      <c r="Z258" s="2436"/>
      <c r="AA258" s="2436"/>
      <c r="AB258" s="2436"/>
      <c r="AC258" s="2436"/>
      <c r="AD258" s="2436"/>
      <c r="AE258" s="2437"/>
      <c r="AF258" s="2388">
        <v>10540</v>
      </c>
      <c r="AG258" s="2389"/>
      <c r="AH258" s="2389"/>
      <c r="AI258" s="2389"/>
      <c r="AJ258" s="2390"/>
    </row>
    <row r="259" spans="1:36" ht="24.75" customHeight="1">
      <c r="A259" s="2481" t="s">
        <v>3259</v>
      </c>
      <c r="B259" s="2482"/>
      <c r="C259" s="2482"/>
      <c r="D259" s="2482"/>
      <c r="E259" s="2482"/>
      <c r="F259" s="2483"/>
      <c r="G259" s="2481" t="s">
        <v>3202</v>
      </c>
      <c r="H259" s="2482"/>
      <c r="I259" s="2482"/>
      <c r="J259" s="2482"/>
      <c r="K259" s="2482"/>
      <c r="L259" s="2482"/>
      <c r="M259" s="2483"/>
      <c r="N259" s="2460">
        <v>16904</v>
      </c>
      <c r="O259" s="2461"/>
      <c r="P259" s="2461"/>
      <c r="Q259" s="2461"/>
      <c r="R259" s="2462"/>
      <c r="S259" s="2459"/>
      <c r="T259" s="2450"/>
      <c r="U259" s="2450"/>
      <c r="V259" s="2450"/>
      <c r="W259" s="2450"/>
      <c r="X259" s="2451"/>
      <c r="Y259" s="2449"/>
      <c r="Z259" s="2450"/>
      <c r="AA259" s="2450"/>
      <c r="AB259" s="2450"/>
      <c r="AC259" s="2450"/>
      <c r="AD259" s="2450"/>
      <c r="AE259" s="2451"/>
      <c r="AF259" s="2394"/>
      <c r="AG259" s="2395"/>
      <c r="AH259" s="2395"/>
      <c r="AI259" s="2395"/>
      <c r="AJ259" s="2396"/>
    </row>
    <row r="260" spans="1:36" ht="24.75" customHeight="1">
      <c r="A260" s="67"/>
      <c r="B260" s="67"/>
      <c r="C260" s="67"/>
      <c r="D260" s="67"/>
      <c r="E260" s="67"/>
      <c r="F260" s="67"/>
      <c r="G260" s="67"/>
      <c r="H260" s="67"/>
      <c r="I260" s="67"/>
      <c r="J260" s="67"/>
      <c r="K260" s="67"/>
      <c r="L260" s="67"/>
      <c r="M260" s="67"/>
      <c r="N260" s="78"/>
      <c r="O260" s="78"/>
      <c r="P260" s="78"/>
      <c r="Q260" s="78"/>
      <c r="R260" s="78"/>
      <c r="S260" s="67"/>
      <c r="T260" s="67"/>
      <c r="U260" s="67"/>
      <c r="V260" s="67"/>
      <c r="W260" s="67"/>
      <c r="X260" s="67"/>
      <c r="Y260" s="67"/>
      <c r="Z260" s="67"/>
      <c r="AA260" s="67"/>
      <c r="AB260" s="67"/>
      <c r="AC260" s="67"/>
      <c r="AD260" s="67"/>
      <c r="AE260" s="67"/>
      <c r="AF260" s="78"/>
      <c r="AG260" s="78"/>
      <c r="AH260" s="78"/>
      <c r="AI260" s="78"/>
      <c r="AJ260" s="78"/>
    </row>
    <row r="261" spans="1:36" ht="24.75" customHeight="1">
      <c r="A261" s="65" t="s">
        <v>3258</v>
      </c>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row>
    <row r="262" spans="1:36" ht="24.75" customHeight="1">
      <c r="A262" s="79" t="s">
        <v>3257</v>
      </c>
      <c r="B262" s="79"/>
      <c r="C262" s="79"/>
      <c r="D262" s="79"/>
      <c r="E262" s="79"/>
      <c r="F262" s="79"/>
      <c r="G262" s="79"/>
      <c r="H262" s="79"/>
      <c r="I262" s="79"/>
      <c r="J262" s="79"/>
      <c r="K262" s="79"/>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row>
    <row r="263" spans="1:36" ht="24.75" customHeight="1">
      <c r="A263" s="2229" t="s">
        <v>3246</v>
      </c>
      <c r="B263" s="2230"/>
      <c r="C263" s="2230"/>
      <c r="D263" s="2230"/>
      <c r="E263" s="2230"/>
      <c r="F263" s="2230"/>
      <c r="G263" s="2230"/>
      <c r="H263" s="2230"/>
      <c r="I263" s="2230"/>
      <c r="J263" s="2230"/>
      <c r="K263" s="2230"/>
      <c r="L263" s="2230"/>
      <c r="M263" s="2231"/>
      <c r="N263" s="2232" t="s">
        <v>3245</v>
      </c>
      <c r="O263" s="2233"/>
      <c r="P263" s="2233"/>
      <c r="Q263" s="2233"/>
      <c r="R263" s="2484"/>
      <c r="S263" s="2264" t="s">
        <v>3246</v>
      </c>
      <c r="T263" s="2230"/>
      <c r="U263" s="2230"/>
      <c r="V263" s="2230"/>
      <c r="W263" s="2230"/>
      <c r="X263" s="2230"/>
      <c r="Y263" s="2230"/>
      <c r="Z263" s="2230"/>
      <c r="AA263" s="2230"/>
      <c r="AB263" s="2230"/>
      <c r="AC263" s="2230"/>
      <c r="AD263" s="2230"/>
      <c r="AE263" s="2231"/>
      <c r="AF263" s="2232" t="s">
        <v>3245</v>
      </c>
      <c r="AG263" s="2233"/>
      <c r="AH263" s="2233"/>
      <c r="AI263" s="2233"/>
      <c r="AJ263" s="2234"/>
    </row>
    <row r="264" spans="1:36" ht="24.75" customHeight="1">
      <c r="A264" s="2229" t="s">
        <v>3244</v>
      </c>
      <c r="B264" s="2230"/>
      <c r="C264" s="2230"/>
      <c r="D264" s="2230"/>
      <c r="E264" s="2230"/>
      <c r="F264" s="2231"/>
      <c r="G264" s="2229" t="s">
        <v>3243</v>
      </c>
      <c r="H264" s="2230"/>
      <c r="I264" s="2230"/>
      <c r="J264" s="2230"/>
      <c r="K264" s="2230"/>
      <c r="L264" s="2230"/>
      <c r="M264" s="2231"/>
      <c r="N264" s="2235"/>
      <c r="O264" s="2236"/>
      <c r="P264" s="2236"/>
      <c r="Q264" s="2236"/>
      <c r="R264" s="2485"/>
      <c r="S264" s="2264" t="s">
        <v>3244</v>
      </c>
      <c r="T264" s="2230"/>
      <c r="U264" s="2230"/>
      <c r="V264" s="2230"/>
      <c r="W264" s="2230"/>
      <c r="X264" s="2231"/>
      <c r="Y264" s="2229" t="s">
        <v>3243</v>
      </c>
      <c r="Z264" s="2230"/>
      <c r="AA264" s="2230"/>
      <c r="AB264" s="2230"/>
      <c r="AC264" s="2230"/>
      <c r="AD264" s="2230"/>
      <c r="AE264" s="2231"/>
      <c r="AF264" s="2235"/>
      <c r="AG264" s="2236"/>
      <c r="AH264" s="2236"/>
      <c r="AI264" s="2236"/>
      <c r="AJ264" s="2237"/>
    </row>
    <row r="265" spans="1:36" ht="24.75" customHeight="1">
      <c r="A265" s="2229" t="s">
        <v>93</v>
      </c>
      <c r="B265" s="2230"/>
      <c r="C265" s="2230"/>
      <c r="D265" s="2230"/>
      <c r="E265" s="2230"/>
      <c r="F265" s="2230"/>
      <c r="G265" s="2230"/>
      <c r="H265" s="2230"/>
      <c r="I265" s="2230"/>
      <c r="J265" s="2230"/>
      <c r="K265" s="2230"/>
      <c r="L265" s="2230"/>
      <c r="M265" s="2231"/>
      <c r="N265" s="2460">
        <v>28557</v>
      </c>
      <c r="O265" s="2461"/>
      <c r="P265" s="2461"/>
      <c r="Q265" s="2461"/>
      <c r="R265" s="2462"/>
      <c r="S265" s="2463" t="s">
        <v>3256</v>
      </c>
      <c r="T265" s="2436"/>
      <c r="U265" s="2436"/>
      <c r="V265" s="2436"/>
      <c r="W265" s="2436"/>
      <c r="X265" s="2437"/>
      <c r="Y265" s="2435" t="s">
        <v>3202</v>
      </c>
      <c r="Z265" s="2436"/>
      <c r="AA265" s="2436"/>
      <c r="AB265" s="2436"/>
      <c r="AC265" s="2436"/>
      <c r="AD265" s="2436"/>
      <c r="AE265" s="2437"/>
      <c r="AF265" s="2388">
        <v>10836</v>
      </c>
      <c r="AG265" s="2389"/>
      <c r="AH265" s="2389"/>
      <c r="AI265" s="2389"/>
      <c r="AJ265" s="2390"/>
    </row>
    <row r="266" spans="1:36" ht="24.75" customHeight="1">
      <c r="A266" s="2481" t="s">
        <v>3255</v>
      </c>
      <c r="B266" s="2482"/>
      <c r="C266" s="2482"/>
      <c r="D266" s="2482"/>
      <c r="E266" s="2482"/>
      <c r="F266" s="2483"/>
      <c r="G266" s="2481" t="s">
        <v>3200</v>
      </c>
      <c r="H266" s="2482"/>
      <c r="I266" s="2482"/>
      <c r="J266" s="2482"/>
      <c r="K266" s="2482"/>
      <c r="L266" s="2482"/>
      <c r="M266" s="2483"/>
      <c r="N266" s="2460">
        <v>12530</v>
      </c>
      <c r="O266" s="2461"/>
      <c r="P266" s="2461"/>
      <c r="Q266" s="2461"/>
      <c r="R266" s="2462"/>
      <c r="S266" s="2459" t="s">
        <v>3254</v>
      </c>
      <c r="T266" s="2450"/>
      <c r="U266" s="2450"/>
      <c r="V266" s="2450"/>
      <c r="W266" s="2450"/>
      <c r="X266" s="2451"/>
      <c r="Y266" s="2449" t="s">
        <v>3212</v>
      </c>
      <c r="Z266" s="2450"/>
      <c r="AA266" s="2450"/>
      <c r="AB266" s="2450"/>
      <c r="AC266" s="2450"/>
      <c r="AD266" s="2450"/>
      <c r="AE266" s="2451"/>
      <c r="AF266" s="2394">
        <v>5191</v>
      </c>
      <c r="AG266" s="2395"/>
      <c r="AH266" s="2395"/>
      <c r="AI266" s="2395"/>
      <c r="AJ266" s="2396"/>
    </row>
    <row r="267" spans="1:36" ht="24.75"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row>
    <row r="268" spans="1:36" ht="24.75" customHeight="1">
      <c r="A268" s="65" t="s">
        <v>3253</v>
      </c>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row>
    <row r="269" spans="1:36" ht="24.75" customHeight="1">
      <c r="A269" s="79" t="s">
        <v>3252</v>
      </c>
      <c r="B269" s="79"/>
      <c r="C269" s="79"/>
      <c r="D269" s="79"/>
      <c r="E269" s="79"/>
      <c r="F269" s="79"/>
      <c r="G269" s="79"/>
      <c r="H269" s="79"/>
      <c r="I269" s="79"/>
      <c r="J269" s="79"/>
      <c r="K269" s="79"/>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row>
    <row r="270" spans="1:36" ht="24.75" customHeight="1">
      <c r="A270" s="2229" t="s">
        <v>3246</v>
      </c>
      <c r="B270" s="2230"/>
      <c r="C270" s="2230"/>
      <c r="D270" s="2230"/>
      <c r="E270" s="2230"/>
      <c r="F270" s="2230"/>
      <c r="G270" s="2230"/>
      <c r="H270" s="2230"/>
      <c r="I270" s="2230"/>
      <c r="J270" s="2230"/>
      <c r="K270" s="2230"/>
      <c r="L270" s="2230"/>
      <c r="M270" s="2231"/>
      <c r="N270" s="2232" t="s">
        <v>3245</v>
      </c>
      <c r="O270" s="2233"/>
      <c r="P270" s="2233"/>
      <c r="Q270" s="2233"/>
      <c r="R270" s="2484"/>
      <c r="S270" s="2264" t="s">
        <v>3246</v>
      </c>
      <c r="T270" s="2230"/>
      <c r="U270" s="2230"/>
      <c r="V270" s="2230"/>
      <c r="W270" s="2230"/>
      <c r="X270" s="2230"/>
      <c r="Y270" s="2230"/>
      <c r="Z270" s="2230"/>
      <c r="AA270" s="2230"/>
      <c r="AB270" s="2230"/>
      <c r="AC270" s="2230"/>
      <c r="AD270" s="2230"/>
      <c r="AE270" s="2231"/>
      <c r="AF270" s="2232" t="s">
        <v>3245</v>
      </c>
      <c r="AG270" s="2233"/>
      <c r="AH270" s="2233"/>
      <c r="AI270" s="2233"/>
      <c r="AJ270" s="2234"/>
    </row>
    <row r="271" spans="1:36" ht="24.75" customHeight="1">
      <c r="A271" s="2229" t="s">
        <v>3244</v>
      </c>
      <c r="B271" s="2230"/>
      <c r="C271" s="2230"/>
      <c r="D271" s="2230"/>
      <c r="E271" s="2230"/>
      <c r="F271" s="2231"/>
      <c r="G271" s="2229" t="s">
        <v>3243</v>
      </c>
      <c r="H271" s="2230"/>
      <c r="I271" s="2230"/>
      <c r="J271" s="2230"/>
      <c r="K271" s="2230"/>
      <c r="L271" s="2230"/>
      <c r="M271" s="2231"/>
      <c r="N271" s="2235"/>
      <c r="O271" s="2236"/>
      <c r="P271" s="2236"/>
      <c r="Q271" s="2236"/>
      <c r="R271" s="2485"/>
      <c r="S271" s="2264" t="s">
        <v>3244</v>
      </c>
      <c r="T271" s="2230"/>
      <c r="U271" s="2230"/>
      <c r="V271" s="2230"/>
      <c r="W271" s="2230"/>
      <c r="X271" s="2231"/>
      <c r="Y271" s="2229" t="s">
        <v>3243</v>
      </c>
      <c r="Z271" s="2230"/>
      <c r="AA271" s="2230"/>
      <c r="AB271" s="2230"/>
      <c r="AC271" s="2230"/>
      <c r="AD271" s="2230"/>
      <c r="AE271" s="2231"/>
      <c r="AF271" s="2235"/>
      <c r="AG271" s="2236"/>
      <c r="AH271" s="2236"/>
      <c r="AI271" s="2236"/>
      <c r="AJ271" s="2237"/>
    </row>
    <row r="272" spans="1:36" ht="24.75" customHeight="1">
      <c r="A272" s="2229" t="s">
        <v>93</v>
      </c>
      <c r="B272" s="2230"/>
      <c r="C272" s="2230"/>
      <c r="D272" s="2230"/>
      <c r="E272" s="2230"/>
      <c r="F272" s="2230"/>
      <c r="G272" s="2230"/>
      <c r="H272" s="2230"/>
      <c r="I272" s="2230"/>
      <c r="J272" s="2230"/>
      <c r="K272" s="2230"/>
      <c r="L272" s="2230"/>
      <c r="M272" s="2231"/>
      <c r="N272" s="2460">
        <v>27376</v>
      </c>
      <c r="O272" s="2461"/>
      <c r="P272" s="2461"/>
      <c r="Q272" s="2461"/>
      <c r="R272" s="2462"/>
      <c r="S272" s="2463" t="s">
        <v>3251</v>
      </c>
      <c r="T272" s="2436"/>
      <c r="U272" s="2436"/>
      <c r="V272" s="2436"/>
      <c r="W272" s="2436"/>
      <c r="X272" s="2437"/>
      <c r="Y272" s="2435" t="s">
        <v>3202</v>
      </c>
      <c r="Z272" s="2436"/>
      <c r="AA272" s="2436"/>
      <c r="AB272" s="2436"/>
      <c r="AC272" s="2436"/>
      <c r="AD272" s="2436"/>
      <c r="AE272" s="2437"/>
      <c r="AF272" s="2388">
        <v>7880</v>
      </c>
      <c r="AG272" s="2389"/>
      <c r="AH272" s="2389"/>
      <c r="AI272" s="2389"/>
      <c r="AJ272" s="2390"/>
    </row>
    <row r="273" spans="1:36" ht="24.75" customHeight="1">
      <c r="A273" s="2481" t="s">
        <v>3250</v>
      </c>
      <c r="B273" s="2482"/>
      <c r="C273" s="2482"/>
      <c r="D273" s="2482"/>
      <c r="E273" s="2482"/>
      <c r="F273" s="2483"/>
      <c r="G273" s="2481" t="s">
        <v>3202</v>
      </c>
      <c r="H273" s="2482"/>
      <c r="I273" s="2482"/>
      <c r="J273" s="2482"/>
      <c r="K273" s="2482"/>
      <c r="L273" s="2482"/>
      <c r="M273" s="2483"/>
      <c r="N273" s="2460">
        <v>19496</v>
      </c>
      <c r="O273" s="2461"/>
      <c r="P273" s="2461"/>
      <c r="Q273" s="2461"/>
      <c r="R273" s="2462"/>
      <c r="S273" s="2459"/>
      <c r="T273" s="2450"/>
      <c r="U273" s="2450"/>
      <c r="V273" s="2450"/>
      <c r="W273" s="2450"/>
      <c r="X273" s="2451"/>
      <c r="Y273" s="2449"/>
      <c r="Z273" s="2450"/>
      <c r="AA273" s="2450"/>
      <c r="AB273" s="2450"/>
      <c r="AC273" s="2450"/>
      <c r="AD273" s="2450"/>
      <c r="AE273" s="2451"/>
      <c r="AF273" s="2394"/>
      <c r="AG273" s="2395"/>
      <c r="AH273" s="2395"/>
      <c r="AI273" s="2395"/>
      <c r="AJ273" s="2396"/>
    </row>
    <row r="274" spans="1:36" ht="24.75" customHeight="1">
      <c r="A274" s="219"/>
      <c r="B274" s="219"/>
      <c r="C274" s="219"/>
      <c r="D274" s="219"/>
      <c r="E274" s="219"/>
      <c r="F274" s="219"/>
      <c r="G274" s="219"/>
      <c r="H274" s="219"/>
      <c r="I274" s="219"/>
      <c r="J274" s="219"/>
      <c r="K274" s="219"/>
      <c r="L274" s="219"/>
      <c r="M274" s="219"/>
      <c r="N274" s="218"/>
      <c r="O274" s="218"/>
      <c r="P274" s="218"/>
      <c r="Q274" s="218"/>
      <c r="R274" s="218"/>
      <c r="S274" s="220"/>
      <c r="T274" s="220"/>
      <c r="U274" s="220"/>
      <c r="V274" s="220"/>
      <c r="W274" s="220"/>
      <c r="X274" s="220"/>
      <c r="Y274" s="220"/>
      <c r="Z274" s="220"/>
      <c r="AA274" s="220"/>
      <c r="AB274" s="220"/>
      <c r="AC274" s="220"/>
      <c r="AD274" s="220"/>
      <c r="AE274" s="220"/>
      <c r="AF274" s="217"/>
      <c r="AG274" s="217"/>
      <c r="AH274" s="217"/>
      <c r="AI274" s="217"/>
      <c r="AJ274" s="217"/>
    </row>
    <row r="275" spans="1:36" s="2" customFormat="1" ht="22.5" customHeight="1">
      <c r="A275" s="2312" t="s">
        <v>4053</v>
      </c>
      <c r="B275" s="2312"/>
      <c r="C275" s="2312"/>
      <c r="D275" s="2312"/>
      <c r="E275" s="2312"/>
      <c r="F275" s="2312"/>
      <c r="G275" s="2312"/>
      <c r="H275" s="2312"/>
      <c r="I275" s="2312"/>
      <c r="J275" s="2312"/>
      <c r="K275" s="2312"/>
      <c r="L275" s="2312"/>
      <c r="M275" s="2312"/>
      <c r="N275" s="2312"/>
      <c r="O275" s="2312"/>
      <c r="P275" s="2312"/>
      <c r="Q275" s="2312"/>
      <c r="R275" s="2312"/>
      <c r="S275" s="2312"/>
      <c r="T275" s="2312"/>
      <c r="U275" s="2312"/>
      <c r="V275" s="2312"/>
      <c r="W275" s="2312"/>
      <c r="X275" s="2312"/>
      <c r="Y275" s="2312"/>
      <c r="Z275" s="2312"/>
      <c r="AA275" s="2312"/>
      <c r="AB275" s="2312"/>
      <c r="AC275" s="2312"/>
      <c r="AD275" s="2312"/>
      <c r="AE275" s="2312"/>
      <c r="AF275" s="2312"/>
      <c r="AG275" s="2312"/>
      <c r="AH275" s="2312"/>
      <c r="AI275" s="2312"/>
      <c r="AJ275" s="2312"/>
    </row>
    <row r="276" spans="1:36" ht="24.75" customHeight="1">
      <c r="A276" s="21"/>
      <c r="B276" s="21"/>
      <c r="C276" s="21"/>
      <c r="D276" s="21"/>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21"/>
    </row>
    <row r="277" spans="1:36" ht="24.75" customHeight="1">
      <c r="A277" s="2262">
        <v>223</v>
      </c>
      <c r="B277" s="2262"/>
      <c r="C277" s="6" t="s">
        <v>3249</v>
      </c>
      <c r="D277" s="8"/>
    </row>
    <row r="278" spans="1:36" ht="24.75" customHeight="1">
      <c r="A278" s="65" t="s">
        <v>3248</v>
      </c>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row>
    <row r="279" spans="1:36" ht="24.75" customHeight="1">
      <c r="A279" s="79" t="s">
        <v>3247</v>
      </c>
      <c r="B279" s="79"/>
      <c r="C279" s="79"/>
      <c r="D279" s="79"/>
      <c r="E279" s="79"/>
      <c r="F279" s="79"/>
      <c r="G279" s="79"/>
      <c r="H279" s="79"/>
      <c r="I279" s="79"/>
      <c r="J279" s="79"/>
      <c r="K279" s="79"/>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row>
    <row r="280" spans="1:36" ht="24.75" customHeight="1">
      <c r="A280" s="2229" t="s">
        <v>3246</v>
      </c>
      <c r="B280" s="2230"/>
      <c r="C280" s="2230"/>
      <c r="D280" s="2230"/>
      <c r="E280" s="2230"/>
      <c r="F280" s="2230"/>
      <c r="G280" s="2230"/>
      <c r="H280" s="2230"/>
      <c r="I280" s="2230"/>
      <c r="J280" s="2230"/>
      <c r="K280" s="2230"/>
      <c r="L280" s="2230"/>
      <c r="M280" s="2231"/>
      <c r="N280" s="2232" t="s">
        <v>3245</v>
      </c>
      <c r="O280" s="2233"/>
      <c r="P280" s="2233"/>
      <c r="Q280" s="2233"/>
      <c r="R280" s="2484"/>
      <c r="S280" s="2264" t="s">
        <v>3246</v>
      </c>
      <c r="T280" s="2230"/>
      <c r="U280" s="2230"/>
      <c r="V280" s="2230"/>
      <c r="W280" s="2230"/>
      <c r="X280" s="2230"/>
      <c r="Y280" s="2230"/>
      <c r="Z280" s="2230"/>
      <c r="AA280" s="2230"/>
      <c r="AB280" s="2230"/>
      <c r="AC280" s="2230"/>
      <c r="AD280" s="2230"/>
      <c r="AE280" s="2231"/>
      <c r="AF280" s="2232" t="s">
        <v>3245</v>
      </c>
      <c r="AG280" s="2233"/>
      <c r="AH280" s="2233"/>
      <c r="AI280" s="2233"/>
      <c r="AJ280" s="2234"/>
    </row>
    <row r="281" spans="1:36" ht="24.75" customHeight="1">
      <c r="A281" s="2229" t="s">
        <v>3244</v>
      </c>
      <c r="B281" s="2230"/>
      <c r="C281" s="2230"/>
      <c r="D281" s="2230"/>
      <c r="E281" s="2230"/>
      <c r="F281" s="2231"/>
      <c r="G281" s="2229" t="s">
        <v>3243</v>
      </c>
      <c r="H281" s="2230"/>
      <c r="I281" s="2230"/>
      <c r="J281" s="2230"/>
      <c r="K281" s="2230"/>
      <c r="L281" s="2230"/>
      <c r="M281" s="2231"/>
      <c r="N281" s="2235"/>
      <c r="O281" s="2236"/>
      <c r="P281" s="2236"/>
      <c r="Q281" s="2236"/>
      <c r="R281" s="2485"/>
      <c r="S281" s="2264" t="s">
        <v>3244</v>
      </c>
      <c r="T281" s="2230"/>
      <c r="U281" s="2230"/>
      <c r="V281" s="2230"/>
      <c r="W281" s="2230"/>
      <c r="X281" s="2231"/>
      <c r="Y281" s="2229" t="s">
        <v>3243</v>
      </c>
      <c r="Z281" s="2230"/>
      <c r="AA281" s="2230"/>
      <c r="AB281" s="2230"/>
      <c r="AC281" s="2230"/>
      <c r="AD281" s="2230"/>
      <c r="AE281" s="2231"/>
      <c r="AF281" s="2235"/>
      <c r="AG281" s="2236"/>
      <c r="AH281" s="2236"/>
      <c r="AI281" s="2236"/>
      <c r="AJ281" s="2237"/>
    </row>
    <row r="282" spans="1:36" ht="24.75" customHeight="1">
      <c r="A282" s="2229" t="s">
        <v>93</v>
      </c>
      <c r="B282" s="2230"/>
      <c r="C282" s="2230"/>
      <c r="D282" s="2230"/>
      <c r="E282" s="2230"/>
      <c r="F282" s="2230"/>
      <c r="G282" s="2230"/>
      <c r="H282" s="2230"/>
      <c r="I282" s="2230"/>
      <c r="J282" s="2230"/>
      <c r="K282" s="2230"/>
      <c r="L282" s="2230"/>
      <c r="M282" s="2231"/>
      <c r="N282" s="2567">
        <v>38147</v>
      </c>
      <c r="O282" s="2568"/>
      <c r="P282" s="2568"/>
      <c r="Q282" s="2569" t="s">
        <v>3242</v>
      </c>
      <c r="R282" s="2570"/>
      <c r="S282" s="2463" t="s">
        <v>3241</v>
      </c>
      <c r="T282" s="2436"/>
      <c r="U282" s="2436"/>
      <c r="V282" s="2436"/>
      <c r="W282" s="2436"/>
      <c r="X282" s="2437"/>
      <c r="Y282" s="2319" t="s">
        <v>3202</v>
      </c>
      <c r="Z282" s="2320"/>
      <c r="AA282" s="2320"/>
      <c r="AB282" s="2320"/>
      <c r="AC282" s="2320"/>
      <c r="AD282" s="2320"/>
      <c r="AE282" s="2321"/>
      <c r="AF282" s="2571">
        <v>1326</v>
      </c>
      <c r="AG282" s="2572"/>
      <c r="AH282" s="2572"/>
      <c r="AI282" s="2573"/>
      <c r="AJ282" s="2574"/>
    </row>
    <row r="283" spans="1:36" ht="24.75" customHeight="1">
      <c r="A283" s="2435" t="s">
        <v>3240</v>
      </c>
      <c r="B283" s="2436"/>
      <c r="C283" s="2436"/>
      <c r="D283" s="2436"/>
      <c r="E283" s="2436"/>
      <c r="F283" s="2437"/>
      <c r="G283" s="2319" t="s">
        <v>3202</v>
      </c>
      <c r="H283" s="2320"/>
      <c r="I283" s="2320"/>
      <c r="J283" s="2320"/>
      <c r="K283" s="2320"/>
      <c r="L283" s="2320"/>
      <c r="M283" s="2321"/>
      <c r="N283" s="2571">
        <v>1949</v>
      </c>
      <c r="O283" s="2572"/>
      <c r="P283" s="2572"/>
      <c r="Q283" s="2573"/>
      <c r="R283" s="2575"/>
      <c r="S283" s="2441" t="s">
        <v>3239</v>
      </c>
      <c r="T283" s="2442"/>
      <c r="U283" s="2442"/>
      <c r="V283" s="2442"/>
      <c r="W283" s="2442"/>
      <c r="X283" s="2443"/>
      <c r="Y283" s="2486" t="s">
        <v>3202</v>
      </c>
      <c r="Z283" s="2487"/>
      <c r="AA283" s="2487"/>
      <c r="AB283" s="2487"/>
      <c r="AC283" s="2487"/>
      <c r="AD283" s="2487"/>
      <c r="AE283" s="2488"/>
      <c r="AF283" s="2489">
        <v>1291</v>
      </c>
      <c r="AG283" s="2490"/>
      <c r="AH283" s="2490"/>
      <c r="AI283" s="2491"/>
      <c r="AJ283" s="2493"/>
    </row>
    <row r="284" spans="1:36" ht="24.75" customHeight="1">
      <c r="A284" s="2447" t="s">
        <v>3238</v>
      </c>
      <c r="B284" s="2442"/>
      <c r="C284" s="2442"/>
      <c r="D284" s="2442"/>
      <c r="E284" s="2442"/>
      <c r="F284" s="2443"/>
      <c r="G284" s="2486" t="s">
        <v>3202</v>
      </c>
      <c r="H284" s="2487"/>
      <c r="I284" s="2487"/>
      <c r="J284" s="2487"/>
      <c r="K284" s="2487"/>
      <c r="L284" s="2487"/>
      <c r="M284" s="2488"/>
      <c r="N284" s="2489">
        <v>1775</v>
      </c>
      <c r="O284" s="2490"/>
      <c r="P284" s="2490"/>
      <c r="Q284" s="2491"/>
      <c r="R284" s="2492"/>
      <c r="S284" s="2441" t="s">
        <v>3237</v>
      </c>
      <c r="T284" s="2442"/>
      <c r="U284" s="2442"/>
      <c r="V284" s="2442"/>
      <c r="W284" s="2442"/>
      <c r="X284" s="2443"/>
      <c r="Y284" s="2486" t="s">
        <v>3212</v>
      </c>
      <c r="Z284" s="2487"/>
      <c r="AA284" s="2487"/>
      <c r="AB284" s="2487"/>
      <c r="AC284" s="2487"/>
      <c r="AD284" s="2487"/>
      <c r="AE284" s="2488"/>
      <c r="AF284" s="2489">
        <v>1218</v>
      </c>
      <c r="AG284" s="2490"/>
      <c r="AH284" s="2490"/>
      <c r="AI284" s="2491" t="s">
        <v>3236</v>
      </c>
      <c r="AJ284" s="2493"/>
    </row>
    <row r="285" spans="1:36" ht="24.75" customHeight="1">
      <c r="A285" s="2447" t="s">
        <v>3235</v>
      </c>
      <c r="B285" s="2442"/>
      <c r="C285" s="2442"/>
      <c r="D285" s="2442"/>
      <c r="E285" s="2442"/>
      <c r="F285" s="2443"/>
      <c r="G285" s="2486" t="s">
        <v>3202</v>
      </c>
      <c r="H285" s="2487"/>
      <c r="I285" s="2487"/>
      <c r="J285" s="2487"/>
      <c r="K285" s="2487"/>
      <c r="L285" s="2487"/>
      <c r="M285" s="2488"/>
      <c r="N285" s="2489">
        <v>1725</v>
      </c>
      <c r="O285" s="2490"/>
      <c r="P285" s="2490"/>
      <c r="Q285" s="2491"/>
      <c r="R285" s="2492"/>
      <c r="S285" s="2441" t="s">
        <v>3234</v>
      </c>
      <c r="T285" s="2442"/>
      <c r="U285" s="2442"/>
      <c r="V285" s="2442"/>
      <c r="W285" s="2442"/>
      <c r="X285" s="2443"/>
      <c r="Y285" s="2486" t="s">
        <v>3202</v>
      </c>
      <c r="Z285" s="2487"/>
      <c r="AA285" s="2487"/>
      <c r="AB285" s="2487"/>
      <c r="AC285" s="2487"/>
      <c r="AD285" s="2487"/>
      <c r="AE285" s="2488"/>
      <c r="AF285" s="2489">
        <v>1185</v>
      </c>
      <c r="AG285" s="2490"/>
      <c r="AH285" s="2490"/>
      <c r="AI285" s="2491"/>
      <c r="AJ285" s="2493"/>
    </row>
    <row r="286" spans="1:36" ht="24.75" customHeight="1">
      <c r="A286" s="2447" t="s">
        <v>3233</v>
      </c>
      <c r="B286" s="2442"/>
      <c r="C286" s="2442"/>
      <c r="D286" s="2442"/>
      <c r="E286" s="2442"/>
      <c r="F286" s="2443"/>
      <c r="G286" s="2486" t="s">
        <v>3206</v>
      </c>
      <c r="H286" s="2487"/>
      <c r="I286" s="2487"/>
      <c r="J286" s="2487"/>
      <c r="K286" s="2487"/>
      <c r="L286" s="2487"/>
      <c r="M286" s="2488"/>
      <c r="N286" s="2489">
        <v>1643</v>
      </c>
      <c r="O286" s="2490"/>
      <c r="P286" s="2490"/>
      <c r="Q286" s="2491"/>
      <c r="R286" s="2492"/>
      <c r="S286" s="2441" t="s">
        <v>3232</v>
      </c>
      <c r="T286" s="2442"/>
      <c r="U286" s="2442"/>
      <c r="V286" s="2442"/>
      <c r="W286" s="2442"/>
      <c r="X286" s="2443"/>
      <c r="Y286" s="2486" t="s">
        <v>3202</v>
      </c>
      <c r="Z286" s="2487"/>
      <c r="AA286" s="2487"/>
      <c r="AB286" s="2487"/>
      <c r="AC286" s="2487"/>
      <c r="AD286" s="2487"/>
      <c r="AE286" s="2488"/>
      <c r="AF286" s="2489">
        <v>1177</v>
      </c>
      <c r="AG286" s="2490"/>
      <c r="AH286" s="2490"/>
      <c r="AI286" s="2491"/>
      <c r="AJ286" s="2493"/>
    </row>
    <row r="287" spans="1:36" ht="24.75" customHeight="1">
      <c r="A287" s="2447" t="s">
        <v>3231</v>
      </c>
      <c r="B287" s="2442"/>
      <c r="C287" s="2442"/>
      <c r="D287" s="2442"/>
      <c r="E287" s="2442"/>
      <c r="F287" s="2443"/>
      <c r="G287" s="2486" t="s">
        <v>3202</v>
      </c>
      <c r="H287" s="2487"/>
      <c r="I287" s="2487"/>
      <c r="J287" s="2487"/>
      <c r="K287" s="2487"/>
      <c r="L287" s="2487"/>
      <c r="M287" s="2488"/>
      <c r="N287" s="2489">
        <v>1574</v>
      </c>
      <c r="O287" s="2490"/>
      <c r="P287" s="2490"/>
      <c r="Q287" s="2491"/>
      <c r="R287" s="2492"/>
      <c r="S287" s="2441" t="s">
        <v>3230</v>
      </c>
      <c r="T287" s="2442"/>
      <c r="U287" s="2442"/>
      <c r="V287" s="2442"/>
      <c r="W287" s="2442"/>
      <c r="X287" s="2443"/>
      <c r="Y287" s="2486" t="s">
        <v>3200</v>
      </c>
      <c r="Z287" s="2487"/>
      <c r="AA287" s="2487"/>
      <c r="AB287" s="2487"/>
      <c r="AC287" s="2487"/>
      <c r="AD287" s="2487"/>
      <c r="AE287" s="2488"/>
      <c r="AF287" s="2489">
        <v>1158</v>
      </c>
      <c r="AG287" s="2490"/>
      <c r="AH287" s="2490"/>
      <c r="AI287" s="2491"/>
      <c r="AJ287" s="2493"/>
    </row>
    <row r="288" spans="1:36" ht="24.75" customHeight="1">
      <c r="A288" s="2447" t="s">
        <v>3229</v>
      </c>
      <c r="B288" s="2442"/>
      <c r="C288" s="2442"/>
      <c r="D288" s="2442"/>
      <c r="E288" s="2442"/>
      <c r="F288" s="2443"/>
      <c r="G288" s="2486" t="s">
        <v>3200</v>
      </c>
      <c r="H288" s="2487"/>
      <c r="I288" s="2487"/>
      <c r="J288" s="2487"/>
      <c r="K288" s="2487"/>
      <c r="L288" s="2487"/>
      <c r="M288" s="2488"/>
      <c r="N288" s="2489">
        <v>1559</v>
      </c>
      <c r="O288" s="2490"/>
      <c r="P288" s="2490"/>
      <c r="Q288" s="2491"/>
      <c r="R288" s="2492"/>
      <c r="S288" s="2441" t="s">
        <v>3228</v>
      </c>
      <c r="T288" s="2442"/>
      <c r="U288" s="2442"/>
      <c r="V288" s="2442"/>
      <c r="W288" s="2442"/>
      <c r="X288" s="2443"/>
      <c r="Y288" s="2486" t="s">
        <v>3202</v>
      </c>
      <c r="Z288" s="2487"/>
      <c r="AA288" s="2487"/>
      <c r="AB288" s="2487"/>
      <c r="AC288" s="2487"/>
      <c r="AD288" s="2487"/>
      <c r="AE288" s="2488"/>
      <c r="AF288" s="2489">
        <v>1148</v>
      </c>
      <c r="AG288" s="2490"/>
      <c r="AH288" s="2490"/>
      <c r="AI288" s="2491"/>
      <c r="AJ288" s="2493"/>
    </row>
    <row r="289" spans="1:36" ht="24.75" customHeight="1">
      <c r="A289" s="2447" t="s">
        <v>3227</v>
      </c>
      <c r="B289" s="2442"/>
      <c r="C289" s="2442"/>
      <c r="D289" s="2442"/>
      <c r="E289" s="2442"/>
      <c r="F289" s="2443"/>
      <c r="G289" s="2486" t="s">
        <v>3206</v>
      </c>
      <c r="H289" s="2487"/>
      <c r="I289" s="2487"/>
      <c r="J289" s="2487"/>
      <c r="K289" s="2487"/>
      <c r="L289" s="2487"/>
      <c r="M289" s="2488"/>
      <c r="N289" s="2489">
        <v>1521</v>
      </c>
      <c r="O289" s="2490"/>
      <c r="P289" s="2490"/>
      <c r="Q289" s="2491"/>
      <c r="R289" s="2492"/>
      <c r="S289" s="2441" t="s">
        <v>3226</v>
      </c>
      <c r="T289" s="2442"/>
      <c r="U289" s="2442"/>
      <c r="V289" s="2442"/>
      <c r="W289" s="2442"/>
      <c r="X289" s="2443"/>
      <c r="Y289" s="2486" t="s">
        <v>3212</v>
      </c>
      <c r="Z289" s="2487"/>
      <c r="AA289" s="2487"/>
      <c r="AB289" s="2487"/>
      <c r="AC289" s="2487"/>
      <c r="AD289" s="2487"/>
      <c r="AE289" s="2488"/>
      <c r="AF289" s="2489">
        <v>1065</v>
      </c>
      <c r="AG289" s="2490"/>
      <c r="AH289" s="2490"/>
      <c r="AI289" s="2494" t="s">
        <v>3225</v>
      </c>
      <c r="AJ289" s="2495"/>
    </row>
    <row r="290" spans="1:36" ht="24.75" customHeight="1">
      <c r="A290" s="2447" t="s">
        <v>3224</v>
      </c>
      <c r="B290" s="2442"/>
      <c r="C290" s="2442"/>
      <c r="D290" s="2442"/>
      <c r="E290" s="2442"/>
      <c r="F290" s="2443"/>
      <c r="G290" s="2486" t="s">
        <v>3212</v>
      </c>
      <c r="H290" s="2487"/>
      <c r="I290" s="2487"/>
      <c r="J290" s="2487"/>
      <c r="K290" s="2487"/>
      <c r="L290" s="2487"/>
      <c r="M290" s="2488"/>
      <c r="N290" s="2489">
        <v>1438</v>
      </c>
      <c r="O290" s="2490"/>
      <c r="P290" s="2490"/>
      <c r="Q290" s="2491"/>
      <c r="R290" s="2492"/>
      <c r="S290" s="2441" t="s">
        <v>3223</v>
      </c>
      <c r="T290" s="2442"/>
      <c r="U290" s="2442"/>
      <c r="V290" s="2442"/>
      <c r="W290" s="2442"/>
      <c r="X290" s="2443"/>
      <c r="Y290" s="2486" t="s">
        <v>3200</v>
      </c>
      <c r="Z290" s="2487"/>
      <c r="AA290" s="2487"/>
      <c r="AB290" s="2487"/>
      <c r="AC290" s="2487"/>
      <c r="AD290" s="2487"/>
      <c r="AE290" s="2488"/>
      <c r="AF290" s="2489">
        <v>1052</v>
      </c>
      <c r="AG290" s="2490"/>
      <c r="AH290" s="2490"/>
      <c r="AI290" s="2494"/>
      <c r="AJ290" s="2495"/>
    </row>
    <row r="291" spans="1:36" ht="24.75" customHeight="1">
      <c r="A291" s="2447" t="s">
        <v>3222</v>
      </c>
      <c r="B291" s="2442"/>
      <c r="C291" s="2442"/>
      <c r="D291" s="2442"/>
      <c r="E291" s="2442"/>
      <c r="F291" s="2443"/>
      <c r="G291" s="2486" t="s">
        <v>3202</v>
      </c>
      <c r="H291" s="2487"/>
      <c r="I291" s="2487"/>
      <c r="J291" s="2487"/>
      <c r="K291" s="2487"/>
      <c r="L291" s="2487"/>
      <c r="M291" s="2488"/>
      <c r="N291" s="2489">
        <v>1429</v>
      </c>
      <c r="O291" s="2490"/>
      <c r="P291" s="2490"/>
      <c r="Q291" s="2491"/>
      <c r="R291" s="2492"/>
      <c r="S291" s="2441" t="s">
        <v>3221</v>
      </c>
      <c r="T291" s="2442"/>
      <c r="U291" s="2442"/>
      <c r="V291" s="2442"/>
      <c r="W291" s="2442"/>
      <c r="X291" s="2443"/>
      <c r="Y291" s="2486" t="s">
        <v>3202</v>
      </c>
      <c r="Z291" s="2487"/>
      <c r="AA291" s="2487"/>
      <c r="AB291" s="2487"/>
      <c r="AC291" s="2487"/>
      <c r="AD291" s="2487"/>
      <c r="AE291" s="2488"/>
      <c r="AF291" s="2489">
        <v>405</v>
      </c>
      <c r="AG291" s="2490"/>
      <c r="AH291" s="2490"/>
      <c r="AI291" s="2491"/>
      <c r="AJ291" s="2493"/>
    </row>
    <row r="292" spans="1:36" ht="24.75" customHeight="1">
      <c r="A292" s="2447" t="s">
        <v>3220</v>
      </c>
      <c r="B292" s="2442"/>
      <c r="C292" s="2442"/>
      <c r="D292" s="2442"/>
      <c r="E292" s="2442"/>
      <c r="F292" s="2443"/>
      <c r="G292" s="2486" t="s">
        <v>3200</v>
      </c>
      <c r="H292" s="2487"/>
      <c r="I292" s="2487"/>
      <c r="J292" s="2487"/>
      <c r="K292" s="2487"/>
      <c r="L292" s="2487"/>
      <c r="M292" s="2488"/>
      <c r="N292" s="2489">
        <v>1423</v>
      </c>
      <c r="O292" s="2490"/>
      <c r="P292" s="2490"/>
      <c r="Q292" s="2491"/>
      <c r="R292" s="2492"/>
      <c r="S292" s="2441" t="s">
        <v>3219</v>
      </c>
      <c r="T292" s="2442"/>
      <c r="U292" s="2442"/>
      <c r="V292" s="2442"/>
      <c r="W292" s="2442"/>
      <c r="X292" s="2443"/>
      <c r="Y292" s="2486" t="s">
        <v>3202</v>
      </c>
      <c r="Z292" s="2487"/>
      <c r="AA292" s="2487"/>
      <c r="AB292" s="2487"/>
      <c r="AC292" s="2487"/>
      <c r="AD292" s="2487"/>
      <c r="AE292" s="2488"/>
      <c r="AF292" s="2489">
        <v>399</v>
      </c>
      <c r="AG292" s="2490"/>
      <c r="AH292" s="2490"/>
      <c r="AI292" s="2491"/>
      <c r="AJ292" s="2493"/>
    </row>
    <row r="293" spans="1:36" ht="24.75" customHeight="1">
      <c r="A293" s="2447" t="s">
        <v>3218</v>
      </c>
      <c r="B293" s="2442"/>
      <c r="C293" s="2442"/>
      <c r="D293" s="2442"/>
      <c r="E293" s="2442"/>
      <c r="F293" s="2443"/>
      <c r="G293" s="2486" t="s">
        <v>3200</v>
      </c>
      <c r="H293" s="2487"/>
      <c r="I293" s="2487"/>
      <c r="J293" s="2487"/>
      <c r="K293" s="2487"/>
      <c r="L293" s="2487"/>
      <c r="M293" s="2488"/>
      <c r="N293" s="2489">
        <v>1407</v>
      </c>
      <c r="O293" s="2490"/>
      <c r="P293" s="2490"/>
      <c r="Q293" s="2491"/>
      <c r="R293" s="2492"/>
      <c r="S293" s="2441" t="s">
        <v>3217</v>
      </c>
      <c r="T293" s="2442"/>
      <c r="U293" s="2442"/>
      <c r="V293" s="2442"/>
      <c r="W293" s="2442"/>
      <c r="X293" s="2443"/>
      <c r="Y293" s="2486" t="s">
        <v>3202</v>
      </c>
      <c r="Z293" s="2487"/>
      <c r="AA293" s="2487"/>
      <c r="AB293" s="2487"/>
      <c r="AC293" s="2487"/>
      <c r="AD293" s="2487"/>
      <c r="AE293" s="2488"/>
      <c r="AF293" s="2489">
        <v>375</v>
      </c>
      <c r="AG293" s="2490"/>
      <c r="AH293" s="2490"/>
      <c r="AI293" s="2494"/>
      <c r="AJ293" s="2495"/>
    </row>
    <row r="294" spans="1:36" ht="24.75" customHeight="1">
      <c r="A294" s="2447" t="s">
        <v>3216</v>
      </c>
      <c r="B294" s="2442"/>
      <c r="C294" s="2442"/>
      <c r="D294" s="2442"/>
      <c r="E294" s="2442"/>
      <c r="F294" s="2443"/>
      <c r="G294" s="2486" t="s">
        <v>3206</v>
      </c>
      <c r="H294" s="2487"/>
      <c r="I294" s="2487"/>
      <c r="J294" s="2487"/>
      <c r="K294" s="2487"/>
      <c r="L294" s="2487"/>
      <c r="M294" s="2488"/>
      <c r="N294" s="2489">
        <v>1386</v>
      </c>
      <c r="O294" s="2490"/>
      <c r="P294" s="2490"/>
      <c r="Q294" s="2491"/>
      <c r="R294" s="2492"/>
      <c r="S294" s="2441" t="s">
        <v>3215</v>
      </c>
      <c r="T294" s="2442"/>
      <c r="U294" s="2442"/>
      <c r="V294" s="2442"/>
      <c r="W294" s="2442"/>
      <c r="X294" s="2443"/>
      <c r="Y294" s="2486" t="s">
        <v>3214</v>
      </c>
      <c r="Z294" s="2487"/>
      <c r="AA294" s="2487"/>
      <c r="AB294" s="2487"/>
      <c r="AC294" s="2487"/>
      <c r="AD294" s="2487"/>
      <c r="AE294" s="2488"/>
      <c r="AF294" s="2489">
        <v>245</v>
      </c>
      <c r="AG294" s="2490"/>
      <c r="AH294" s="2490"/>
      <c r="AI294" s="2491"/>
      <c r="AJ294" s="2493"/>
    </row>
    <row r="295" spans="1:36" ht="24.75" customHeight="1">
      <c r="A295" s="2447" t="s">
        <v>3213</v>
      </c>
      <c r="B295" s="2442"/>
      <c r="C295" s="2442"/>
      <c r="D295" s="2442"/>
      <c r="E295" s="2442"/>
      <c r="F295" s="2443"/>
      <c r="G295" s="2486" t="s">
        <v>3212</v>
      </c>
      <c r="H295" s="2487"/>
      <c r="I295" s="2487"/>
      <c r="J295" s="2487"/>
      <c r="K295" s="2487"/>
      <c r="L295" s="2487"/>
      <c r="M295" s="2488"/>
      <c r="N295" s="2489">
        <v>1378</v>
      </c>
      <c r="O295" s="2490"/>
      <c r="P295" s="2490"/>
      <c r="Q295" s="2491" t="s">
        <v>3211</v>
      </c>
      <c r="R295" s="2492"/>
      <c r="S295" s="2441" t="s">
        <v>3210</v>
      </c>
      <c r="T295" s="2442"/>
      <c r="U295" s="2442"/>
      <c r="V295" s="2442"/>
      <c r="W295" s="2442"/>
      <c r="X295" s="2443"/>
      <c r="Y295" s="2486" t="s">
        <v>3202</v>
      </c>
      <c r="Z295" s="2487"/>
      <c r="AA295" s="2487"/>
      <c r="AB295" s="2487"/>
      <c r="AC295" s="2487"/>
      <c r="AD295" s="2487"/>
      <c r="AE295" s="2488"/>
      <c r="AF295" s="2489">
        <v>149</v>
      </c>
      <c r="AG295" s="2490"/>
      <c r="AH295" s="2490"/>
      <c r="AI295" s="2491"/>
      <c r="AJ295" s="2493"/>
    </row>
    <row r="296" spans="1:36" ht="24.75" customHeight="1">
      <c r="A296" s="2447" t="s">
        <v>3209</v>
      </c>
      <c r="B296" s="2442"/>
      <c r="C296" s="2442"/>
      <c r="D296" s="2442"/>
      <c r="E296" s="2442"/>
      <c r="F296" s="2443"/>
      <c r="G296" s="2486" t="s">
        <v>3202</v>
      </c>
      <c r="H296" s="2487"/>
      <c r="I296" s="2487"/>
      <c r="J296" s="2487"/>
      <c r="K296" s="2487"/>
      <c r="L296" s="2487"/>
      <c r="M296" s="2488"/>
      <c r="N296" s="2489">
        <v>1360</v>
      </c>
      <c r="O296" s="2490"/>
      <c r="P296" s="2490"/>
      <c r="Q296" s="2491"/>
      <c r="R296" s="2492"/>
      <c r="S296" s="2441" t="s">
        <v>3208</v>
      </c>
      <c r="T296" s="2442"/>
      <c r="U296" s="2442"/>
      <c r="V296" s="2442"/>
      <c r="W296" s="2442"/>
      <c r="X296" s="2443"/>
      <c r="Y296" s="2486" t="s">
        <v>3202</v>
      </c>
      <c r="Z296" s="2487"/>
      <c r="AA296" s="2487"/>
      <c r="AB296" s="2487"/>
      <c r="AC296" s="2487"/>
      <c r="AD296" s="2487"/>
      <c r="AE296" s="2488"/>
      <c r="AF296" s="2489">
        <v>148</v>
      </c>
      <c r="AG296" s="2490"/>
      <c r="AH296" s="2490"/>
      <c r="AI296" s="2491"/>
      <c r="AJ296" s="2493"/>
    </row>
    <row r="297" spans="1:36" ht="24.75" customHeight="1">
      <c r="A297" s="2447" t="s">
        <v>3207</v>
      </c>
      <c r="B297" s="2442"/>
      <c r="C297" s="2442"/>
      <c r="D297" s="2442"/>
      <c r="E297" s="2442"/>
      <c r="F297" s="2443"/>
      <c r="G297" s="2486" t="s">
        <v>3206</v>
      </c>
      <c r="H297" s="2487"/>
      <c r="I297" s="2487"/>
      <c r="J297" s="2487"/>
      <c r="K297" s="2487"/>
      <c r="L297" s="2487"/>
      <c r="M297" s="2488"/>
      <c r="N297" s="2489">
        <v>1359</v>
      </c>
      <c r="O297" s="2490"/>
      <c r="P297" s="2490"/>
      <c r="Q297" s="2494"/>
      <c r="R297" s="2500"/>
      <c r="S297" s="2441" t="s">
        <v>3205</v>
      </c>
      <c r="T297" s="2442"/>
      <c r="U297" s="2442"/>
      <c r="V297" s="2442"/>
      <c r="W297" s="2442"/>
      <c r="X297" s="2443"/>
      <c r="Y297" s="2486" t="s">
        <v>3202</v>
      </c>
      <c r="Z297" s="2487"/>
      <c r="AA297" s="2487"/>
      <c r="AB297" s="2487"/>
      <c r="AC297" s="2487"/>
      <c r="AD297" s="2487"/>
      <c r="AE297" s="2488"/>
      <c r="AF297" s="2489">
        <v>127</v>
      </c>
      <c r="AG297" s="2490"/>
      <c r="AH297" s="2490"/>
      <c r="AI297" s="2491"/>
      <c r="AJ297" s="2493"/>
    </row>
    <row r="298" spans="1:36" ht="24.75" customHeight="1">
      <c r="A298" s="2447" t="s">
        <v>3204</v>
      </c>
      <c r="B298" s="2442"/>
      <c r="C298" s="2442"/>
      <c r="D298" s="2442"/>
      <c r="E298" s="2442"/>
      <c r="F298" s="2443"/>
      <c r="G298" s="2486" t="s">
        <v>3202</v>
      </c>
      <c r="H298" s="2487"/>
      <c r="I298" s="2487"/>
      <c r="J298" s="2487"/>
      <c r="K298" s="2487"/>
      <c r="L298" s="2487"/>
      <c r="M298" s="2488"/>
      <c r="N298" s="2489">
        <v>1352</v>
      </c>
      <c r="O298" s="2490"/>
      <c r="P298" s="2490"/>
      <c r="Q298" s="2491"/>
      <c r="R298" s="2492"/>
      <c r="S298" s="2459" t="s">
        <v>3203</v>
      </c>
      <c r="T298" s="2450"/>
      <c r="U298" s="2450"/>
      <c r="V298" s="2450"/>
      <c r="W298" s="2450"/>
      <c r="X298" s="2451"/>
      <c r="Y298" s="2322" t="s">
        <v>3202</v>
      </c>
      <c r="Z298" s="2323"/>
      <c r="AA298" s="2323"/>
      <c r="AB298" s="2323"/>
      <c r="AC298" s="2323"/>
      <c r="AD298" s="2323"/>
      <c r="AE298" s="2324"/>
      <c r="AF298" s="2496">
        <v>55</v>
      </c>
      <c r="AG298" s="2497"/>
      <c r="AH298" s="2497"/>
      <c r="AI298" s="2498"/>
      <c r="AJ298" s="2501"/>
    </row>
    <row r="299" spans="1:36" ht="24.75" customHeight="1">
      <c r="A299" s="2449" t="s">
        <v>3201</v>
      </c>
      <c r="B299" s="2450"/>
      <c r="C299" s="2450"/>
      <c r="D299" s="2450"/>
      <c r="E299" s="2450"/>
      <c r="F299" s="2451"/>
      <c r="G299" s="2322" t="s">
        <v>3200</v>
      </c>
      <c r="H299" s="2323"/>
      <c r="I299" s="2323"/>
      <c r="J299" s="2323"/>
      <c r="K299" s="2323"/>
      <c r="L299" s="2323"/>
      <c r="M299" s="2324"/>
      <c r="N299" s="2496">
        <v>1345</v>
      </c>
      <c r="O299" s="2497"/>
      <c r="P299" s="2497"/>
      <c r="Q299" s="2498"/>
      <c r="R299" s="2499"/>
      <c r="S299" s="178"/>
      <c r="T299" s="65"/>
      <c r="U299" s="65"/>
      <c r="V299" s="65"/>
      <c r="W299" s="65"/>
      <c r="X299" s="65"/>
      <c r="Y299" s="65"/>
      <c r="Z299" s="65"/>
      <c r="AA299" s="65"/>
      <c r="AB299" s="65"/>
      <c r="AC299" s="65"/>
      <c r="AD299" s="65"/>
      <c r="AE299" s="65"/>
      <c r="AF299" s="65"/>
      <c r="AG299" s="65"/>
      <c r="AH299" s="65"/>
      <c r="AI299" s="65"/>
      <c r="AJ299" s="13"/>
    </row>
    <row r="300" spans="1:36" ht="24.75" customHeight="1">
      <c r="A300" s="61"/>
      <c r="B300" s="61"/>
      <c r="C300" s="61"/>
      <c r="D300" s="61"/>
      <c r="E300" s="10"/>
      <c r="F300" s="10"/>
      <c r="G300" s="10"/>
      <c r="H300" s="10"/>
      <c r="I300" s="10"/>
      <c r="J300" s="10"/>
      <c r="K300" s="10"/>
      <c r="L300" s="10"/>
      <c r="M300" s="10"/>
      <c r="N300" s="10"/>
      <c r="O300" s="10"/>
      <c r="P300" s="10"/>
      <c r="Q300" s="10"/>
      <c r="R300" s="68"/>
      <c r="AC300" s="65"/>
      <c r="AD300" s="65"/>
      <c r="AE300" s="65"/>
      <c r="AF300" s="65"/>
      <c r="AG300" s="65"/>
      <c r="AH300" s="65"/>
      <c r="AI300" s="65"/>
      <c r="AJ300" s="12" t="s">
        <v>3199</v>
      </c>
    </row>
  </sheetData>
  <mergeCells count="1494">
    <mergeCell ref="A282:M282"/>
    <mergeCell ref="N282:P282"/>
    <mergeCell ref="Q282:R282"/>
    <mergeCell ref="S282:X282"/>
    <mergeCell ref="Y282:AE282"/>
    <mergeCell ref="AF282:AH282"/>
    <mergeCell ref="AI282:AJ282"/>
    <mergeCell ref="A286:F286"/>
    <mergeCell ref="G286:M286"/>
    <mergeCell ref="G283:M283"/>
    <mergeCell ref="N283:P283"/>
    <mergeCell ref="Q283:R283"/>
    <mergeCell ref="S283:X283"/>
    <mergeCell ref="Y283:AE283"/>
    <mergeCell ref="AF283:AH283"/>
    <mergeCell ref="AI283:AJ283"/>
    <mergeCell ref="A284:F284"/>
    <mergeCell ref="G284:M284"/>
    <mergeCell ref="N284:P284"/>
    <mergeCell ref="Q284:R284"/>
    <mergeCell ref="S284:X284"/>
    <mergeCell ref="Y284:AE284"/>
    <mergeCell ref="AF284:AH284"/>
    <mergeCell ref="AI284:AJ284"/>
    <mergeCell ref="N285:P285"/>
    <mergeCell ref="Q285:R285"/>
    <mergeCell ref="AF285:AH285"/>
    <mergeCell ref="AI285:AJ285"/>
    <mergeCell ref="A283:F283"/>
    <mergeCell ref="A272:M272"/>
    <mergeCell ref="N272:R272"/>
    <mergeCell ref="S272:X272"/>
    <mergeCell ref="Y272:AE272"/>
    <mergeCell ref="AF272:AJ272"/>
    <mergeCell ref="A273:F273"/>
    <mergeCell ref="G273:M273"/>
    <mergeCell ref="N273:R273"/>
    <mergeCell ref="S273:X273"/>
    <mergeCell ref="Y273:AE273"/>
    <mergeCell ref="AF273:AJ273"/>
    <mergeCell ref="A275:AJ275"/>
    <mergeCell ref="A277:B277"/>
    <mergeCell ref="A280:M280"/>
    <mergeCell ref="N280:R281"/>
    <mergeCell ref="S280:AE280"/>
    <mergeCell ref="AF280:AJ281"/>
    <mergeCell ref="A281:F281"/>
    <mergeCell ref="G281:M281"/>
    <mergeCell ref="S281:X281"/>
    <mergeCell ref="Y281:AE281"/>
    <mergeCell ref="S263:AE263"/>
    <mergeCell ref="AF263:AJ264"/>
    <mergeCell ref="A264:F264"/>
    <mergeCell ref="G264:M264"/>
    <mergeCell ref="S264:X264"/>
    <mergeCell ref="Y264:AE264"/>
    <mergeCell ref="A265:M265"/>
    <mergeCell ref="N265:R265"/>
    <mergeCell ref="S265:X265"/>
    <mergeCell ref="Y265:AE265"/>
    <mergeCell ref="AF265:AJ265"/>
    <mergeCell ref="A270:M270"/>
    <mergeCell ref="N270:R271"/>
    <mergeCell ref="S270:AE270"/>
    <mergeCell ref="AF270:AJ271"/>
    <mergeCell ref="A271:F271"/>
    <mergeCell ref="G271:M271"/>
    <mergeCell ref="S271:X271"/>
    <mergeCell ref="Y271:AE271"/>
    <mergeCell ref="A266:F266"/>
    <mergeCell ref="G266:M266"/>
    <mergeCell ref="N266:R266"/>
    <mergeCell ref="S266:X266"/>
    <mergeCell ref="Y266:AE266"/>
    <mergeCell ref="AF266:AJ266"/>
    <mergeCell ref="A263:M263"/>
    <mergeCell ref="N263:R264"/>
    <mergeCell ref="A219:M219"/>
    <mergeCell ref="N219:R219"/>
    <mergeCell ref="AF219:AJ219"/>
    <mergeCell ref="A220:F220"/>
    <mergeCell ref="G220:M220"/>
    <mergeCell ref="A224:K224"/>
    <mergeCell ref="A225:K225"/>
    <mergeCell ref="L225:R225"/>
    <mergeCell ref="S225:AC225"/>
    <mergeCell ref="AD225:AJ225"/>
    <mergeCell ref="L226:R226"/>
    <mergeCell ref="S226:AC226"/>
    <mergeCell ref="AD226:AJ226"/>
    <mergeCell ref="A234:AJ234"/>
    <mergeCell ref="A236:B236"/>
    <mergeCell ref="A239:M239"/>
    <mergeCell ref="N239:R240"/>
    <mergeCell ref="S239:AE239"/>
    <mergeCell ref="AF239:AJ240"/>
    <mergeCell ref="A240:F240"/>
    <mergeCell ref="G240:M240"/>
    <mergeCell ref="S240:X240"/>
    <mergeCell ref="Y240:AE240"/>
    <mergeCell ref="S219:X219"/>
    <mergeCell ref="Y219:AE219"/>
    <mergeCell ref="N220:R220"/>
    <mergeCell ref="S220:X220"/>
    <mergeCell ref="Y220:AE220"/>
    <mergeCell ref="AF220:AJ220"/>
    <mergeCell ref="A221:F221"/>
    <mergeCell ref="G221:M221"/>
    <mergeCell ref="N221:R221"/>
    <mergeCell ref="A195:E195"/>
    <mergeCell ref="A196:E197"/>
    <mergeCell ref="A198:E198"/>
    <mergeCell ref="A199:E201"/>
    <mergeCell ref="A202:E204"/>
    <mergeCell ref="A205:E207"/>
    <mergeCell ref="A208:E210"/>
    <mergeCell ref="A213:B213"/>
    <mergeCell ref="Y214:Z214"/>
    <mergeCell ref="A217:M217"/>
    <mergeCell ref="N217:R218"/>
    <mergeCell ref="S217:AE217"/>
    <mergeCell ref="AF217:AJ218"/>
    <mergeCell ref="A218:F218"/>
    <mergeCell ref="G218:M218"/>
    <mergeCell ref="S218:X218"/>
    <mergeCell ref="Y218:AE218"/>
    <mergeCell ref="AE208:AG208"/>
    <mergeCell ref="AH208:AJ208"/>
    <mergeCell ref="F209:I209"/>
    <mergeCell ref="J209:L209"/>
    <mergeCell ref="M209:O209"/>
    <mergeCell ref="P209:R209"/>
    <mergeCell ref="S209:U209"/>
    <mergeCell ref="V209:X209"/>
    <mergeCell ref="Y209:AA209"/>
    <mergeCell ref="AB209:AD209"/>
    <mergeCell ref="AE209:AG209"/>
    <mergeCell ref="AH209:AJ209"/>
    <mergeCell ref="F204:I204"/>
    <mergeCell ref="J204:L204"/>
    <mergeCell ref="Y207:AA207"/>
    <mergeCell ref="A187:AJ187"/>
    <mergeCell ref="A184:B184"/>
    <mergeCell ref="C184:I184"/>
    <mergeCell ref="J184:L184"/>
    <mergeCell ref="M184:O184"/>
    <mergeCell ref="P184:R184"/>
    <mergeCell ref="S184:T184"/>
    <mergeCell ref="U184:AA184"/>
    <mergeCell ref="AB184:AD184"/>
    <mergeCell ref="AE184:AG184"/>
    <mergeCell ref="AH184:AJ184"/>
    <mergeCell ref="A185:B185"/>
    <mergeCell ref="C185:I185"/>
    <mergeCell ref="J185:L185"/>
    <mergeCell ref="M185:O185"/>
    <mergeCell ref="P185:R185"/>
    <mergeCell ref="M192:O192"/>
    <mergeCell ref="P192:R192"/>
    <mergeCell ref="S192:U192"/>
    <mergeCell ref="V192:X192"/>
    <mergeCell ref="Y192:AA192"/>
    <mergeCell ref="AB192:AD192"/>
    <mergeCell ref="AE192:AG192"/>
    <mergeCell ref="AH192:AJ192"/>
    <mergeCell ref="S185:T185"/>
    <mergeCell ref="U185:AA185"/>
    <mergeCell ref="AB185:AD185"/>
    <mergeCell ref="AE185:AG185"/>
    <mergeCell ref="AH185:AJ185"/>
    <mergeCell ref="A89:F89"/>
    <mergeCell ref="G89:K89"/>
    <mergeCell ref="L89:P89"/>
    <mergeCell ref="Q89:U89"/>
    <mergeCell ref="V89:Z89"/>
    <mergeCell ref="AA89:AE89"/>
    <mergeCell ref="AF89:AJ89"/>
    <mergeCell ref="A92:B92"/>
    <mergeCell ref="A94:F95"/>
    <mergeCell ref="G94:L95"/>
    <mergeCell ref="M94:AA94"/>
    <mergeCell ref="AB94:AJ94"/>
    <mergeCell ref="A100:F100"/>
    <mergeCell ref="G100:L100"/>
    <mergeCell ref="M100:O100"/>
    <mergeCell ref="P100:R100"/>
    <mergeCell ref="S100:U100"/>
    <mergeCell ref="V100:X100"/>
    <mergeCell ref="Y100:AA100"/>
    <mergeCell ref="AB100:AD100"/>
    <mergeCell ref="AE100:AG100"/>
    <mergeCell ref="AH100:AJ100"/>
    <mergeCell ref="A99:F99"/>
    <mergeCell ref="G99:L99"/>
    <mergeCell ref="M99:O99"/>
    <mergeCell ref="P99:R99"/>
    <mergeCell ref="S99:U99"/>
    <mergeCell ref="V99:X99"/>
    <mergeCell ref="Y99:AA99"/>
    <mergeCell ref="AB99:AD99"/>
    <mergeCell ref="AE99:AG99"/>
    <mergeCell ref="AH99:AJ99"/>
    <mergeCell ref="V75:Z75"/>
    <mergeCell ref="AA75:AE75"/>
    <mergeCell ref="AF75:AJ75"/>
    <mergeCell ref="A74:F74"/>
    <mergeCell ref="G74:K74"/>
    <mergeCell ref="P81:V81"/>
    <mergeCell ref="A81:H81"/>
    <mergeCell ref="I81:O81"/>
    <mergeCell ref="W81:AC81"/>
    <mergeCell ref="AD81:AJ81"/>
    <mergeCell ref="L74:P74"/>
    <mergeCell ref="V74:Z74"/>
    <mergeCell ref="AA74:AE74"/>
    <mergeCell ref="A76:F76"/>
    <mergeCell ref="G76:K76"/>
    <mergeCell ref="L76:P76"/>
    <mergeCell ref="Q76:U76"/>
    <mergeCell ref="V76:Z76"/>
    <mergeCell ref="AA76:AE76"/>
    <mergeCell ref="AF76:AJ76"/>
    <mergeCell ref="A1:AJ1"/>
    <mergeCell ref="A55:AJ55"/>
    <mergeCell ref="A57:B57"/>
    <mergeCell ref="A59:I59"/>
    <mergeCell ref="J59:L59"/>
    <mergeCell ref="M59:O59"/>
    <mergeCell ref="P59:R59"/>
    <mergeCell ref="S59:AA59"/>
    <mergeCell ref="A60:I61"/>
    <mergeCell ref="J60:L61"/>
    <mergeCell ref="M60:O61"/>
    <mergeCell ref="P60:R61"/>
    <mergeCell ref="J68:L68"/>
    <mergeCell ref="M68:O68"/>
    <mergeCell ref="P68:R68"/>
    <mergeCell ref="AB68:AD68"/>
    <mergeCell ref="AE68:AG68"/>
    <mergeCell ref="AH68:AJ68"/>
    <mergeCell ref="J63:L63"/>
    <mergeCell ref="M63:O63"/>
    <mergeCell ref="P63:R63"/>
    <mergeCell ref="AB63:AD63"/>
    <mergeCell ref="AE63:AG63"/>
    <mergeCell ref="AH63:AJ63"/>
    <mergeCell ref="J64:L64"/>
    <mergeCell ref="M64:O64"/>
    <mergeCell ref="P64:R64"/>
    <mergeCell ref="AB64:AD64"/>
    <mergeCell ref="AE64:AG64"/>
    <mergeCell ref="AH64:AJ64"/>
    <mergeCell ref="J65:L65"/>
    <mergeCell ref="M65:O65"/>
    <mergeCell ref="A299:F299"/>
    <mergeCell ref="G299:M299"/>
    <mergeCell ref="N299:P299"/>
    <mergeCell ref="Q299:R299"/>
    <mergeCell ref="A292:F292"/>
    <mergeCell ref="A296:F296"/>
    <mergeCell ref="G296:M296"/>
    <mergeCell ref="N296:P296"/>
    <mergeCell ref="Q296:R296"/>
    <mergeCell ref="S296:X296"/>
    <mergeCell ref="Y296:AE296"/>
    <mergeCell ref="AF296:AH296"/>
    <mergeCell ref="AI296:AJ296"/>
    <mergeCell ref="A297:F297"/>
    <mergeCell ref="G297:M297"/>
    <mergeCell ref="N297:P297"/>
    <mergeCell ref="Q297:R297"/>
    <mergeCell ref="S297:X297"/>
    <mergeCell ref="Y297:AE297"/>
    <mergeCell ref="AF297:AH297"/>
    <mergeCell ref="AI297:AJ297"/>
    <mergeCell ref="A298:F298"/>
    <mergeCell ref="G298:M298"/>
    <mergeCell ref="N298:P298"/>
    <mergeCell ref="Q298:R298"/>
    <mergeCell ref="S298:X298"/>
    <mergeCell ref="Y298:AE298"/>
    <mergeCell ref="AF298:AH298"/>
    <mergeCell ref="AI298:AJ298"/>
    <mergeCell ref="G292:M292"/>
    <mergeCell ref="N292:P292"/>
    <mergeCell ref="Q292:R292"/>
    <mergeCell ref="S292:X292"/>
    <mergeCell ref="Y292:AE292"/>
    <mergeCell ref="AF292:AH292"/>
    <mergeCell ref="AI292:AJ292"/>
    <mergeCell ref="A293:F293"/>
    <mergeCell ref="G293:M293"/>
    <mergeCell ref="N293:P293"/>
    <mergeCell ref="Q293:R293"/>
    <mergeCell ref="S293:X293"/>
    <mergeCell ref="Y293:AE293"/>
    <mergeCell ref="AF293:AH293"/>
    <mergeCell ref="AI293:AJ293"/>
    <mergeCell ref="A294:F294"/>
    <mergeCell ref="G294:M294"/>
    <mergeCell ref="N294:P294"/>
    <mergeCell ref="Q294:R294"/>
    <mergeCell ref="S294:X294"/>
    <mergeCell ref="Y294:AE294"/>
    <mergeCell ref="AF294:AH294"/>
    <mergeCell ref="AI294:AJ294"/>
    <mergeCell ref="A295:F295"/>
    <mergeCell ref="G295:M295"/>
    <mergeCell ref="N295:P295"/>
    <mergeCell ref="Q295:R295"/>
    <mergeCell ref="S295:X295"/>
    <mergeCell ref="Y295:AE295"/>
    <mergeCell ref="AF295:AH295"/>
    <mergeCell ref="AI295:AJ295"/>
    <mergeCell ref="A288:F288"/>
    <mergeCell ref="G288:M288"/>
    <mergeCell ref="N288:P288"/>
    <mergeCell ref="Q288:R288"/>
    <mergeCell ref="S288:X288"/>
    <mergeCell ref="Y288:AE288"/>
    <mergeCell ref="AF288:AH288"/>
    <mergeCell ref="AI288:AJ288"/>
    <mergeCell ref="A289:F289"/>
    <mergeCell ref="G289:M289"/>
    <mergeCell ref="N289:P289"/>
    <mergeCell ref="Q289:R289"/>
    <mergeCell ref="S289:X289"/>
    <mergeCell ref="Y289:AE289"/>
    <mergeCell ref="AF289:AH289"/>
    <mergeCell ref="AI289:AJ289"/>
    <mergeCell ref="A290:F290"/>
    <mergeCell ref="G290:M290"/>
    <mergeCell ref="N290:P290"/>
    <mergeCell ref="Q290:R290"/>
    <mergeCell ref="S290:X290"/>
    <mergeCell ref="Y290:AE290"/>
    <mergeCell ref="AF290:AH290"/>
    <mergeCell ref="AI290:AJ290"/>
    <mergeCell ref="A291:F291"/>
    <mergeCell ref="G291:M291"/>
    <mergeCell ref="N291:P291"/>
    <mergeCell ref="Q291:R291"/>
    <mergeCell ref="S291:X291"/>
    <mergeCell ref="Y291:AE291"/>
    <mergeCell ref="AF291:AH291"/>
    <mergeCell ref="AI291:AJ291"/>
    <mergeCell ref="A285:F285"/>
    <mergeCell ref="G285:M285"/>
    <mergeCell ref="S285:X285"/>
    <mergeCell ref="Y285:AE285"/>
    <mergeCell ref="N286:P286"/>
    <mergeCell ref="Q286:R286"/>
    <mergeCell ref="S286:X286"/>
    <mergeCell ref="Y286:AE286"/>
    <mergeCell ref="AF286:AH286"/>
    <mergeCell ref="AI286:AJ286"/>
    <mergeCell ref="A287:F287"/>
    <mergeCell ref="G287:M287"/>
    <mergeCell ref="N287:P287"/>
    <mergeCell ref="Q287:R287"/>
    <mergeCell ref="S287:X287"/>
    <mergeCell ref="Y287:AE287"/>
    <mergeCell ref="AF287:AH287"/>
    <mergeCell ref="AI287:AJ287"/>
    <mergeCell ref="A252:K252"/>
    <mergeCell ref="L252:R252"/>
    <mergeCell ref="S252:AC252"/>
    <mergeCell ref="AD252:AJ252"/>
    <mergeCell ref="A258:M258"/>
    <mergeCell ref="A259:F259"/>
    <mergeCell ref="G259:M259"/>
    <mergeCell ref="S259:X259"/>
    <mergeCell ref="Y259:AE259"/>
    <mergeCell ref="Y253:Z253"/>
    <mergeCell ref="A256:M256"/>
    <mergeCell ref="N256:R257"/>
    <mergeCell ref="S256:AE256"/>
    <mergeCell ref="AF256:AJ257"/>
    <mergeCell ref="A257:F257"/>
    <mergeCell ref="G257:M257"/>
    <mergeCell ref="S257:X257"/>
    <mergeCell ref="Y257:AE257"/>
    <mergeCell ref="N258:R258"/>
    <mergeCell ref="S258:X258"/>
    <mergeCell ref="Y258:AE258"/>
    <mergeCell ref="AF258:AJ258"/>
    <mergeCell ref="N259:R259"/>
    <mergeCell ref="AF259:AJ259"/>
    <mergeCell ref="L250:R250"/>
    <mergeCell ref="S250:AC250"/>
    <mergeCell ref="AD250:AJ250"/>
    <mergeCell ref="A251:K251"/>
    <mergeCell ref="L251:R251"/>
    <mergeCell ref="S251:AC251"/>
    <mergeCell ref="AD251:AJ251"/>
    <mergeCell ref="A248:K248"/>
    <mergeCell ref="A249:K249"/>
    <mergeCell ref="L249:R249"/>
    <mergeCell ref="S249:AC249"/>
    <mergeCell ref="AD249:AJ249"/>
    <mergeCell ref="A250:K250"/>
    <mergeCell ref="A246:K246"/>
    <mergeCell ref="A247:K247"/>
    <mergeCell ref="L247:R247"/>
    <mergeCell ref="S247:AC247"/>
    <mergeCell ref="AD247:AJ247"/>
    <mergeCell ref="L248:R248"/>
    <mergeCell ref="S248:AC248"/>
    <mergeCell ref="AD248:AJ248"/>
    <mergeCell ref="A231:K231"/>
    <mergeCell ref="L231:R231"/>
    <mergeCell ref="S231:AC231"/>
    <mergeCell ref="AD231:AJ231"/>
    <mergeCell ref="A241:M241"/>
    <mergeCell ref="A242:F242"/>
    <mergeCell ref="G242:M242"/>
    <mergeCell ref="S242:X242"/>
    <mergeCell ref="Y242:AE242"/>
    <mergeCell ref="N243:R243"/>
    <mergeCell ref="S243:X243"/>
    <mergeCell ref="Y243:AE243"/>
    <mergeCell ref="AF243:AJ243"/>
    <mergeCell ref="N241:R241"/>
    <mergeCell ref="S241:X241"/>
    <mergeCell ref="Y241:AE241"/>
    <mergeCell ref="AF241:AJ241"/>
    <mergeCell ref="N242:R242"/>
    <mergeCell ref="AF242:AJ242"/>
    <mergeCell ref="A243:F243"/>
    <mergeCell ref="G243:M243"/>
    <mergeCell ref="AB207:AD207"/>
    <mergeCell ref="AE207:AG207"/>
    <mergeCell ref="AH207:AJ207"/>
    <mergeCell ref="F208:I208"/>
    <mergeCell ref="J208:L208"/>
    <mergeCell ref="M208:O208"/>
    <mergeCell ref="P208:R208"/>
    <mergeCell ref="S208:U208"/>
    <mergeCell ref="V208:X208"/>
    <mergeCell ref="Y208:AA208"/>
    <mergeCell ref="AB208:AD208"/>
    <mergeCell ref="Y244:Z244"/>
    <mergeCell ref="A227:K227"/>
    <mergeCell ref="L227:R227"/>
    <mergeCell ref="S227:AC227"/>
    <mergeCell ref="AD227:AJ227"/>
    <mergeCell ref="A228:K228"/>
    <mergeCell ref="L228:R228"/>
    <mergeCell ref="S228:AC228"/>
    <mergeCell ref="AD228:AJ228"/>
    <mergeCell ref="A229:K229"/>
    <mergeCell ref="L229:R229"/>
    <mergeCell ref="S229:AC229"/>
    <mergeCell ref="AD229:AJ229"/>
    <mergeCell ref="A230:K230"/>
    <mergeCell ref="L230:R230"/>
    <mergeCell ref="S230:AC230"/>
    <mergeCell ref="AD230:AJ230"/>
    <mergeCell ref="A232:K232"/>
    <mergeCell ref="L232:R232"/>
    <mergeCell ref="S232:AC232"/>
    <mergeCell ref="AD232:AJ232"/>
    <mergeCell ref="AE204:AG204"/>
    <mergeCell ref="AH204:AJ204"/>
    <mergeCell ref="F205:I205"/>
    <mergeCell ref="J205:L205"/>
    <mergeCell ref="M205:O205"/>
    <mergeCell ref="P205:R205"/>
    <mergeCell ref="S205:U205"/>
    <mergeCell ref="V205:X205"/>
    <mergeCell ref="Y205:AA205"/>
    <mergeCell ref="AB205:AD205"/>
    <mergeCell ref="AE205:AG205"/>
    <mergeCell ref="AH205:AJ205"/>
    <mergeCell ref="S221:X221"/>
    <mergeCell ref="Y221:AE221"/>
    <mergeCell ref="AF221:AJ221"/>
    <mergeCell ref="A226:K226"/>
    <mergeCell ref="F210:I210"/>
    <mergeCell ref="J210:L210"/>
    <mergeCell ref="M210:O210"/>
    <mergeCell ref="P210:R210"/>
    <mergeCell ref="S210:U210"/>
    <mergeCell ref="V210:X210"/>
    <mergeCell ref="Y210:AA210"/>
    <mergeCell ref="AB210:AD210"/>
    <mergeCell ref="AE210:AG210"/>
    <mergeCell ref="AH210:AJ210"/>
    <mergeCell ref="F207:I207"/>
    <mergeCell ref="J207:L207"/>
    <mergeCell ref="M207:O207"/>
    <mergeCell ref="P207:R207"/>
    <mergeCell ref="S207:U207"/>
    <mergeCell ref="V207:X207"/>
    <mergeCell ref="F206:I206"/>
    <mergeCell ref="J206:L206"/>
    <mergeCell ref="M206:O206"/>
    <mergeCell ref="P206:R206"/>
    <mergeCell ref="S206:U206"/>
    <mergeCell ref="V206:X206"/>
    <mergeCell ref="Y206:AA206"/>
    <mergeCell ref="AB206:AD206"/>
    <mergeCell ref="AE206:AG206"/>
    <mergeCell ref="AH206:AJ206"/>
    <mergeCell ref="F202:I202"/>
    <mergeCell ref="J202:L202"/>
    <mergeCell ref="M202:O202"/>
    <mergeCell ref="P202:R202"/>
    <mergeCell ref="S202:U202"/>
    <mergeCell ref="V202:X202"/>
    <mergeCell ref="Y202:AA202"/>
    <mergeCell ref="AB202:AD202"/>
    <mergeCell ref="AE202:AG202"/>
    <mergeCell ref="AH202:AJ202"/>
    <mergeCell ref="F203:I203"/>
    <mergeCell ref="J203:L203"/>
    <mergeCell ref="M203:O203"/>
    <mergeCell ref="P203:R203"/>
    <mergeCell ref="S203:U203"/>
    <mergeCell ref="V203:X203"/>
    <mergeCell ref="M204:O204"/>
    <mergeCell ref="P204:R204"/>
    <mergeCell ref="S204:U204"/>
    <mergeCell ref="V204:X204"/>
    <mergeCell ref="Y204:AA204"/>
    <mergeCell ref="AB204:AD204"/>
    <mergeCell ref="F201:I201"/>
    <mergeCell ref="J201:L201"/>
    <mergeCell ref="M201:O201"/>
    <mergeCell ref="P201:R201"/>
    <mergeCell ref="Y203:AA203"/>
    <mergeCell ref="AB203:AD203"/>
    <mergeCell ref="AE203:AG203"/>
    <mergeCell ref="AH203:AJ203"/>
    <mergeCell ref="F200:I200"/>
    <mergeCell ref="J200:L200"/>
    <mergeCell ref="M200:O200"/>
    <mergeCell ref="P200:R200"/>
    <mergeCell ref="S200:U200"/>
    <mergeCell ref="V200:X200"/>
    <mergeCell ref="Y200:AA200"/>
    <mergeCell ref="AB200:AD200"/>
    <mergeCell ref="AE200:AG200"/>
    <mergeCell ref="AH200:AJ200"/>
    <mergeCell ref="S201:U201"/>
    <mergeCell ref="V201:X201"/>
    <mergeCell ref="Y201:AA201"/>
    <mergeCell ref="AB201:AD201"/>
    <mergeCell ref="AE201:AG201"/>
    <mergeCell ref="AH201:AJ201"/>
    <mergeCell ref="M197:O197"/>
    <mergeCell ref="P197:R197"/>
    <mergeCell ref="S197:U197"/>
    <mergeCell ref="V197:X197"/>
    <mergeCell ref="Y197:AA197"/>
    <mergeCell ref="AB197:AD197"/>
    <mergeCell ref="AE197:AG197"/>
    <mergeCell ref="AH197:AJ197"/>
    <mergeCell ref="F198:I198"/>
    <mergeCell ref="J198:L198"/>
    <mergeCell ref="M198:O198"/>
    <mergeCell ref="P198:R198"/>
    <mergeCell ref="S198:U198"/>
    <mergeCell ref="V198:X198"/>
    <mergeCell ref="Y198:AA198"/>
    <mergeCell ref="AB198:AD198"/>
    <mergeCell ref="AE198:AG198"/>
    <mergeCell ref="AH198:AJ198"/>
    <mergeCell ref="F199:I199"/>
    <mergeCell ref="J199:L199"/>
    <mergeCell ref="M199:O199"/>
    <mergeCell ref="P199:R199"/>
    <mergeCell ref="S199:U199"/>
    <mergeCell ref="V199:X199"/>
    <mergeCell ref="Y199:AA199"/>
    <mergeCell ref="AB199:AD199"/>
    <mergeCell ref="AE199:AG199"/>
    <mergeCell ref="AH199:AJ199"/>
    <mergeCell ref="F195:I195"/>
    <mergeCell ref="J195:L195"/>
    <mergeCell ref="M195:O195"/>
    <mergeCell ref="P195:R195"/>
    <mergeCell ref="S195:U195"/>
    <mergeCell ref="V195:X195"/>
    <mergeCell ref="Y195:AA195"/>
    <mergeCell ref="AB195:AD195"/>
    <mergeCell ref="AE195:AG195"/>
    <mergeCell ref="AH195:AJ195"/>
    <mergeCell ref="F196:I196"/>
    <mergeCell ref="J196:L196"/>
    <mergeCell ref="M196:O196"/>
    <mergeCell ref="P196:R196"/>
    <mergeCell ref="S196:U196"/>
    <mergeCell ref="V196:X196"/>
    <mergeCell ref="Y196:AA196"/>
    <mergeCell ref="AB196:AD196"/>
    <mergeCell ref="AE196:AG196"/>
    <mergeCell ref="AH196:AJ196"/>
    <mergeCell ref="F197:I197"/>
    <mergeCell ref="J197:L197"/>
    <mergeCell ref="A193:E194"/>
    <mergeCell ref="J194:L194"/>
    <mergeCell ref="M194:O194"/>
    <mergeCell ref="P194:R194"/>
    <mergeCell ref="S194:U194"/>
    <mergeCell ref="V194:X194"/>
    <mergeCell ref="Y194:AA194"/>
    <mergeCell ref="AB194:AD194"/>
    <mergeCell ref="AE194:AG194"/>
    <mergeCell ref="AH194:AJ194"/>
    <mergeCell ref="A189:B189"/>
    <mergeCell ref="A191:E192"/>
    <mergeCell ref="F191:I192"/>
    <mergeCell ref="J191:R191"/>
    <mergeCell ref="S191:AA191"/>
    <mergeCell ref="AB191:AJ191"/>
    <mergeCell ref="J192:L192"/>
    <mergeCell ref="F193:I193"/>
    <mergeCell ref="J193:L193"/>
    <mergeCell ref="M193:O193"/>
    <mergeCell ref="P193:R193"/>
    <mergeCell ref="S193:U193"/>
    <mergeCell ref="V193:X193"/>
    <mergeCell ref="Y193:AA193"/>
    <mergeCell ref="AB193:AD193"/>
    <mergeCell ref="AE193:AG193"/>
    <mergeCell ref="AH193:AJ193"/>
    <mergeCell ref="F194:I194"/>
    <mergeCell ref="A182:B182"/>
    <mergeCell ref="C182:I182"/>
    <mergeCell ref="J182:L182"/>
    <mergeCell ref="M182:O182"/>
    <mergeCell ref="P182:R182"/>
    <mergeCell ref="S182:T182"/>
    <mergeCell ref="U182:AA182"/>
    <mergeCell ref="AB182:AD182"/>
    <mergeCell ref="AE182:AG182"/>
    <mergeCell ref="AH182:AJ182"/>
    <mergeCell ref="A183:B183"/>
    <mergeCell ref="C183:I183"/>
    <mergeCell ref="J183:L183"/>
    <mergeCell ref="M183:O183"/>
    <mergeCell ref="P183:R183"/>
    <mergeCell ref="S183:T183"/>
    <mergeCell ref="U183:AA183"/>
    <mergeCell ref="AB183:AD183"/>
    <mergeCell ref="AE183:AG183"/>
    <mergeCell ref="AH183:AJ183"/>
    <mergeCell ref="A180:B180"/>
    <mergeCell ref="C180:I180"/>
    <mergeCell ref="J180:L180"/>
    <mergeCell ref="M180:O180"/>
    <mergeCell ref="P180:R180"/>
    <mergeCell ref="S180:T180"/>
    <mergeCell ref="U180:AA180"/>
    <mergeCell ref="AB180:AD180"/>
    <mergeCell ref="AE180:AG180"/>
    <mergeCell ref="AH180:AJ180"/>
    <mergeCell ref="A181:B181"/>
    <mergeCell ref="C181:I181"/>
    <mergeCell ref="J181:L181"/>
    <mergeCell ref="M181:O181"/>
    <mergeCell ref="P181:R181"/>
    <mergeCell ref="S181:T181"/>
    <mergeCell ref="U181:AA181"/>
    <mergeCell ref="AB181:AD181"/>
    <mergeCell ref="AE181:AG181"/>
    <mergeCell ref="AH181:AJ181"/>
    <mergeCell ref="A178:B178"/>
    <mergeCell ref="C178:I178"/>
    <mergeCell ref="J178:L178"/>
    <mergeCell ref="M178:O178"/>
    <mergeCell ref="P178:R178"/>
    <mergeCell ref="S178:T178"/>
    <mergeCell ref="U178:AA178"/>
    <mergeCell ref="AB178:AD178"/>
    <mergeCell ref="AE178:AG178"/>
    <mergeCell ref="AH178:AJ178"/>
    <mergeCell ref="A179:B179"/>
    <mergeCell ref="C179:I179"/>
    <mergeCell ref="J179:L179"/>
    <mergeCell ref="M179:O179"/>
    <mergeCell ref="P179:R179"/>
    <mergeCell ref="S179:T179"/>
    <mergeCell ref="U179:AA179"/>
    <mergeCell ref="AB179:AD179"/>
    <mergeCell ref="AE179:AG179"/>
    <mergeCell ref="AH179:AJ179"/>
    <mergeCell ref="A176:B176"/>
    <mergeCell ref="C176:I176"/>
    <mergeCell ref="J176:L176"/>
    <mergeCell ref="M176:O176"/>
    <mergeCell ref="P176:R176"/>
    <mergeCell ref="S176:T176"/>
    <mergeCell ref="U176:AA176"/>
    <mergeCell ref="AB176:AD176"/>
    <mergeCell ref="AE176:AG176"/>
    <mergeCell ref="AH176:AJ176"/>
    <mergeCell ref="A177:B177"/>
    <mergeCell ref="C177:I177"/>
    <mergeCell ref="J177:L177"/>
    <mergeCell ref="M177:O177"/>
    <mergeCell ref="P177:R177"/>
    <mergeCell ref="S177:T177"/>
    <mergeCell ref="U177:AA177"/>
    <mergeCell ref="AB177:AD177"/>
    <mergeCell ref="AE177:AG177"/>
    <mergeCell ref="AH177:AJ177"/>
    <mergeCell ref="A174:B174"/>
    <mergeCell ref="C174:I174"/>
    <mergeCell ref="J174:L174"/>
    <mergeCell ref="M174:O174"/>
    <mergeCell ref="P174:R174"/>
    <mergeCell ref="S174:T174"/>
    <mergeCell ref="U174:AA174"/>
    <mergeCell ref="AB174:AD174"/>
    <mergeCell ref="AE174:AG174"/>
    <mergeCell ref="AH174:AJ174"/>
    <mergeCell ref="A175:B175"/>
    <mergeCell ref="C175:I175"/>
    <mergeCell ref="J175:L175"/>
    <mergeCell ref="M175:O175"/>
    <mergeCell ref="P175:R175"/>
    <mergeCell ref="S175:T175"/>
    <mergeCell ref="U175:AA175"/>
    <mergeCell ref="AB175:AD175"/>
    <mergeCell ref="AE175:AG175"/>
    <mergeCell ref="AH175:AJ175"/>
    <mergeCell ref="A172:B172"/>
    <mergeCell ref="C172:I172"/>
    <mergeCell ref="J172:L172"/>
    <mergeCell ref="M172:O172"/>
    <mergeCell ref="P172:R172"/>
    <mergeCell ref="S172:T172"/>
    <mergeCell ref="U172:AA172"/>
    <mergeCell ref="AB172:AD172"/>
    <mergeCell ref="AE172:AG172"/>
    <mergeCell ref="AH172:AJ172"/>
    <mergeCell ref="A173:B173"/>
    <mergeCell ref="C173:I173"/>
    <mergeCell ref="J173:L173"/>
    <mergeCell ref="M173:O173"/>
    <mergeCell ref="P173:R173"/>
    <mergeCell ref="S173:T173"/>
    <mergeCell ref="U173:AA173"/>
    <mergeCell ref="AB173:AD173"/>
    <mergeCell ref="AE173:AG173"/>
    <mergeCell ref="AH173:AJ173"/>
    <mergeCell ref="A170:B170"/>
    <mergeCell ref="C170:I170"/>
    <mergeCell ref="J170:L170"/>
    <mergeCell ref="M170:O170"/>
    <mergeCell ref="P170:R170"/>
    <mergeCell ref="S170:T170"/>
    <mergeCell ref="U170:AA170"/>
    <mergeCell ref="AB170:AD170"/>
    <mergeCell ref="AE170:AG170"/>
    <mergeCell ref="AH170:AJ170"/>
    <mergeCell ref="A171:B171"/>
    <mergeCell ref="C171:I171"/>
    <mergeCell ref="J171:L171"/>
    <mergeCell ref="M171:O171"/>
    <mergeCell ref="P171:R171"/>
    <mergeCell ref="S171:T171"/>
    <mergeCell ref="U171:AA171"/>
    <mergeCell ref="AB171:AD171"/>
    <mergeCell ref="AE171:AG171"/>
    <mergeCell ref="AH171:AJ171"/>
    <mergeCell ref="A168:B168"/>
    <mergeCell ref="C168:I168"/>
    <mergeCell ref="J168:L168"/>
    <mergeCell ref="M168:O168"/>
    <mergeCell ref="P168:R168"/>
    <mergeCell ref="S168:T168"/>
    <mergeCell ref="U168:AA168"/>
    <mergeCell ref="AB168:AD168"/>
    <mergeCell ref="AE168:AG168"/>
    <mergeCell ref="AH168:AJ168"/>
    <mergeCell ref="A169:B169"/>
    <mergeCell ref="C169:I169"/>
    <mergeCell ref="J169:L169"/>
    <mergeCell ref="M169:O169"/>
    <mergeCell ref="P169:R169"/>
    <mergeCell ref="S169:T169"/>
    <mergeCell ref="U169:AA169"/>
    <mergeCell ref="AB169:AD169"/>
    <mergeCell ref="AE169:AG169"/>
    <mergeCell ref="AH169:AJ169"/>
    <mergeCell ref="A166:B166"/>
    <mergeCell ref="C166:I166"/>
    <mergeCell ref="J166:L166"/>
    <mergeCell ref="M166:O166"/>
    <mergeCell ref="P166:R166"/>
    <mergeCell ref="S166:T166"/>
    <mergeCell ref="U166:AA166"/>
    <mergeCell ref="AB166:AD166"/>
    <mergeCell ref="AE166:AG166"/>
    <mergeCell ref="AH166:AJ166"/>
    <mergeCell ref="A167:B167"/>
    <mergeCell ref="C167:I167"/>
    <mergeCell ref="J167:L167"/>
    <mergeCell ref="M167:O167"/>
    <mergeCell ref="P167:R167"/>
    <mergeCell ref="S167:T167"/>
    <mergeCell ref="U167:AA167"/>
    <mergeCell ref="AB167:AD167"/>
    <mergeCell ref="AE167:AG167"/>
    <mergeCell ref="AH167:AJ167"/>
    <mergeCell ref="A164:B164"/>
    <mergeCell ref="C164:I164"/>
    <mergeCell ref="J164:L164"/>
    <mergeCell ref="M164:O164"/>
    <mergeCell ref="P164:R164"/>
    <mergeCell ref="S164:T164"/>
    <mergeCell ref="U164:AA164"/>
    <mergeCell ref="AB164:AD164"/>
    <mergeCell ref="AE164:AG164"/>
    <mergeCell ref="AH164:AJ164"/>
    <mergeCell ref="A165:B165"/>
    <mergeCell ref="C165:I165"/>
    <mergeCell ref="J165:L165"/>
    <mergeCell ref="M165:O165"/>
    <mergeCell ref="P165:R165"/>
    <mergeCell ref="S165:T165"/>
    <mergeCell ref="U165:AA165"/>
    <mergeCell ref="AB165:AD165"/>
    <mergeCell ref="AE165:AG165"/>
    <mergeCell ref="AH165:AJ165"/>
    <mergeCell ref="A162:B162"/>
    <mergeCell ref="C162:I162"/>
    <mergeCell ref="J162:L162"/>
    <mergeCell ref="M162:O162"/>
    <mergeCell ref="P162:R162"/>
    <mergeCell ref="S162:T162"/>
    <mergeCell ref="U162:AA162"/>
    <mergeCell ref="AB162:AD162"/>
    <mergeCell ref="AE162:AG162"/>
    <mergeCell ref="AH162:AJ162"/>
    <mergeCell ref="A163:B163"/>
    <mergeCell ref="C163:I163"/>
    <mergeCell ref="J163:L163"/>
    <mergeCell ref="M163:O163"/>
    <mergeCell ref="P163:R163"/>
    <mergeCell ref="S163:T163"/>
    <mergeCell ref="U163:AA163"/>
    <mergeCell ref="AB163:AD163"/>
    <mergeCell ref="AE163:AG163"/>
    <mergeCell ref="AH163:AJ163"/>
    <mergeCell ref="A160:B160"/>
    <mergeCell ref="C160:I160"/>
    <mergeCell ref="J160:L160"/>
    <mergeCell ref="M160:O160"/>
    <mergeCell ref="P160:R160"/>
    <mergeCell ref="S160:T160"/>
    <mergeCell ref="U160:AA160"/>
    <mergeCell ref="AB160:AD160"/>
    <mergeCell ref="AE160:AG160"/>
    <mergeCell ref="AH160:AJ160"/>
    <mergeCell ref="A161:B161"/>
    <mergeCell ref="C161:I161"/>
    <mergeCell ref="J161:L161"/>
    <mergeCell ref="M161:O161"/>
    <mergeCell ref="P161:R161"/>
    <mergeCell ref="S161:T161"/>
    <mergeCell ref="U161:AA161"/>
    <mergeCell ref="AB161:AD161"/>
    <mergeCell ref="AE161:AG161"/>
    <mergeCell ref="AH161:AJ161"/>
    <mergeCell ref="U157:AA157"/>
    <mergeCell ref="AB157:AD157"/>
    <mergeCell ref="AE157:AG157"/>
    <mergeCell ref="AH157:AJ157"/>
    <mergeCell ref="A158:B158"/>
    <mergeCell ref="C158:I158"/>
    <mergeCell ref="J158:L158"/>
    <mergeCell ref="M158:O158"/>
    <mergeCell ref="P158:R158"/>
    <mergeCell ref="S158:T158"/>
    <mergeCell ref="U158:AA158"/>
    <mergeCell ref="AB158:AD158"/>
    <mergeCell ref="AE158:AG158"/>
    <mergeCell ref="AH158:AJ158"/>
    <mergeCell ref="A159:B159"/>
    <mergeCell ref="C159:I159"/>
    <mergeCell ref="J159:L159"/>
    <mergeCell ref="M159:O159"/>
    <mergeCell ref="P159:R159"/>
    <mergeCell ref="S159:T159"/>
    <mergeCell ref="A157:B157"/>
    <mergeCell ref="C157:I157"/>
    <mergeCell ref="J157:L157"/>
    <mergeCell ref="M157:O157"/>
    <mergeCell ref="P157:R157"/>
    <mergeCell ref="S157:T157"/>
    <mergeCell ref="U159:AA159"/>
    <mergeCell ref="AB159:AD159"/>
    <mergeCell ref="AE159:AG159"/>
    <mergeCell ref="AH159:AJ159"/>
    <mergeCell ref="A154:B154"/>
    <mergeCell ref="S154:T154"/>
    <mergeCell ref="U154:AA154"/>
    <mergeCell ref="AB154:AD154"/>
    <mergeCell ref="AE154:AG154"/>
    <mergeCell ref="AH154:AJ154"/>
    <mergeCell ref="A155:B155"/>
    <mergeCell ref="S155:T155"/>
    <mergeCell ref="U155:AA155"/>
    <mergeCell ref="AB155:AD155"/>
    <mergeCell ref="AE155:AG155"/>
    <mergeCell ref="AH155:AJ155"/>
    <mergeCell ref="A156:B156"/>
    <mergeCell ref="C156:I156"/>
    <mergeCell ref="J156:L156"/>
    <mergeCell ref="M156:O156"/>
    <mergeCell ref="P156:R156"/>
    <mergeCell ref="S156:T156"/>
    <mergeCell ref="U156:AA156"/>
    <mergeCell ref="AB156:AD156"/>
    <mergeCell ref="AE156:AG156"/>
    <mergeCell ref="AH156:AJ156"/>
    <mergeCell ref="C153:I154"/>
    <mergeCell ref="J153:L154"/>
    <mergeCell ref="M153:O154"/>
    <mergeCell ref="P153:R154"/>
    <mergeCell ref="S153:T153"/>
    <mergeCell ref="U153:AA153"/>
    <mergeCell ref="C155:I155"/>
    <mergeCell ref="J155:L155"/>
    <mergeCell ref="M155:O155"/>
    <mergeCell ref="P155:R155"/>
    <mergeCell ref="A144:E144"/>
    <mergeCell ref="F144:M144"/>
    <mergeCell ref="V144:AC144"/>
    <mergeCell ref="AD144:AJ144"/>
    <mergeCell ref="V141:AC141"/>
    <mergeCell ref="AB153:AD153"/>
    <mergeCell ref="AE153:AG153"/>
    <mergeCell ref="AH153:AJ153"/>
    <mergeCell ref="A143:E143"/>
    <mergeCell ref="F143:M143"/>
    <mergeCell ref="N144:U144"/>
    <mergeCell ref="V143:AC143"/>
    <mergeCell ref="AD143:AJ143"/>
    <mergeCell ref="A147:AJ147"/>
    <mergeCell ref="A149:B149"/>
    <mergeCell ref="A151:B152"/>
    <mergeCell ref="C151:I152"/>
    <mergeCell ref="J151:R151"/>
    <mergeCell ref="S151:T152"/>
    <mergeCell ref="U151:AA152"/>
    <mergeCell ref="AB151:AJ151"/>
    <mergeCell ref="J152:L152"/>
    <mergeCell ref="M152:O152"/>
    <mergeCell ref="P152:R152"/>
    <mergeCell ref="AB152:AD152"/>
    <mergeCell ref="AE152:AG152"/>
    <mergeCell ref="AH152:AJ152"/>
    <mergeCell ref="A153:B153"/>
    <mergeCell ref="A138:B138"/>
    <mergeCell ref="A140:E141"/>
    <mergeCell ref="AD140:AJ141"/>
    <mergeCell ref="F141:M141"/>
    <mergeCell ref="I132:O132"/>
    <mergeCell ref="P133:V133"/>
    <mergeCell ref="W132:AC132"/>
    <mergeCell ref="AD132:AJ132"/>
    <mergeCell ref="A142:E142"/>
    <mergeCell ref="F142:M142"/>
    <mergeCell ref="V142:AC142"/>
    <mergeCell ref="AD142:AJ142"/>
    <mergeCell ref="N142:U142"/>
    <mergeCell ref="A134:H134"/>
    <mergeCell ref="I134:O134"/>
    <mergeCell ref="W134:AC134"/>
    <mergeCell ref="AD134:AJ134"/>
    <mergeCell ref="A133:H133"/>
    <mergeCell ref="I133:O133"/>
    <mergeCell ref="P134:V134"/>
    <mergeCell ref="W133:AC133"/>
    <mergeCell ref="AD133:AJ133"/>
    <mergeCell ref="A132:H132"/>
    <mergeCell ref="F140:AC140"/>
    <mergeCell ref="I130:O130"/>
    <mergeCell ref="W130:AC130"/>
    <mergeCell ref="AD130:AJ130"/>
    <mergeCell ref="A129:H129"/>
    <mergeCell ref="I129:O129"/>
    <mergeCell ref="P130:V130"/>
    <mergeCell ref="W129:AC129"/>
    <mergeCell ref="AD129:AJ129"/>
    <mergeCell ref="A128:H128"/>
    <mergeCell ref="A119:D119"/>
    <mergeCell ref="E119:J119"/>
    <mergeCell ref="A123:B123"/>
    <mergeCell ref="A125:H126"/>
    <mergeCell ref="I125:O126"/>
    <mergeCell ref="W125:AJ125"/>
    <mergeCell ref="W126:AC126"/>
    <mergeCell ref="AD126:AJ126"/>
    <mergeCell ref="Z119:AD119"/>
    <mergeCell ref="AE119:AJ119"/>
    <mergeCell ref="A120:D120"/>
    <mergeCell ref="E120:J120"/>
    <mergeCell ref="K120:O120"/>
    <mergeCell ref="U120:Y120"/>
    <mergeCell ref="Z120:AD120"/>
    <mergeCell ref="AE120:AJ120"/>
    <mergeCell ref="A131:H131"/>
    <mergeCell ref="I131:O131"/>
    <mergeCell ref="W131:AC131"/>
    <mergeCell ref="AD131:AJ131"/>
    <mergeCell ref="I128:O128"/>
    <mergeCell ref="P129:V129"/>
    <mergeCell ref="W128:AC128"/>
    <mergeCell ref="AD128:AJ128"/>
    <mergeCell ref="A115:B115"/>
    <mergeCell ref="A117:D117"/>
    <mergeCell ref="E117:J117"/>
    <mergeCell ref="K117:O117"/>
    <mergeCell ref="P118:T118"/>
    <mergeCell ref="U117:Y117"/>
    <mergeCell ref="Z117:AD117"/>
    <mergeCell ref="AE117:AJ117"/>
    <mergeCell ref="A118:D118"/>
    <mergeCell ref="E118:J118"/>
    <mergeCell ref="K118:O118"/>
    <mergeCell ref="P119:T119"/>
    <mergeCell ref="U118:Y118"/>
    <mergeCell ref="Z118:AD118"/>
    <mergeCell ref="AE118:AJ118"/>
    <mergeCell ref="A127:H127"/>
    <mergeCell ref="I127:O127"/>
    <mergeCell ref="P128:V128"/>
    <mergeCell ref="W127:AC127"/>
    <mergeCell ref="AD127:AJ127"/>
    <mergeCell ref="K119:O119"/>
    <mergeCell ref="P120:T120"/>
    <mergeCell ref="U119:Y119"/>
    <mergeCell ref="A130:H130"/>
    <mergeCell ref="A111:F111"/>
    <mergeCell ref="G111:L111"/>
    <mergeCell ref="M111:O111"/>
    <mergeCell ref="P111:R111"/>
    <mergeCell ref="S111:U111"/>
    <mergeCell ref="V111:X111"/>
    <mergeCell ref="Y111:AA111"/>
    <mergeCell ref="AB111:AD111"/>
    <mergeCell ref="AE111:AG111"/>
    <mergeCell ref="AH111:AJ111"/>
    <mergeCell ref="A112:F112"/>
    <mergeCell ref="G112:L112"/>
    <mergeCell ref="M112:O112"/>
    <mergeCell ref="P112:R112"/>
    <mergeCell ref="S112:U112"/>
    <mergeCell ref="V112:X112"/>
    <mergeCell ref="Y112:AA112"/>
    <mergeCell ref="AB112:AD112"/>
    <mergeCell ref="AE112:AG112"/>
    <mergeCell ref="AH112:AJ112"/>
    <mergeCell ref="A109:F109"/>
    <mergeCell ref="G109:L109"/>
    <mergeCell ref="M109:O109"/>
    <mergeCell ref="P109:R109"/>
    <mergeCell ref="S109:U109"/>
    <mergeCell ref="V109:X109"/>
    <mergeCell ref="Y109:AA109"/>
    <mergeCell ref="AB109:AD109"/>
    <mergeCell ref="AE109:AG109"/>
    <mergeCell ref="AH109:AJ109"/>
    <mergeCell ref="A110:F110"/>
    <mergeCell ref="G110:L110"/>
    <mergeCell ref="M110:O110"/>
    <mergeCell ref="P110:R110"/>
    <mergeCell ref="S110:U110"/>
    <mergeCell ref="V110:X110"/>
    <mergeCell ref="Y110:AA110"/>
    <mergeCell ref="AB110:AD110"/>
    <mergeCell ref="AE110:AG110"/>
    <mergeCell ref="AH110:AJ110"/>
    <mergeCell ref="A98:F98"/>
    <mergeCell ref="G98:L98"/>
    <mergeCell ref="M98:O98"/>
    <mergeCell ref="P98:R98"/>
    <mergeCell ref="S98:U98"/>
    <mergeCell ref="V98:X98"/>
    <mergeCell ref="Y98:AA98"/>
    <mergeCell ref="AB98:AD98"/>
    <mergeCell ref="AE98:AG98"/>
    <mergeCell ref="AH98:AJ98"/>
    <mergeCell ref="A108:F108"/>
    <mergeCell ref="G108:L108"/>
    <mergeCell ref="M108:O108"/>
    <mergeCell ref="P108:R108"/>
    <mergeCell ref="S108:U108"/>
    <mergeCell ref="V108:X108"/>
    <mergeCell ref="Y108:AA108"/>
    <mergeCell ref="AB108:AD108"/>
    <mergeCell ref="AE108:AG108"/>
    <mergeCell ref="AH108:AJ108"/>
    <mergeCell ref="A96:F96"/>
    <mergeCell ref="G96:L96"/>
    <mergeCell ref="M96:O96"/>
    <mergeCell ref="P96:R96"/>
    <mergeCell ref="S96:U96"/>
    <mergeCell ref="V96:X96"/>
    <mergeCell ref="Y96:AA96"/>
    <mergeCell ref="AB96:AD96"/>
    <mergeCell ref="AE96:AG96"/>
    <mergeCell ref="AH96:AJ96"/>
    <mergeCell ref="A105:B105"/>
    <mergeCell ref="A107:F107"/>
    <mergeCell ref="G107:L107"/>
    <mergeCell ref="M107:O107"/>
    <mergeCell ref="P107:R107"/>
    <mergeCell ref="S107:U107"/>
    <mergeCell ref="V107:X107"/>
    <mergeCell ref="Y107:AA107"/>
    <mergeCell ref="AB107:AD107"/>
    <mergeCell ref="AE107:AG107"/>
    <mergeCell ref="AH107:AJ107"/>
    <mergeCell ref="A103:AJ103"/>
    <mergeCell ref="A97:F97"/>
    <mergeCell ref="G97:L97"/>
    <mergeCell ref="M97:O97"/>
    <mergeCell ref="P97:R97"/>
    <mergeCell ref="S97:U97"/>
    <mergeCell ref="V97:X97"/>
    <mergeCell ref="Y97:AA97"/>
    <mergeCell ref="AB97:AD97"/>
    <mergeCell ref="AE97:AG97"/>
    <mergeCell ref="AH97:AJ97"/>
    <mergeCell ref="A73:F73"/>
    <mergeCell ref="Q75:U75"/>
    <mergeCell ref="V73:Z73"/>
    <mergeCell ref="AA73:AE73"/>
    <mergeCell ref="AF73:AJ73"/>
    <mergeCell ref="A71:B71"/>
    <mergeCell ref="M95:O95"/>
    <mergeCell ref="P95:R95"/>
    <mergeCell ref="S95:U95"/>
    <mergeCell ref="V95:X95"/>
    <mergeCell ref="Y95:AA95"/>
    <mergeCell ref="AB95:AD95"/>
    <mergeCell ref="AE95:AG95"/>
    <mergeCell ref="AH95:AJ95"/>
    <mergeCell ref="A79:B79"/>
    <mergeCell ref="A82:H82"/>
    <mergeCell ref="I82:O82"/>
    <mergeCell ref="P82:V82"/>
    <mergeCell ref="W82:AC82"/>
    <mergeCell ref="AD82:AJ82"/>
    <mergeCell ref="A85:B85"/>
    <mergeCell ref="A87:F88"/>
    <mergeCell ref="G87:K88"/>
    <mergeCell ref="L87:P88"/>
    <mergeCell ref="Q87:U88"/>
    <mergeCell ref="V87:Z88"/>
    <mergeCell ref="AA87:AE88"/>
    <mergeCell ref="AF87:AJ88"/>
    <mergeCell ref="AF74:AJ74"/>
    <mergeCell ref="A75:F75"/>
    <mergeCell ref="G75:K75"/>
    <mergeCell ref="L75:P75"/>
    <mergeCell ref="P65:R65"/>
    <mergeCell ref="AB65:AD65"/>
    <mergeCell ref="AE65:AG65"/>
    <mergeCell ref="AH65:AJ65"/>
    <mergeCell ref="Q73:U73"/>
    <mergeCell ref="AB61:AD61"/>
    <mergeCell ref="AE61:AG61"/>
    <mergeCell ref="AH61:AJ61"/>
    <mergeCell ref="J62:L62"/>
    <mergeCell ref="M62:O62"/>
    <mergeCell ref="P62:R62"/>
    <mergeCell ref="AB62:AD62"/>
    <mergeCell ref="AE62:AG62"/>
    <mergeCell ref="AH62:AJ62"/>
    <mergeCell ref="Q74:U74"/>
    <mergeCell ref="G73:K73"/>
    <mergeCell ref="L73:P73"/>
    <mergeCell ref="J66:L66"/>
    <mergeCell ref="M66:O66"/>
    <mergeCell ref="P66:R66"/>
    <mergeCell ref="AB66:AD66"/>
    <mergeCell ref="AE66:AG66"/>
    <mergeCell ref="AH66:AJ66"/>
    <mergeCell ref="J67:L67"/>
    <mergeCell ref="M67:O67"/>
    <mergeCell ref="P67:R67"/>
    <mergeCell ref="AB67:AD67"/>
    <mergeCell ref="AE67:AG67"/>
    <mergeCell ref="AH67:AJ67"/>
    <mergeCell ref="AB59:AD59"/>
    <mergeCell ref="AE59:AG59"/>
    <mergeCell ref="AH59:AJ59"/>
    <mergeCell ref="AB60:AD60"/>
    <mergeCell ref="AE60:AG60"/>
    <mergeCell ref="AH60:AJ60"/>
    <mergeCell ref="AB50:AD50"/>
    <mergeCell ref="AE50:AG50"/>
    <mergeCell ref="AH50:AJ50"/>
    <mergeCell ref="AB51:AD51"/>
    <mergeCell ref="AE51:AG51"/>
    <mergeCell ref="AH51:AJ51"/>
    <mergeCell ref="J50:L50"/>
    <mergeCell ref="M50:O50"/>
    <mergeCell ref="P50:R50"/>
    <mergeCell ref="AB52:AD52"/>
    <mergeCell ref="AE52:AG52"/>
    <mergeCell ref="AH52:AJ52"/>
    <mergeCell ref="J51:L51"/>
    <mergeCell ref="M51:O51"/>
    <mergeCell ref="P51:R51"/>
    <mergeCell ref="AB53:AD53"/>
    <mergeCell ref="AE53:AG53"/>
    <mergeCell ref="AH53:AJ53"/>
    <mergeCell ref="J52:L52"/>
    <mergeCell ref="M52:O52"/>
    <mergeCell ref="P52:R52"/>
    <mergeCell ref="AB47:AD47"/>
    <mergeCell ref="AE47:AG47"/>
    <mergeCell ref="AH47:AJ47"/>
    <mergeCell ref="J47:L47"/>
    <mergeCell ref="M47:O47"/>
    <mergeCell ref="P47:R47"/>
    <mergeCell ref="AB48:AD48"/>
    <mergeCell ref="AE48:AG48"/>
    <mergeCell ref="AH48:AJ48"/>
    <mergeCell ref="J48:L48"/>
    <mergeCell ref="M48:O48"/>
    <mergeCell ref="P48:R48"/>
    <mergeCell ref="AB49:AD49"/>
    <mergeCell ref="AE49:AG49"/>
    <mergeCell ref="AH49:AJ49"/>
    <mergeCell ref="J49:L49"/>
    <mergeCell ref="M49:O49"/>
    <mergeCell ref="P49:R49"/>
    <mergeCell ref="AB44:AD44"/>
    <mergeCell ref="AE44:AG44"/>
    <mergeCell ref="AH44:AJ44"/>
    <mergeCell ref="J44:L44"/>
    <mergeCell ref="M44:O44"/>
    <mergeCell ref="P44:R44"/>
    <mergeCell ref="J43:L43"/>
    <mergeCell ref="M43:O43"/>
    <mergeCell ref="P43:R43"/>
    <mergeCell ref="AB45:AD45"/>
    <mergeCell ref="AE45:AG45"/>
    <mergeCell ref="AH45:AJ45"/>
    <mergeCell ref="J45:L45"/>
    <mergeCell ref="M45:O45"/>
    <mergeCell ref="P45:R45"/>
    <mergeCell ref="AB46:AD46"/>
    <mergeCell ref="AE46:AG46"/>
    <mergeCell ref="AH46:AJ46"/>
    <mergeCell ref="J46:L46"/>
    <mergeCell ref="M46:O46"/>
    <mergeCell ref="P46:R46"/>
    <mergeCell ref="AB41:AD41"/>
    <mergeCell ref="AE41:AG41"/>
    <mergeCell ref="AH41:AJ41"/>
    <mergeCell ref="J40:L40"/>
    <mergeCell ref="M40:O40"/>
    <mergeCell ref="P40:R40"/>
    <mergeCell ref="AB42:AD42"/>
    <mergeCell ref="AE42:AG42"/>
    <mergeCell ref="AH42:AJ42"/>
    <mergeCell ref="J41:L41"/>
    <mergeCell ref="M41:O41"/>
    <mergeCell ref="P41:R41"/>
    <mergeCell ref="AB43:AD43"/>
    <mergeCell ref="AE43:AG43"/>
    <mergeCell ref="AH43:AJ43"/>
    <mergeCell ref="J42:L42"/>
    <mergeCell ref="M42:O42"/>
    <mergeCell ref="P42:R42"/>
    <mergeCell ref="AB37:AD37"/>
    <mergeCell ref="AE37:AG37"/>
    <mergeCell ref="AH37:AJ37"/>
    <mergeCell ref="J37:L37"/>
    <mergeCell ref="M37:O37"/>
    <mergeCell ref="P37:R37"/>
    <mergeCell ref="AB38:AD38"/>
    <mergeCell ref="AE38:AG38"/>
    <mergeCell ref="AH38:AJ38"/>
    <mergeCell ref="AB39:AD39"/>
    <mergeCell ref="AE39:AG39"/>
    <mergeCell ref="AH39:AJ39"/>
    <mergeCell ref="J38:L38"/>
    <mergeCell ref="M38:O38"/>
    <mergeCell ref="P38:R38"/>
    <mergeCell ref="AB40:AD40"/>
    <mergeCell ref="AE40:AG40"/>
    <mergeCell ref="AH40:AJ40"/>
    <mergeCell ref="J39:L39"/>
    <mergeCell ref="M39:O39"/>
    <mergeCell ref="P39:R39"/>
    <mergeCell ref="J34:L34"/>
    <mergeCell ref="M34:O34"/>
    <mergeCell ref="P34:R34"/>
    <mergeCell ref="AB34:AD34"/>
    <mergeCell ref="AE34:AG34"/>
    <mergeCell ref="AH34:AJ34"/>
    <mergeCell ref="AB35:AD35"/>
    <mergeCell ref="AE35:AG35"/>
    <mergeCell ref="AH35:AJ35"/>
    <mergeCell ref="J35:L35"/>
    <mergeCell ref="M35:O35"/>
    <mergeCell ref="P35:R35"/>
    <mergeCell ref="AB36:AD36"/>
    <mergeCell ref="AE36:AG36"/>
    <mergeCell ref="AH36:AJ36"/>
    <mergeCell ref="J36:L36"/>
    <mergeCell ref="M36:O36"/>
    <mergeCell ref="P36:R36"/>
    <mergeCell ref="AB31:AD31"/>
    <mergeCell ref="AE31:AG31"/>
    <mergeCell ref="AH31:AJ31"/>
    <mergeCell ref="J32:L32"/>
    <mergeCell ref="M32:O32"/>
    <mergeCell ref="P32:R32"/>
    <mergeCell ref="AB32:AD32"/>
    <mergeCell ref="AE32:AG32"/>
    <mergeCell ref="AH32:AJ32"/>
    <mergeCell ref="J30:L30"/>
    <mergeCell ref="M30:O30"/>
    <mergeCell ref="P30:R30"/>
    <mergeCell ref="J31:L31"/>
    <mergeCell ref="M31:O31"/>
    <mergeCell ref="P31:R31"/>
    <mergeCell ref="J33:L33"/>
    <mergeCell ref="M33:O33"/>
    <mergeCell ref="P33:R33"/>
    <mergeCell ref="AB33:AD33"/>
    <mergeCell ref="AE33:AG33"/>
    <mergeCell ref="AH33:AJ33"/>
    <mergeCell ref="AB27:AD27"/>
    <mergeCell ref="AE27:AG27"/>
    <mergeCell ref="AH27:AJ27"/>
    <mergeCell ref="J27:L27"/>
    <mergeCell ref="M27:O27"/>
    <mergeCell ref="P27:R27"/>
    <mergeCell ref="AB28:AD28"/>
    <mergeCell ref="AE28:AG28"/>
    <mergeCell ref="AH28:AJ28"/>
    <mergeCell ref="AB29:AD29"/>
    <mergeCell ref="AE29:AG29"/>
    <mergeCell ref="AH29:AJ29"/>
    <mergeCell ref="J29:L29"/>
    <mergeCell ref="M29:O29"/>
    <mergeCell ref="P29:R29"/>
    <mergeCell ref="AB30:AD30"/>
    <mergeCell ref="AE30:AG30"/>
    <mergeCell ref="AH30:AJ30"/>
    <mergeCell ref="J28:L28"/>
    <mergeCell ref="M28:O28"/>
    <mergeCell ref="P28:R28"/>
    <mergeCell ref="AB23:AD23"/>
    <mergeCell ref="AE23:AG23"/>
    <mergeCell ref="AH23:AJ23"/>
    <mergeCell ref="AB24:AD24"/>
    <mergeCell ref="AE24:AG24"/>
    <mergeCell ref="AH24:AJ24"/>
    <mergeCell ref="J25:L25"/>
    <mergeCell ref="M25:O25"/>
    <mergeCell ref="P25:R25"/>
    <mergeCell ref="AB25:AD25"/>
    <mergeCell ref="AE25:AG25"/>
    <mergeCell ref="AH25:AJ25"/>
    <mergeCell ref="J26:L26"/>
    <mergeCell ref="M26:O26"/>
    <mergeCell ref="P26:R26"/>
    <mergeCell ref="AB26:AD26"/>
    <mergeCell ref="AE26:AG26"/>
    <mergeCell ref="AH26:AJ26"/>
    <mergeCell ref="J23:L23"/>
    <mergeCell ref="M23:O23"/>
    <mergeCell ref="P23:R23"/>
    <mergeCell ref="J19:L19"/>
    <mergeCell ref="M19:O19"/>
    <mergeCell ref="P19:R19"/>
    <mergeCell ref="AB19:AD19"/>
    <mergeCell ref="AE19:AG19"/>
    <mergeCell ref="AH19:AJ19"/>
    <mergeCell ref="J20:L20"/>
    <mergeCell ref="M20:O20"/>
    <mergeCell ref="P20:R20"/>
    <mergeCell ref="AB21:AD21"/>
    <mergeCell ref="AE21:AG21"/>
    <mergeCell ref="AH21:AJ21"/>
    <mergeCell ref="J21:L21"/>
    <mergeCell ref="M21:O21"/>
    <mergeCell ref="P21:R21"/>
    <mergeCell ref="AB22:AD22"/>
    <mergeCell ref="AE22:AG22"/>
    <mergeCell ref="AH22:AJ22"/>
    <mergeCell ref="AB20:AD20"/>
    <mergeCell ref="AE20:AG20"/>
    <mergeCell ref="AH20:AJ20"/>
    <mergeCell ref="J22:L22"/>
    <mergeCell ref="M22:O22"/>
    <mergeCell ref="P22:R22"/>
    <mergeCell ref="J16:L16"/>
    <mergeCell ref="M16:O16"/>
    <mergeCell ref="P16:R16"/>
    <mergeCell ref="AB15:AD15"/>
    <mergeCell ref="AE15:AG15"/>
    <mergeCell ref="AH15:AJ15"/>
    <mergeCell ref="AB16:AD16"/>
    <mergeCell ref="AE16:AG16"/>
    <mergeCell ref="AH16:AJ16"/>
    <mergeCell ref="J17:L17"/>
    <mergeCell ref="M17:O17"/>
    <mergeCell ref="P17:R17"/>
    <mergeCell ref="AB17:AD17"/>
    <mergeCell ref="AE17:AG17"/>
    <mergeCell ref="AH17:AJ17"/>
    <mergeCell ref="J18:L18"/>
    <mergeCell ref="M18:O18"/>
    <mergeCell ref="P18:R18"/>
    <mergeCell ref="AB18:AD18"/>
    <mergeCell ref="AE18:AG18"/>
    <mergeCell ref="AH18:AJ18"/>
    <mergeCell ref="AB12:AD12"/>
    <mergeCell ref="AE12:AG12"/>
    <mergeCell ref="AH12:AJ12"/>
    <mergeCell ref="J13:L13"/>
    <mergeCell ref="M13:O13"/>
    <mergeCell ref="P13:R13"/>
    <mergeCell ref="AB11:AD11"/>
    <mergeCell ref="AE11:AG11"/>
    <mergeCell ref="AH11:AJ11"/>
    <mergeCell ref="J14:L14"/>
    <mergeCell ref="M14:O14"/>
    <mergeCell ref="P14:R14"/>
    <mergeCell ref="AB13:AD13"/>
    <mergeCell ref="AE13:AG13"/>
    <mergeCell ref="AH13:AJ13"/>
    <mergeCell ref="J15:L15"/>
    <mergeCell ref="M15:O15"/>
    <mergeCell ref="P15:R15"/>
    <mergeCell ref="AB14:AD14"/>
    <mergeCell ref="AE14:AG14"/>
    <mergeCell ref="AH14:AJ14"/>
    <mergeCell ref="AH6:AJ6"/>
    <mergeCell ref="A3:B3"/>
    <mergeCell ref="A5:I5"/>
    <mergeCell ref="J5:L5"/>
    <mergeCell ref="M5:O5"/>
    <mergeCell ref="P5:R5"/>
    <mergeCell ref="S5:AA5"/>
    <mergeCell ref="AB5:AD5"/>
    <mergeCell ref="AE5:AG5"/>
    <mergeCell ref="AH5:AJ5"/>
    <mergeCell ref="A6:I7"/>
    <mergeCell ref="J6:L7"/>
    <mergeCell ref="M6:O7"/>
    <mergeCell ref="P6:R7"/>
    <mergeCell ref="AB6:AD6"/>
    <mergeCell ref="AE6:AG6"/>
    <mergeCell ref="AB7:AD7"/>
    <mergeCell ref="AE7:AG7"/>
    <mergeCell ref="P117:T117"/>
    <mergeCell ref="P125:V126"/>
    <mergeCell ref="P127:V127"/>
    <mergeCell ref="P131:V131"/>
    <mergeCell ref="P132:V132"/>
    <mergeCell ref="N141:U141"/>
    <mergeCell ref="N143:U143"/>
    <mergeCell ref="AH7:AJ7"/>
    <mergeCell ref="J8:L8"/>
    <mergeCell ref="M8:O8"/>
    <mergeCell ref="P8:R8"/>
    <mergeCell ref="J9:L9"/>
    <mergeCell ref="M9:O9"/>
    <mergeCell ref="P9:R9"/>
    <mergeCell ref="AB8:AD8"/>
    <mergeCell ref="AE8:AG8"/>
    <mergeCell ref="AH8:AJ8"/>
    <mergeCell ref="J10:L10"/>
    <mergeCell ref="M10:O10"/>
    <mergeCell ref="P10:R10"/>
    <mergeCell ref="AB9:AD9"/>
    <mergeCell ref="AE9:AG9"/>
    <mergeCell ref="AH9:AJ9"/>
    <mergeCell ref="J11:L11"/>
    <mergeCell ref="M11:O11"/>
    <mergeCell ref="P11:R11"/>
    <mergeCell ref="AB10:AD10"/>
    <mergeCell ref="AE10:AG10"/>
    <mergeCell ref="AH10:AJ10"/>
    <mergeCell ref="J12:L12"/>
    <mergeCell ref="M12:O12"/>
    <mergeCell ref="P12:R12"/>
  </mergeCells>
  <phoneticPr fontId="4"/>
  <printOptions horizontalCentered="1"/>
  <pageMargins left="0.51181102362204722" right="0.51181102362204722" top="0.35433070866141736" bottom="0.35433070866141736" header="0.31496062992125984" footer="0.31496062992125984"/>
  <pageSetup paperSize="9" scale="65" orientation="portrait" r:id="rId1"/>
  <rowBreaks count="6" manualBreakCount="6">
    <brk id="54" max="16383" man="1"/>
    <brk id="102" max="35" man="1"/>
    <brk id="146" max="16383" man="1"/>
    <brk id="186" max="16383" man="1"/>
    <brk id="233" max="16383" man="1"/>
    <brk id="274"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0DC7-0B3F-41A9-9F17-7B9DF2F6C2E3}">
  <dimension ref="A1:AR247"/>
  <sheetViews>
    <sheetView showGridLines="0" view="pageBreakPreview" zoomScale="80" zoomScaleNormal="76" zoomScaleSheetLayoutView="80" workbookViewId="0">
      <selection activeCell="M193" sqref="M193:Q193"/>
    </sheetView>
  </sheetViews>
  <sheetFormatPr defaultColWidth="3.296875" defaultRowHeight="24.9" customHeight="1"/>
  <cols>
    <col min="1" max="1" width="3.296875" style="7"/>
    <col min="2" max="2" width="3.296875" style="7" customWidth="1"/>
    <col min="3" max="10" width="3.296875" style="7"/>
    <col min="11" max="11" width="11.59765625" style="7" bestFit="1" customWidth="1"/>
    <col min="12" max="12" width="5.796875" style="7" customWidth="1"/>
    <col min="13" max="15" width="3.296875" style="7"/>
    <col min="16" max="16" width="4.5" style="7" customWidth="1"/>
    <col min="17" max="17" width="3.296875" style="7" customWidth="1"/>
    <col min="18" max="18" width="9.765625E-2" style="7" customWidth="1"/>
    <col min="19" max="20" width="3.296875" style="7"/>
    <col min="21" max="21" width="2.69921875" style="7" customWidth="1"/>
    <col min="22" max="25" width="3.296875" style="7"/>
    <col min="26" max="26" width="0.296875" style="7" customWidth="1"/>
    <col min="27" max="30" width="3.296875" style="7"/>
    <col min="31" max="31" width="2.3984375" style="7" customWidth="1"/>
    <col min="32" max="34" width="3.296875" style="7"/>
    <col min="35" max="35" width="3.296875" style="7" customWidth="1"/>
    <col min="36" max="36" width="1.296875" style="7" customWidth="1"/>
    <col min="37" max="266" width="3.296875" style="7"/>
    <col min="267" max="267" width="11.59765625" style="7" bestFit="1" customWidth="1"/>
    <col min="268" max="268" width="5.796875" style="7" customWidth="1"/>
    <col min="269" max="271" width="3.296875" style="7"/>
    <col min="272" max="272" width="4.5" style="7" customWidth="1"/>
    <col min="273" max="273" width="3.296875" style="7"/>
    <col min="274" max="274" width="9.765625E-2" style="7" customWidth="1"/>
    <col min="275" max="276" width="3.296875" style="7"/>
    <col min="277" max="277" width="2.69921875" style="7" customWidth="1"/>
    <col min="278" max="281" width="3.296875" style="7"/>
    <col min="282" max="282" width="0.296875" style="7" customWidth="1"/>
    <col min="283" max="286" width="3.296875" style="7"/>
    <col min="287" max="287" width="2.3984375" style="7" customWidth="1"/>
    <col min="288" max="291" width="3.296875" style="7"/>
    <col min="292" max="292" width="1.296875" style="7" customWidth="1"/>
    <col min="293" max="522" width="3.296875" style="7"/>
    <col min="523" max="523" width="11.59765625" style="7" bestFit="1" customWidth="1"/>
    <col min="524" max="524" width="5.796875" style="7" customWidth="1"/>
    <col min="525" max="527" width="3.296875" style="7"/>
    <col min="528" max="528" width="4.5" style="7" customWidth="1"/>
    <col min="529" max="529" width="3.296875" style="7"/>
    <col min="530" max="530" width="9.765625E-2" style="7" customWidth="1"/>
    <col min="531" max="532" width="3.296875" style="7"/>
    <col min="533" max="533" width="2.69921875" style="7" customWidth="1"/>
    <col min="534" max="537" width="3.296875" style="7"/>
    <col min="538" max="538" width="0.296875" style="7" customWidth="1"/>
    <col min="539" max="542" width="3.296875" style="7"/>
    <col min="543" max="543" width="2.3984375" style="7" customWidth="1"/>
    <col min="544" max="547" width="3.296875" style="7"/>
    <col min="548" max="548" width="1.296875" style="7" customWidth="1"/>
    <col min="549" max="778" width="3.296875" style="7"/>
    <col min="779" max="779" width="11.59765625" style="7" bestFit="1" customWidth="1"/>
    <col min="780" max="780" width="5.796875" style="7" customWidth="1"/>
    <col min="781" max="783" width="3.296875" style="7"/>
    <col min="784" max="784" width="4.5" style="7" customWidth="1"/>
    <col min="785" max="785" width="3.296875" style="7"/>
    <col min="786" max="786" width="9.765625E-2" style="7" customWidth="1"/>
    <col min="787" max="788" width="3.296875" style="7"/>
    <col min="789" max="789" width="2.69921875" style="7" customWidth="1"/>
    <col min="790" max="793" width="3.296875" style="7"/>
    <col min="794" max="794" width="0.296875" style="7" customWidth="1"/>
    <col min="795" max="798" width="3.296875" style="7"/>
    <col min="799" max="799" width="2.3984375" style="7" customWidth="1"/>
    <col min="800" max="803" width="3.296875" style="7"/>
    <col min="804" max="804" width="1.296875" style="7" customWidth="1"/>
    <col min="805" max="1034" width="3.296875" style="7"/>
    <col min="1035" max="1035" width="11.59765625" style="7" bestFit="1" customWidth="1"/>
    <col min="1036" max="1036" width="5.796875" style="7" customWidth="1"/>
    <col min="1037" max="1039" width="3.296875" style="7"/>
    <col min="1040" max="1040" width="4.5" style="7" customWidth="1"/>
    <col min="1041" max="1041" width="3.296875" style="7"/>
    <col min="1042" max="1042" width="9.765625E-2" style="7" customWidth="1"/>
    <col min="1043" max="1044" width="3.296875" style="7"/>
    <col min="1045" max="1045" width="2.69921875" style="7" customWidth="1"/>
    <col min="1046" max="1049" width="3.296875" style="7"/>
    <col min="1050" max="1050" width="0.296875" style="7" customWidth="1"/>
    <col min="1051" max="1054" width="3.296875" style="7"/>
    <col min="1055" max="1055" width="2.3984375" style="7" customWidth="1"/>
    <col min="1056" max="1059" width="3.296875" style="7"/>
    <col min="1060" max="1060" width="1.296875" style="7" customWidth="1"/>
    <col min="1061" max="1290" width="3.296875" style="7"/>
    <col min="1291" max="1291" width="11.59765625" style="7" bestFit="1" customWidth="1"/>
    <col min="1292" max="1292" width="5.796875" style="7" customWidth="1"/>
    <col min="1293" max="1295" width="3.296875" style="7"/>
    <col min="1296" max="1296" width="4.5" style="7" customWidth="1"/>
    <col min="1297" max="1297" width="3.296875" style="7"/>
    <col min="1298" max="1298" width="9.765625E-2" style="7" customWidth="1"/>
    <col min="1299" max="1300" width="3.296875" style="7"/>
    <col min="1301" max="1301" width="2.69921875" style="7" customWidth="1"/>
    <col min="1302" max="1305" width="3.296875" style="7"/>
    <col min="1306" max="1306" width="0.296875" style="7" customWidth="1"/>
    <col min="1307" max="1310" width="3.296875" style="7"/>
    <col min="1311" max="1311" width="2.3984375" style="7" customWidth="1"/>
    <col min="1312" max="1315" width="3.296875" style="7"/>
    <col min="1316" max="1316" width="1.296875" style="7" customWidth="1"/>
    <col min="1317" max="1546" width="3.296875" style="7"/>
    <col min="1547" max="1547" width="11.59765625" style="7" bestFit="1" customWidth="1"/>
    <col min="1548" max="1548" width="5.796875" style="7" customWidth="1"/>
    <col min="1549" max="1551" width="3.296875" style="7"/>
    <col min="1552" max="1552" width="4.5" style="7" customWidth="1"/>
    <col min="1553" max="1553" width="3.296875" style="7"/>
    <col min="1554" max="1554" width="9.765625E-2" style="7" customWidth="1"/>
    <col min="1555" max="1556" width="3.296875" style="7"/>
    <col min="1557" max="1557" width="2.69921875" style="7" customWidth="1"/>
    <col min="1558" max="1561" width="3.296875" style="7"/>
    <col min="1562" max="1562" width="0.296875" style="7" customWidth="1"/>
    <col min="1563" max="1566" width="3.296875" style="7"/>
    <col min="1567" max="1567" width="2.3984375" style="7" customWidth="1"/>
    <col min="1568" max="1571" width="3.296875" style="7"/>
    <col min="1572" max="1572" width="1.296875" style="7" customWidth="1"/>
    <col min="1573" max="1802" width="3.296875" style="7"/>
    <col min="1803" max="1803" width="11.59765625" style="7" bestFit="1" customWidth="1"/>
    <col min="1804" max="1804" width="5.796875" style="7" customWidth="1"/>
    <col min="1805" max="1807" width="3.296875" style="7"/>
    <col min="1808" max="1808" width="4.5" style="7" customWidth="1"/>
    <col min="1809" max="1809" width="3.296875" style="7"/>
    <col min="1810" max="1810" width="9.765625E-2" style="7" customWidth="1"/>
    <col min="1811" max="1812" width="3.296875" style="7"/>
    <col min="1813" max="1813" width="2.69921875" style="7" customWidth="1"/>
    <col min="1814" max="1817" width="3.296875" style="7"/>
    <col min="1818" max="1818" width="0.296875" style="7" customWidth="1"/>
    <col min="1819" max="1822" width="3.296875" style="7"/>
    <col min="1823" max="1823" width="2.3984375" style="7" customWidth="1"/>
    <col min="1824" max="1827" width="3.296875" style="7"/>
    <col min="1828" max="1828" width="1.296875" style="7" customWidth="1"/>
    <col min="1829" max="2058" width="3.296875" style="7"/>
    <col min="2059" max="2059" width="11.59765625" style="7" bestFit="1" customWidth="1"/>
    <col min="2060" max="2060" width="5.796875" style="7" customWidth="1"/>
    <col min="2061" max="2063" width="3.296875" style="7"/>
    <col min="2064" max="2064" width="4.5" style="7" customWidth="1"/>
    <col min="2065" max="2065" width="3.296875" style="7"/>
    <col min="2066" max="2066" width="9.765625E-2" style="7" customWidth="1"/>
    <col min="2067" max="2068" width="3.296875" style="7"/>
    <col min="2069" max="2069" width="2.69921875" style="7" customWidth="1"/>
    <col min="2070" max="2073" width="3.296875" style="7"/>
    <col min="2074" max="2074" width="0.296875" style="7" customWidth="1"/>
    <col min="2075" max="2078" width="3.296875" style="7"/>
    <col min="2079" max="2079" width="2.3984375" style="7" customWidth="1"/>
    <col min="2080" max="2083" width="3.296875" style="7"/>
    <col min="2084" max="2084" width="1.296875" style="7" customWidth="1"/>
    <col min="2085" max="2314" width="3.296875" style="7"/>
    <col min="2315" max="2315" width="11.59765625" style="7" bestFit="1" customWidth="1"/>
    <col min="2316" max="2316" width="5.796875" style="7" customWidth="1"/>
    <col min="2317" max="2319" width="3.296875" style="7"/>
    <col min="2320" max="2320" width="4.5" style="7" customWidth="1"/>
    <col min="2321" max="2321" width="3.296875" style="7"/>
    <col min="2322" max="2322" width="9.765625E-2" style="7" customWidth="1"/>
    <col min="2323" max="2324" width="3.296875" style="7"/>
    <col min="2325" max="2325" width="2.69921875" style="7" customWidth="1"/>
    <col min="2326" max="2329" width="3.296875" style="7"/>
    <col min="2330" max="2330" width="0.296875" style="7" customWidth="1"/>
    <col min="2331" max="2334" width="3.296875" style="7"/>
    <col min="2335" max="2335" width="2.3984375" style="7" customWidth="1"/>
    <col min="2336" max="2339" width="3.296875" style="7"/>
    <col min="2340" max="2340" width="1.296875" style="7" customWidth="1"/>
    <col min="2341" max="2570" width="3.296875" style="7"/>
    <col min="2571" max="2571" width="11.59765625" style="7" bestFit="1" customWidth="1"/>
    <col min="2572" max="2572" width="5.796875" style="7" customWidth="1"/>
    <col min="2573" max="2575" width="3.296875" style="7"/>
    <col min="2576" max="2576" width="4.5" style="7" customWidth="1"/>
    <col min="2577" max="2577" width="3.296875" style="7"/>
    <col min="2578" max="2578" width="9.765625E-2" style="7" customWidth="1"/>
    <col min="2579" max="2580" width="3.296875" style="7"/>
    <col min="2581" max="2581" width="2.69921875" style="7" customWidth="1"/>
    <col min="2582" max="2585" width="3.296875" style="7"/>
    <col min="2586" max="2586" width="0.296875" style="7" customWidth="1"/>
    <col min="2587" max="2590" width="3.296875" style="7"/>
    <col min="2591" max="2591" width="2.3984375" style="7" customWidth="1"/>
    <col min="2592" max="2595" width="3.296875" style="7"/>
    <col min="2596" max="2596" width="1.296875" style="7" customWidth="1"/>
    <col min="2597" max="2826" width="3.296875" style="7"/>
    <col min="2827" max="2827" width="11.59765625" style="7" bestFit="1" customWidth="1"/>
    <col min="2828" max="2828" width="5.796875" style="7" customWidth="1"/>
    <col min="2829" max="2831" width="3.296875" style="7"/>
    <col min="2832" max="2832" width="4.5" style="7" customWidth="1"/>
    <col min="2833" max="2833" width="3.296875" style="7"/>
    <col min="2834" max="2834" width="9.765625E-2" style="7" customWidth="1"/>
    <col min="2835" max="2836" width="3.296875" style="7"/>
    <col min="2837" max="2837" width="2.69921875" style="7" customWidth="1"/>
    <col min="2838" max="2841" width="3.296875" style="7"/>
    <col min="2842" max="2842" width="0.296875" style="7" customWidth="1"/>
    <col min="2843" max="2846" width="3.296875" style="7"/>
    <col min="2847" max="2847" width="2.3984375" style="7" customWidth="1"/>
    <col min="2848" max="2851" width="3.296875" style="7"/>
    <col min="2852" max="2852" width="1.296875" style="7" customWidth="1"/>
    <col min="2853" max="3082" width="3.296875" style="7"/>
    <col min="3083" max="3083" width="11.59765625" style="7" bestFit="1" customWidth="1"/>
    <col min="3084" max="3084" width="5.796875" style="7" customWidth="1"/>
    <col min="3085" max="3087" width="3.296875" style="7"/>
    <col min="3088" max="3088" width="4.5" style="7" customWidth="1"/>
    <col min="3089" max="3089" width="3.296875" style="7"/>
    <col min="3090" max="3090" width="9.765625E-2" style="7" customWidth="1"/>
    <col min="3091" max="3092" width="3.296875" style="7"/>
    <col min="3093" max="3093" width="2.69921875" style="7" customWidth="1"/>
    <col min="3094" max="3097" width="3.296875" style="7"/>
    <col min="3098" max="3098" width="0.296875" style="7" customWidth="1"/>
    <col min="3099" max="3102" width="3.296875" style="7"/>
    <col min="3103" max="3103" width="2.3984375" style="7" customWidth="1"/>
    <col min="3104" max="3107" width="3.296875" style="7"/>
    <col min="3108" max="3108" width="1.296875" style="7" customWidth="1"/>
    <col min="3109" max="3338" width="3.296875" style="7"/>
    <col min="3339" max="3339" width="11.59765625" style="7" bestFit="1" customWidth="1"/>
    <col min="3340" max="3340" width="5.796875" style="7" customWidth="1"/>
    <col min="3341" max="3343" width="3.296875" style="7"/>
    <col min="3344" max="3344" width="4.5" style="7" customWidth="1"/>
    <col min="3345" max="3345" width="3.296875" style="7"/>
    <col min="3346" max="3346" width="9.765625E-2" style="7" customWidth="1"/>
    <col min="3347" max="3348" width="3.296875" style="7"/>
    <col min="3349" max="3349" width="2.69921875" style="7" customWidth="1"/>
    <col min="3350" max="3353" width="3.296875" style="7"/>
    <col min="3354" max="3354" width="0.296875" style="7" customWidth="1"/>
    <col min="3355" max="3358" width="3.296875" style="7"/>
    <col min="3359" max="3359" width="2.3984375" style="7" customWidth="1"/>
    <col min="3360" max="3363" width="3.296875" style="7"/>
    <col min="3364" max="3364" width="1.296875" style="7" customWidth="1"/>
    <col min="3365" max="3594" width="3.296875" style="7"/>
    <col min="3595" max="3595" width="11.59765625" style="7" bestFit="1" customWidth="1"/>
    <col min="3596" max="3596" width="5.796875" style="7" customWidth="1"/>
    <col min="3597" max="3599" width="3.296875" style="7"/>
    <col min="3600" max="3600" width="4.5" style="7" customWidth="1"/>
    <col min="3601" max="3601" width="3.296875" style="7"/>
    <col min="3602" max="3602" width="9.765625E-2" style="7" customWidth="1"/>
    <col min="3603" max="3604" width="3.296875" style="7"/>
    <col min="3605" max="3605" width="2.69921875" style="7" customWidth="1"/>
    <col min="3606" max="3609" width="3.296875" style="7"/>
    <col min="3610" max="3610" width="0.296875" style="7" customWidth="1"/>
    <col min="3611" max="3614" width="3.296875" style="7"/>
    <col min="3615" max="3615" width="2.3984375" style="7" customWidth="1"/>
    <col min="3616" max="3619" width="3.296875" style="7"/>
    <col min="3620" max="3620" width="1.296875" style="7" customWidth="1"/>
    <col min="3621" max="3850" width="3.296875" style="7"/>
    <col min="3851" max="3851" width="11.59765625" style="7" bestFit="1" customWidth="1"/>
    <col min="3852" max="3852" width="5.796875" style="7" customWidth="1"/>
    <col min="3853" max="3855" width="3.296875" style="7"/>
    <col min="3856" max="3856" width="4.5" style="7" customWidth="1"/>
    <col min="3857" max="3857" width="3.296875" style="7"/>
    <col min="3858" max="3858" width="9.765625E-2" style="7" customWidth="1"/>
    <col min="3859" max="3860" width="3.296875" style="7"/>
    <col min="3861" max="3861" width="2.69921875" style="7" customWidth="1"/>
    <col min="3862" max="3865" width="3.296875" style="7"/>
    <col min="3866" max="3866" width="0.296875" style="7" customWidth="1"/>
    <col min="3867" max="3870" width="3.296875" style="7"/>
    <col min="3871" max="3871" width="2.3984375" style="7" customWidth="1"/>
    <col min="3872" max="3875" width="3.296875" style="7"/>
    <col min="3876" max="3876" width="1.296875" style="7" customWidth="1"/>
    <col min="3877" max="4106" width="3.296875" style="7"/>
    <col min="4107" max="4107" width="11.59765625" style="7" bestFit="1" customWidth="1"/>
    <col min="4108" max="4108" width="5.796875" style="7" customWidth="1"/>
    <col min="4109" max="4111" width="3.296875" style="7"/>
    <col min="4112" max="4112" width="4.5" style="7" customWidth="1"/>
    <col min="4113" max="4113" width="3.296875" style="7"/>
    <col min="4114" max="4114" width="9.765625E-2" style="7" customWidth="1"/>
    <col min="4115" max="4116" width="3.296875" style="7"/>
    <col min="4117" max="4117" width="2.69921875" style="7" customWidth="1"/>
    <col min="4118" max="4121" width="3.296875" style="7"/>
    <col min="4122" max="4122" width="0.296875" style="7" customWidth="1"/>
    <col min="4123" max="4126" width="3.296875" style="7"/>
    <col min="4127" max="4127" width="2.3984375" style="7" customWidth="1"/>
    <col min="4128" max="4131" width="3.296875" style="7"/>
    <col min="4132" max="4132" width="1.296875" style="7" customWidth="1"/>
    <col min="4133" max="4362" width="3.296875" style="7"/>
    <col min="4363" max="4363" width="11.59765625" style="7" bestFit="1" customWidth="1"/>
    <col min="4364" max="4364" width="5.796875" style="7" customWidth="1"/>
    <col min="4365" max="4367" width="3.296875" style="7"/>
    <col min="4368" max="4368" width="4.5" style="7" customWidth="1"/>
    <col min="4369" max="4369" width="3.296875" style="7"/>
    <col min="4370" max="4370" width="9.765625E-2" style="7" customWidth="1"/>
    <col min="4371" max="4372" width="3.296875" style="7"/>
    <col min="4373" max="4373" width="2.69921875" style="7" customWidth="1"/>
    <col min="4374" max="4377" width="3.296875" style="7"/>
    <col min="4378" max="4378" width="0.296875" style="7" customWidth="1"/>
    <col min="4379" max="4382" width="3.296875" style="7"/>
    <col min="4383" max="4383" width="2.3984375" style="7" customWidth="1"/>
    <col min="4384" max="4387" width="3.296875" style="7"/>
    <col min="4388" max="4388" width="1.296875" style="7" customWidth="1"/>
    <col min="4389" max="4618" width="3.296875" style="7"/>
    <col min="4619" max="4619" width="11.59765625" style="7" bestFit="1" customWidth="1"/>
    <col min="4620" max="4620" width="5.796875" style="7" customWidth="1"/>
    <col min="4621" max="4623" width="3.296875" style="7"/>
    <col min="4624" max="4624" width="4.5" style="7" customWidth="1"/>
    <col min="4625" max="4625" width="3.296875" style="7"/>
    <col min="4626" max="4626" width="9.765625E-2" style="7" customWidth="1"/>
    <col min="4627" max="4628" width="3.296875" style="7"/>
    <col min="4629" max="4629" width="2.69921875" style="7" customWidth="1"/>
    <col min="4630" max="4633" width="3.296875" style="7"/>
    <col min="4634" max="4634" width="0.296875" style="7" customWidth="1"/>
    <col min="4635" max="4638" width="3.296875" style="7"/>
    <col min="4639" max="4639" width="2.3984375" style="7" customWidth="1"/>
    <col min="4640" max="4643" width="3.296875" style="7"/>
    <col min="4644" max="4644" width="1.296875" style="7" customWidth="1"/>
    <col min="4645" max="4874" width="3.296875" style="7"/>
    <col min="4875" max="4875" width="11.59765625" style="7" bestFit="1" customWidth="1"/>
    <col min="4876" max="4876" width="5.796875" style="7" customWidth="1"/>
    <col min="4877" max="4879" width="3.296875" style="7"/>
    <col min="4880" max="4880" width="4.5" style="7" customWidth="1"/>
    <col min="4881" max="4881" width="3.296875" style="7"/>
    <col min="4882" max="4882" width="9.765625E-2" style="7" customWidth="1"/>
    <col min="4883" max="4884" width="3.296875" style="7"/>
    <col min="4885" max="4885" width="2.69921875" style="7" customWidth="1"/>
    <col min="4886" max="4889" width="3.296875" style="7"/>
    <col min="4890" max="4890" width="0.296875" style="7" customWidth="1"/>
    <col min="4891" max="4894" width="3.296875" style="7"/>
    <col min="4895" max="4895" width="2.3984375" style="7" customWidth="1"/>
    <col min="4896" max="4899" width="3.296875" style="7"/>
    <col min="4900" max="4900" width="1.296875" style="7" customWidth="1"/>
    <col min="4901" max="5130" width="3.296875" style="7"/>
    <col min="5131" max="5131" width="11.59765625" style="7" bestFit="1" customWidth="1"/>
    <col min="5132" max="5132" width="5.796875" style="7" customWidth="1"/>
    <col min="5133" max="5135" width="3.296875" style="7"/>
    <col min="5136" max="5136" width="4.5" style="7" customWidth="1"/>
    <col min="5137" max="5137" width="3.296875" style="7"/>
    <col min="5138" max="5138" width="9.765625E-2" style="7" customWidth="1"/>
    <col min="5139" max="5140" width="3.296875" style="7"/>
    <col min="5141" max="5141" width="2.69921875" style="7" customWidth="1"/>
    <col min="5142" max="5145" width="3.296875" style="7"/>
    <col min="5146" max="5146" width="0.296875" style="7" customWidth="1"/>
    <col min="5147" max="5150" width="3.296875" style="7"/>
    <col min="5151" max="5151" width="2.3984375" style="7" customWidth="1"/>
    <col min="5152" max="5155" width="3.296875" style="7"/>
    <col min="5156" max="5156" width="1.296875" style="7" customWidth="1"/>
    <col min="5157" max="5386" width="3.296875" style="7"/>
    <col min="5387" max="5387" width="11.59765625" style="7" bestFit="1" customWidth="1"/>
    <col min="5388" max="5388" width="5.796875" style="7" customWidth="1"/>
    <col min="5389" max="5391" width="3.296875" style="7"/>
    <col min="5392" max="5392" width="4.5" style="7" customWidth="1"/>
    <col min="5393" max="5393" width="3.296875" style="7"/>
    <col min="5394" max="5394" width="9.765625E-2" style="7" customWidth="1"/>
    <col min="5395" max="5396" width="3.296875" style="7"/>
    <col min="5397" max="5397" width="2.69921875" style="7" customWidth="1"/>
    <col min="5398" max="5401" width="3.296875" style="7"/>
    <col min="5402" max="5402" width="0.296875" style="7" customWidth="1"/>
    <col min="5403" max="5406" width="3.296875" style="7"/>
    <col min="5407" max="5407" width="2.3984375" style="7" customWidth="1"/>
    <col min="5408" max="5411" width="3.296875" style="7"/>
    <col min="5412" max="5412" width="1.296875" style="7" customWidth="1"/>
    <col min="5413" max="5642" width="3.296875" style="7"/>
    <col min="5643" max="5643" width="11.59765625" style="7" bestFit="1" customWidth="1"/>
    <col min="5644" max="5644" width="5.796875" style="7" customWidth="1"/>
    <col min="5645" max="5647" width="3.296875" style="7"/>
    <col min="5648" max="5648" width="4.5" style="7" customWidth="1"/>
    <col min="5649" max="5649" width="3.296875" style="7"/>
    <col min="5650" max="5650" width="9.765625E-2" style="7" customWidth="1"/>
    <col min="5651" max="5652" width="3.296875" style="7"/>
    <col min="5653" max="5653" width="2.69921875" style="7" customWidth="1"/>
    <col min="5654" max="5657" width="3.296875" style="7"/>
    <col min="5658" max="5658" width="0.296875" style="7" customWidth="1"/>
    <col min="5659" max="5662" width="3.296875" style="7"/>
    <col min="5663" max="5663" width="2.3984375" style="7" customWidth="1"/>
    <col min="5664" max="5667" width="3.296875" style="7"/>
    <col min="5668" max="5668" width="1.296875" style="7" customWidth="1"/>
    <col min="5669" max="5898" width="3.296875" style="7"/>
    <col min="5899" max="5899" width="11.59765625" style="7" bestFit="1" customWidth="1"/>
    <col min="5900" max="5900" width="5.796875" style="7" customWidth="1"/>
    <col min="5901" max="5903" width="3.296875" style="7"/>
    <col min="5904" max="5904" width="4.5" style="7" customWidth="1"/>
    <col min="5905" max="5905" width="3.296875" style="7"/>
    <col min="5906" max="5906" width="9.765625E-2" style="7" customWidth="1"/>
    <col min="5907" max="5908" width="3.296875" style="7"/>
    <col min="5909" max="5909" width="2.69921875" style="7" customWidth="1"/>
    <col min="5910" max="5913" width="3.296875" style="7"/>
    <col min="5914" max="5914" width="0.296875" style="7" customWidth="1"/>
    <col min="5915" max="5918" width="3.296875" style="7"/>
    <col min="5919" max="5919" width="2.3984375" style="7" customWidth="1"/>
    <col min="5920" max="5923" width="3.296875" style="7"/>
    <col min="5924" max="5924" width="1.296875" style="7" customWidth="1"/>
    <col min="5925" max="6154" width="3.296875" style="7"/>
    <col min="6155" max="6155" width="11.59765625" style="7" bestFit="1" customWidth="1"/>
    <col min="6156" max="6156" width="5.796875" style="7" customWidth="1"/>
    <col min="6157" max="6159" width="3.296875" style="7"/>
    <col min="6160" max="6160" width="4.5" style="7" customWidth="1"/>
    <col min="6161" max="6161" width="3.296875" style="7"/>
    <col min="6162" max="6162" width="9.765625E-2" style="7" customWidth="1"/>
    <col min="6163" max="6164" width="3.296875" style="7"/>
    <col min="6165" max="6165" width="2.69921875" style="7" customWidth="1"/>
    <col min="6166" max="6169" width="3.296875" style="7"/>
    <col min="6170" max="6170" width="0.296875" style="7" customWidth="1"/>
    <col min="6171" max="6174" width="3.296875" style="7"/>
    <col min="6175" max="6175" width="2.3984375" style="7" customWidth="1"/>
    <col min="6176" max="6179" width="3.296875" style="7"/>
    <col min="6180" max="6180" width="1.296875" style="7" customWidth="1"/>
    <col min="6181" max="6410" width="3.296875" style="7"/>
    <col min="6411" max="6411" width="11.59765625" style="7" bestFit="1" customWidth="1"/>
    <col min="6412" max="6412" width="5.796875" style="7" customWidth="1"/>
    <col min="6413" max="6415" width="3.296875" style="7"/>
    <col min="6416" max="6416" width="4.5" style="7" customWidth="1"/>
    <col min="6417" max="6417" width="3.296875" style="7"/>
    <col min="6418" max="6418" width="9.765625E-2" style="7" customWidth="1"/>
    <col min="6419" max="6420" width="3.296875" style="7"/>
    <col min="6421" max="6421" width="2.69921875" style="7" customWidth="1"/>
    <col min="6422" max="6425" width="3.296875" style="7"/>
    <col min="6426" max="6426" width="0.296875" style="7" customWidth="1"/>
    <col min="6427" max="6430" width="3.296875" style="7"/>
    <col min="6431" max="6431" width="2.3984375" style="7" customWidth="1"/>
    <col min="6432" max="6435" width="3.296875" style="7"/>
    <col min="6436" max="6436" width="1.296875" style="7" customWidth="1"/>
    <col min="6437" max="6666" width="3.296875" style="7"/>
    <col min="6667" max="6667" width="11.59765625" style="7" bestFit="1" customWidth="1"/>
    <col min="6668" max="6668" width="5.796875" style="7" customWidth="1"/>
    <col min="6669" max="6671" width="3.296875" style="7"/>
    <col min="6672" max="6672" width="4.5" style="7" customWidth="1"/>
    <col min="6673" max="6673" width="3.296875" style="7"/>
    <col min="6674" max="6674" width="9.765625E-2" style="7" customWidth="1"/>
    <col min="6675" max="6676" width="3.296875" style="7"/>
    <col min="6677" max="6677" width="2.69921875" style="7" customWidth="1"/>
    <col min="6678" max="6681" width="3.296875" style="7"/>
    <col min="6682" max="6682" width="0.296875" style="7" customWidth="1"/>
    <col min="6683" max="6686" width="3.296875" style="7"/>
    <col min="6687" max="6687" width="2.3984375" style="7" customWidth="1"/>
    <col min="6688" max="6691" width="3.296875" style="7"/>
    <col min="6692" max="6692" width="1.296875" style="7" customWidth="1"/>
    <col min="6693" max="6922" width="3.296875" style="7"/>
    <col min="6923" max="6923" width="11.59765625" style="7" bestFit="1" customWidth="1"/>
    <col min="6924" max="6924" width="5.796875" style="7" customWidth="1"/>
    <col min="6925" max="6927" width="3.296875" style="7"/>
    <col min="6928" max="6928" width="4.5" style="7" customWidth="1"/>
    <col min="6929" max="6929" width="3.296875" style="7"/>
    <col min="6930" max="6930" width="9.765625E-2" style="7" customWidth="1"/>
    <col min="6931" max="6932" width="3.296875" style="7"/>
    <col min="6933" max="6933" width="2.69921875" style="7" customWidth="1"/>
    <col min="6934" max="6937" width="3.296875" style="7"/>
    <col min="6938" max="6938" width="0.296875" style="7" customWidth="1"/>
    <col min="6939" max="6942" width="3.296875" style="7"/>
    <col min="6943" max="6943" width="2.3984375" style="7" customWidth="1"/>
    <col min="6944" max="6947" width="3.296875" style="7"/>
    <col min="6948" max="6948" width="1.296875" style="7" customWidth="1"/>
    <col min="6949" max="7178" width="3.296875" style="7"/>
    <col min="7179" max="7179" width="11.59765625" style="7" bestFit="1" customWidth="1"/>
    <col min="7180" max="7180" width="5.796875" style="7" customWidth="1"/>
    <col min="7181" max="7183" width="3.296875" style="7"/>
    <col min="7184" max="7184" width="4.5" style="7" customWidth="1"/>
    <col min="7185" max="7185" width="3.296875" style="7"/>
    <col min="7186" max="7186" width="9.765625E-2" style="7" customWidth="1"/>
    <col min="7187" max="7188" width="3.296875" style="7"/>
    <col min="7189" max="7189" width="2.69921875" style="7" customWidth="1"/>
    <col min="7190" max="7193" width="3.296875" style="7"/>
    <col min="7194" max="7194" width="0.296875" style="7" customWidth="1"/>
    <col min="7195" max="7198" width="3.296875" style="7"/>
    <col min="7199" max="7199" width="2.3984375" style="7" customWidth="1"/>
    <col min="7200" max="7203" width="3.296875" style="7"/>
    <col min="7204" max="7204" width="1.296875" style="7" customWidth="1"/>
    <col min="7205" max="7434" width="3.296875" style="7"/>
    <col min="7435" max="7435" width="11.59765625" style="7" bestFit="1" customWidth="1"/>
    <col min="7436" max="7436" width="5.796875" style="7" customWidth="1"/>
    <col min="7437" max="7439" width="3.296875" style="7"/>
    <col min="7440" max="7440" width="4.5" style="7" customWidth="1"/>
    <col min="7441" max="7441" width="3.296875" style="7"/>
    <col min="7442" max="7442" width="9.765625E-2" style="7" customWidth="1"/>
    <col min="7443" max="7444" width="3.296875" style="7"/>
    <col min="7445" max="7445" width="2.69921875" style="7" customWidth="1"/>
    <col min="7446" max="7449" width="3.296875" style="7"/>
    <col min="7450" max="7450" width="0.296875" style="7" customWidth="1"/>
    <col min="7451" max="7454" width="3.296875" style="7"/>
    <col min="7455" max="7455" width="2.3984375" style="7" customWidth="1"/>
    <col min="7456" max="7459" width="3.296875" style="7"/>
    <col min="7460" max="7460" width="1.296875" style="7" customWidth="1"/>
    <col min="7461" max="7690" width="3.296875" style="7"/>
    <col min="7691" max="7691" width="11.59765625" style="7" bestFit="1" customWidth="1"/>
    <col min="7692" max="7692" width="5.796875" style="7" customWidth="1"/>
    <col min="7693" max="7695" width="3.296875" style="7"/>
    <col min="7696" max="7696" width="4.5" style="7" customWidth="1"/>
    <col min="7697" max="7697" width="3.296875" style="7"/>
    <col min="7698" max="7698" width="9.765625E-2" style="7" customWidth="1"/>
    <col min="7699" max="7700" width="3.296875" style="7"/>
    <col min="7701" max="7701" width="2.69921875" style="7" customWidth="1"/>
    <col min="7702" max="7705" width="3.296875" style="7"/>
    <col min="7706" max="7706" width="0.296875" style="7" customWidth="1"/>
    <col min="7707" max="7710" width="3.296875" style="7"/>
    <col min="7711" max="7711" width="2.3984375" style="7" customWidth="1"/>
    <col min="7712" max="7715" width="3.296875" style="7"/>
    <col min="7716" max="7716" width="1.296875" style="7" customWidth="1"/>
    <col min="7717" max="7946" width="3.296875" style="7"/>
    <col min="7947" max="7947" width="11.59765625" style="7" bestFit="1" customWidth="1"/>
    <col min="7948" max="7948" width="5.796875" style="7" customWidth="1"/>
    <col min="7949" max="7951" width="3.296875" style="7"/>
    <col min="7952" max="7952" width="4.5" style="7" customWidth="1"/>
    <col min="7953" max="7953" width="3.296875" style="7"/>
    <col min="7954" max="7954" width="9.765625E-2" style="7" customWidth="1"/>
    <col min="7955" max="7956" width="3.296875" style="7"/>
    <col min="7957" max="7957" width="2.69921875" style="7" customWidth="1"/>
    <col min="7958" max="7961" width="3.296875" style="7"/>
    <col min="7962" max="7962" width="0.296875" style="7" customWidth="1"/>
    <col min="7963" max="7966" width="3.296875" style="7"/>
    <col min="7967" max="7967" width="2.3984375" style="7" customWidth="1"/>
    <col min="7968" max="7971" width="3.296875" style="7"/>
    <col min="7972" max="7972" width="1.296875" style="7" customWidth="1"/>
    <col min="7973" max="8202" width="3.296875" style="7"/>
    <col min="8203" max="8203" width="11.59765625" style="7" bestFit="1" customWidth="1"/>
    <col min="8204" max="8204" width="5.796875" style="7" customWidth="1"/>
    <col min="8205" max="8207" width="3.296875" style="7"/>
    <col min="8208" max="8208" width="4.5" style="7" customWidth="1"/>
    <col min="8209" max="8209" width="3.296875" style="7"/>
    <col min="8210" max="8210" width="9.765625E-2" style="7" customWidth="1"/>
    <col min="8211" max="8212" width="3.296875" style="7"/>
    <col min="8213" max="8213" width="2.69921875" style="7" customWidth="1"/>
    <col min="8214" max="8217" width="3.296875" style="7"/>
    <col min="8218" max="8218" width="0.296875" style="7" customWidth="1"/>
    <col min="8219" max="8222" width="3.296875" style="7"/>
    <col min="8223" max="8223" width="2.3984375" style="7" customWidth="1"/>
    <col min="8224" max="8227" width="3.296875" style="7"/>
    <col min="8228" max="8228" width="1.296875" style="7" customWidth="1"/>
    <col min="8229" max="8458" width="3.296875" style="7"/>
    <col min="8459" max="8459" width="11.59765625" style="7" bestFit="1" customWidth="1"/>
    <col min="8460" max="8460" width="5.796875" style="7" customWidth="1"/>
    <col min="8461" max="8463" width="3.296875" style="7"/>
    <col min="8464" max="8464" width="4.5" style="7" customWidth="1"/>
    <col min="8465" max="8465" width="3.296875" style="7"/>
    <col min="8466" max="8466" width="9.765625E-2" style="7" customWidth="1"/>
    <col min="8467" max="8468" width="3.296875" style="7"/>
    <col min="8469" max="8469" width="2.69921875" style="7" customWidth="1"/>
    <col min="8470" max="8473" width="3.296875" style="7"/>
    <col min="8474" max="8474" width="0.296875" style="7" customWidth="1"/>
    <col min="8475" max="8478" width="3.296875" style="7"/>
    <col min="8479" max="8479" width="2.3984375" style="7" customWidth="1"/>
    <col min="8480" max="8483" width="3.296875" style="7"/>
    <col min="8484" max="8484" width="1.296875" style="7" customWidth="1"/>
    <col min="8485" max="8714" width="3.296875" style="7"/>
    <col min="8715" max="8715" width="11.59765625" style="7" bestFit="1" customWidth="1"/>
    <col min="8716" max="8716" width="5.796875" style="7" customWidth="1"/>
    <col min="8717" max="8719" width="3.296875" style="7"/>
    <col min="8720" max="8720" width="4.5" style="7" customWidth="1"/>
    <col min="8721" max="8721" width="3.296875" style="7"/>
    <col min="8722" max="8722" width="9.765625E-2" style="7" customWidth="1"/>
    <col min="8723" max="8724" width="3.296875" style="7"/>
    <col min="8725" max="8725" width="2.69921875" style="7" customWidth="1"/>
    <col min="8726" max="8729" width="3.296875" style="7"/>
    <col min="8730" max="8730" width="0.296875" style="7" customWidth="1"/>
    <col min="8731" max="8734" width="3.296875" style="7"/>
    <col min="8735" max="8735" width="2.3984375" style="7" customWidth="1"/>
    <col min="8736" max="8739" width="3.296875" style="7"/>
    <col min="8740" max="8740" width="1.296875" style="7" customWidth="1"/>
    <col min="8741" max="8970" width="3.296875" style="7"/>
    <col min="8971" max="8971" width="11.59765625" style="7" bestFit="1" customWidth="1"/>
    <col min="8972" max="8972" width="5.796875" style="7" customWidth="1"/>
    <col min="8973" max="8975" width="3.296875" style="7"/>
    <col min="8976" max="8976" width="4.5" style="7" customWidth="1"/>
    <col min="8977" max="8977" width="3.296875" style="7"/>
    <col min="8978" max="8978" width="9.765625E-2" style="7" customWidth="1"/>
    <col min="8979" max="8980" width="3.296875" style="7"/>
    <col min="8981" max="8981" width="2.69921875" style="7" customWidth="1"/>
    <col min="8982" max="8985" width="3.296875" style="7"/>
    <col min="8986" max="8986" width="0.296875" style="7" customWidth="1"/>
    <col min="8987" max="8990" width="3.296875" style="7"/>
    <col min="8991" max="8991" width="2.3984375" style="7" customWidth="1"/>
    <col min="8992" max="8995" width="3.296875" style="7"/>
    <col min="8996" max="8996" width="1.296875" style="7" customWidth="1"/>
    <col min="8997" max="9226" width="3.296875" style="7"/>
    <col min="9227" max="9227" width="11.59765625" style="7" bestFit="1" customWidth="1"/>
    <col min="9228" max="9228" width="5.796875" style="7" customWidth="1"/>
    <col min="9229" max="9231" width="3.296875" style="7"/>
    <col min="9232" max="9232" width="4.5" style="7" customWidth="1"/>
    <col min="9233" max="9233" width="3.296875" style="7"/>
    <col min="9234" max="9234" width="9.765625E-2" style="7" customWidth="1"/>
    <col min="9235" max="9236" width="3.296875" style="7"/>
    <col min="9237" max="9237" width="2.69921875" style="7" customWidth="1"/>
    <col min="9238" max="9241" width="3.296875" style="7"/>
    <col min="9242" max="9242" width="0.296875" style="7" customWidth="1"/>
    <col min="9243" max="9246" width="3.296875" style="7"/>
    <col min="9247" max="9247" width="2.3984375" style="7" customWidth="1"/>
    <col min="9248" max="9251" width="3.296875" style="7"/>
    <col min="9252" max="9252" width="1.296875" style="7" customWidth="1"/>
    <col min="9253" max="9482" width="3.296875" style="7"/>
    <col min="9483" max="9483" width="11.59765625" style="7" bestFit="1" customWidth="1"/>
    <col min="9484" max="9484" width="5.796875" style="7" customWidth="1"/>
    <col min="9485" max="9487" width="3.296875" style="7"/>
    <col min="9488" max="9488" width="4.5" style="7" customWidth="1"/>
    <col min="9489" max="9489" width="3.296875" style="7"/>
    <col min="9490" max="9490" width="9.765625E-2" style="7" customWidth="1"/>
    <col min="9491" max="9492" width="3.296875" style="7"/>
    <col min="9493" max="9493" width="2.69921875" style="7" customWidth="1"/>
    <col min="9494" max="9497" width="3.296875" style="7"/>
    <col min="9498" max="9498" width="0.296875" style="7" customWidth="1"/>
    <col min="9499" max="9502" width="3.296875" style="7"/>
    <col min="9503" max="9503" width="2.3984375" style="7" customWidth="1"/>
    <col min="9504" max="9507" width="3.296875" style="7"/>
    <col min="9508" max="9508" width="1.296875" style="7" customWidth="1"/>
    <col min="9509" max="9738" width="3.296875" style="7"/>
    <col min="9739" max="9739" width="11.59765625" style="7" bestFit="1" customWidth="1"/>
    <col min="9740" max="9740" width="5.796875" style="7" customWidth="1"/>
    <col min="9741" max="9743" width="3.296875" style="7"/>
    <col min="9744" max="9744" width="4.5" style="7" customWidth="1"/>
    <col min="9745" max="9745" width="3.296875" style="7"/>
    <col min="9746" max="9746" width="9.765625E-2" style="7" customWidth="1"/>
    <col min="9747" max="9748" width="3.296875" style="7"/>
    <col min="9749" max="9749" width="2.69921875" style="7" customWidth="1"/>
    <col min="9750" max="9753" width="3.296875" style="7"/>
    <col min="9754" max="9754" width="0.296875" style="7" customWidth="1"/>
    <col min="9755" max="9758" width="3.296875" style="7"/>
    <col min="9759" max="9759" width="2.3984375" style="7" customWidth="1"/>
    <col min="9760" max="9763" width="3.296875" style="7"/>
    <col min="9764" max="9764" width="1.296875" style="7" customWidth="1"/>
    <col min="9765" max="9994" width="3.296875" style="7"/>
    <col min="9995" max="9995" width="11.59765625" style="7" bestFit="1" customWidth="1"/>
    <col min="9996" max="9996" width="5.796875" style="7" customWidth="1"/>
    <col min="9997" max="9999" width="3.296875" style="7"/>
    <col min="10000" max="10000" width="4.5" style="7" customWidth="1"/>
    <col min="10001" max="10001" width="3.296875" style="7"/>
    <col min="10002" max="10002" width="9.765625E-2" style="7" customWidth="1"/>
    <col min="10003" max="10004" width="3.296875" style="7"/>
    <col min="10005" max="10005" width="2.69921875" style="7" customWidth="1"/>
    <col min="10006" max="10009" width="3.296875" style="7"/>
    <col min="10010" max="10010" width="0.296875" style="7" customWidth="1"/>
    <col min="10011" max="10014" width="3.296875" style="7"/>
    <col min="10015" max="10015" width="2.3984375" style="7" customWidth="1"/>
    <col min="10016" max="10019" width="3.296875" style="7"/>
    <col min="10020" max="10020" width="1.296875" style="7" customWidth="1"/>
    <col min="10021" max="10250" width="3.296875" style="7"/>
    <col min="10251" max="10251" width="11.59765625" style="7" bestFit="1" customWidth="1"/>
    <col min="10252" max="10252" width="5.796875" style="7" customWidth="1"/>
    <col min="10253" max="10255" width="3.296875" style="7"/>
    <col min="10256" max="10256" width="4.5" style="7" customWidth="1"/>
    <col min="10257" max="10257" width="3.296875" style="7"/>
    <col min="10258" max="10258" width="9.765625E-2" style="7" customWidth="1"/>
    <col min="10259" max="10260" width="3.296875" style="7"/>
    <col min="10261" max="10261" width="2.69921875" style="7" customWidth="1"/>
    <col min="10262" max="10265" width="3.296875" style="7"/>
    <col min="10266" max="10266" width="0.296875" style="7" customWidth="1"/>
    <col min="10267" max="10270" width="3.296875" style="7"/>
    <col min="10271" max="10271" width="2.3984375" style="7" customWidth="1"/>
    <col min="10272" max="10275" width="3.296875" style="7"/>
    <col min="10276" max="10276" width="1.296875" style="7" customWidth="1"/>
    <col min="10277" max="10506" width="3.296875" style="7"/>
    <col min="10507" max="10507" width="11.59765625" style="7" bestFit="1" customWidth="1"/>
    <col min="10508" max="10508" width="5.796875" style="7" customWidth="1"/>
    <col min="10509" max="10511" width="3.296875" style="7"/>
    <col min="10512" max="10512" width="4.5" style="7" customWidth="1"/>
    <col min="10513" max="10513" width="3.296875" style="7"/>
    <col min="10514" max="10514" width="9.765625E-2" style="7" customWidth="1"/>
    <col min="10515" max="10516" width="3.296875" style="7"/>
    <col min="10517" max="10517" width="2.69921875" style="7" customWidth="1"/>
    <col min="10518" max="10521" width="3.296875" style="7"/>
    <col min="10522" max="10522" width="0.296875" style="7" customWidth="1"/>
    <col min="10523" max="10526" width="3.296875" style="7"/>
    <col min="10527" max="10527" width="2.3984375" style="7" customWidth="1"/>
    <col min="10528" max="10531" width="3.296875" style="7"/>
    <col min="10532" max="10532" width="1.296875" style="7" customWidth="1"/>
    <col min="10533" max="10762" width="3.296875" style="7"/>
    <col min="10763" max="10763" width="11.59765625" style="7" bestFit="1" customWidth="1"/>
    <col min="10764" max="10764" width="5.796875" style="7" customWidth="1"/>
    <col min="10765" max="10767" width="3.296875" style="7"/>
    <col min="10768" max="10768" width="4.5" style="7" customWidth="1"/>
    <col min="10769" max="10769" width="3.296875" style="7"/>
    <col min="10770" max="10770" width="9.765625E-2" style="7" customWidth="1"/>
    <col min="10771" max="10772" width="3.296875" style="7"/>
    <col min="10773" max="10773" width="2.69921875" style="7" customWidth="1"/>
    <col min="10774" max="10777" width="3.296875" style="7"/>
    <col min="10778" max="10778" width="0.296875" style="7" customWidth="1"/>
    <col min="10779" max="10782" width="3.296875" style="7"/>
    <col min="10783" max="10783" width="2.3984375" style="7" customWidth="1"/>
    <col min="10784" max="10787" width="3.296875" style="7"/>
    <col min="10788" max="10788" width="1.296875" style="7" customWidth="1"/>
    <col min="10789" max="11018" width="3.296875" style="7"/>
    <col min="11019" max="11019" width="11.59765625" style="7" bestFit="1" customWidth="1"/>
    <col min="11020" max="11020" width="5.796875" style="7" customWidth="1"/>
    <col min="11021" max="11023" width="3.296875" style="7"/>
    <col min="11024" max="11024" width="4.5" style="7" customWidth="1"/>
    <col min="11025" max="11025" width="3.296875" style="7"/>
    <col min="11026" max="11026" width="9.765625E-2" style="7" customWidth="1"/>
    <col min="11027" max="11028" width="3.296875" style="7"/>
    <col min="11029" max="11029" width="2.69921875" style="7" customWidth="1"/>
    <col min="11030" max="11033" width="3.296875" style="7"/>
    <col min="11034" max="11034" width="0.296875" style="7" customWidth="1"/>
    <col min="11035" max="11038" width="3.296875" style="7"/>
    <col min="11039" max="11039" width="2.3984375" style="7" customWidth="1"/>
    <col min="11040" max="11043" width="3.296875" style="7"/>
    <col min="11044" max="11044" width="1.296875" style="7" customWidth="1"/>
    <col min="11045" max="11274" width="3.296875" style="7"/>
    <col min="11275" max="11275" width="11.59765625" style="7" bestFit="1" customWidth="1"/>
    <col min="11276" max="11276" width="5.796875" style="7" customWidth="1"/>
    <col min="11277" max="11279" width="3.296875" style="7"/>
    <col min="11280" max="11280" width="4.5" style="7" customWidth="1"/>
    <col min="11281" max="11281" width="3.296875" style="7"/>
    <col min="11282" max="11282" width="9.765625E-2" style="7" customWidth="1"/>
    <col min="11283" max="11284" width="3.296875" style="7"/>
    <col min="11285" max="11285" width="2.69921875" style="7" customWidth="1"/>
    <col min="11286" max="11289" width="3.296875" style="7"/>
    <col min="11290" max="11290" width="0.296875" style="7" customWidth="1"/>
    <col min="11291" max="11294" width="3.296875" style="7"/>
    <col min="11295" max="11295" width="2.3984375" style="7" customWidth="1"/>
    <col min="11296" max="11299" width="3.296875" style="7"/>
    <col min="11300" max="11300" width="1.296875" style="7" customWidth="1"/>
    <col min="11301" max="11530" width="3.296875" style="7"/>
    <col min="11531" max="11531" width="11.59765625" style="7" bestFit="1" customWidth="1"/>
    <col min="11532" max="11532" width="5.796875" style="7" customWidth="1"/>
    <col min="11533" max="11535" width="3.296875" style="7"/>
    <col min="11536" max="11536" width="4.5" style="7" customWidth="1"/>
    <col min="11537" max="11537" width="3.296875" style="7"/>
    <col min="11538" max="11538" width="9.765625E-2" style="7" customWidth="1"/>
    <col min="11539" max="11540" width="3.296875" style="7"/>
    <col min="11541" max="11541" width="2.69921875" style="7" customWidth="1"/>
    <col min="11542" max="11545" width="3.296875" style="7"/>
    <col min="11546" max="11546" width="0.296875" style="7" customWidth="1"/>
    <col min="11547" max="11550" width="3.296875" style="7"/>
    <col min="11551" max="11551" width="2.3984375" style="7" customWidth="1"/>
    <col min="11552" max="11555" width="3.296875" style="7"/>
    <col min="11556" max="11556" width="1.296875" style="7" customWidth="1"/>
    <col min="11557" max="11786" width="3.296875" style="7"/>
    <col min="11787" max="11787" width="11.59765625" style="7" bestFit="1" customWidth="1"/>
    <col min="11788" max="11788" width="5.796875" style="7" customWidth="1"/>
    <col min="11789" max="11791" width="3.296875" style="7"/>
    <col min="11792" max="11792" width="4.5" style="7" customWidth="1"/>
    <col min="11793" max="11793" width="3.296875" style="7"/>
    <col min="11794" max="11794" width="9.765625E-2" style="7" customWidth="1"/>
    <col min="11795" max="11796" width="3.296875" style="7"/>
    <col min="11797" max="11797" width="2.69921875" style="7" customWidth="1"/>
    <col min="11798" max="11801" width="3.296875" style="7"/>
    <col min="11802" max="11802" width="0.296875" style="7" customWidth="1"/>
    <col min="11803" max="11806" width="3.296875" style="7"/>
    <col min="11807" max="11807" width="2.3984375" style="7" customWidth="1"/>
    <col min="11808" max="11811" width="3.296875" style="7"/>
    <col min="11812" max="11812" width="1.296875" style="7" customWidth="1"/>
    <col min="11813" max="12042" width="3.296875" style="7"/>
    <col min="12043" max="12043" width="11.59765625" style="7" bestFit="1" customWidth="1"/>
    <col min="12044" max="12044" width="5.796875" style="7" customWidth="1"/>
    <col min="12045" max="12047" width="3.296875" style="7"/>
    <col min="12048" max="12048" width="4.5" style="7" customWidth="1"/>
    <col min="12049" max="12049" width="3.296875" style="7"/>
    <col min="12050" max="12050" width="9.765625E-2" style="7" customWidth="1"/>
    <col min="12051" max="12052" width="3.296875" style="7"/>
    <col min="12053" max="12053" width="2.69921875" style="7" customWidth="1"/>
    <col min="12054" max="12057" width="3.296875" style="7"/>
    <col min="12058" max="12058" width="0.296875" style="7" customWidth="1"/>
    <col min="12059" max="12062" width="3.296875" style="7"/>
    <col min="12063" max="12063" width="2.3984375" style="7" customWidth="1"/>
    <col min="12064" max="12067" width="3.296875" style="7"/>
    <col min="12068" max="12068" width="1.296875" style="7" customWidth="1"/>
    <col min="12069" max="12298" width="3.296875" style="7"/>
    <col min="12299" max="12299" width="11.59765625" style="7" bestFit="1" customWidth="1"/>
    <col min="12300" max="12300" width="5.796875" style="7" customWidth="1"/>
    <col min="12301" max="12303" width="3.296875" style="7"/>
    <col min="12304" max="12304" width="4.5" style="7" customWidth="1"/>
    <col min="12305" max="12305" width="3.296875" style="7"/>
    <col min="12306" max="12306" width="9.765625E-2" style="7" customWidth="1"/>
    <col min="12307" max="12308" width="3.296875" style="7"/>
    <col min="12309" max="12309" width="2.69921875" style="7" customWidth="1"/>
    <col min="12310" max="12313" width="3.296875" style="7"/>
    <col min="12314" max="12314" width="0.296875" style="7" customWidth="1"/>
    <col min="12315" max="12318" width="3.296875" style="7"/>
    <col min="12319" max="12319" width="2.3984375" style="7" customWidth="1"/>
    <col min="12320" max="12323" width="3.296875" style="7"/>
    <col min="12324" max="12324" width="1.296875" style="7" customWidth="1"/>
    <col min="12325" max="12554" width="3.296875" style="7"/>
    <col min="12555" max="12555" width="11.59765625" style="7" bestFit="1" customWidth="1"/>
    <col min="12556" max="12556" width="5.796875" style="7" customWidth="1"/>
    <col min="12557" max="12559" width="3.296875" style="7"/>
    <col min="12560" max="12560" width="4.5" style="7" customWidth="1"/>
    <col min="12561" max="12561" width="3.296875" style="7"/>
    <col min="12562" max="12562" width="9.765625E-2" style="7" customWidth="1"/>
    <col min="12563" max="12564" width="3.296875" style="7"/>
    <col min="12565" max="12565" width="2.69921875" style="7" customWidth="1"/>
    <col min="12566" max="12569" width="3.296875" style="7"/>
    <col min="12570" max="12570" width="0.296875" style="7" customWidth="1"/>
    <col min="12571" max="12574" width="3.296875" style="7"/>
    <col min="12575" max="12575" width="2.3984375" style="7" customWidth="1"/>
    <col min="12576" max="12579" width="3.296875" style="7"/>
    <col min="12580" max="12580" width="1.296875" style="7" customWidth="1"/>
    <col min="12581" max="12810" width="3.296875" style="7"/>
    <col min="12811" max="12811" width="11.59765625" style="7" bestFit="1" customWidth="1"/>
    <col min="12812" max="12812" width="5.796875" style="7" customWidth="1"/>
    <col min="12813" max="12815" width="3.296875" style="7"/>
    <col min="12816" max="12816" width="4.5" style="7" customWidth="1"/>
    <col min="12817" max="12817" width="3.296875" style="7"/>
    <col min="12818" max="12818" width="9.765625E-2" style="7" customWidth="1"/>
    <col min="12819" max="12820" width="3.296875" style="7"/>
    <col min="12821" max="12821" width="2.69921875" style="7" customWidth="1"/>
    <col min="12822" max="12825" width="3.296875" style="7"/>
    <col min="12826" max="12826" width="0.296875" style="7" customWidth="1"/>
    <col min="12827" max="12830" width="3.296875" style="7"/>
    <col min="12831" max="12831" width="2.3984375" style="7" customWidth="1"/>
    <col min="12832" max="12835" width="3.296875" style="7"/>
    <col min="12836" max="12836" width="1.296875" style="7" customWidth="1"/>
    <col min="12837" max="13066" width="3.296875" style="7"/>
    <col min="13067" max="13067" width="11.59765625" style="7" bestFit="1" customWidth="1"/>
    <col min="13068" max="13068" width="5.796875" style="7" customWidth="1"/>
    <col min="13069" max="13071" width="3.296875" style="7"/>
    <col min="13072" max="13072" width="4.5" style="7" customWidth="1"/>
    <col min="13073" max="13073" width="3.296875" style="7"/>
    <col min="13074" max="13074" width="9.765625E-2" style="7" customWidth="1"/>
    <col min="13075" max="13076" width="3.296875" style="7"/>
    <col min="13077" max="13077" width="2.69921875" style="7" customWidth="1"/>
    <col min="13078" max="13081" width="3.296875" style="7"/>
    <col min="13082" max="13082" width="0.296875" style="7" customWidth="1"/>
    <col min="13083" max="13086" width="3.296875" style="7"/>
    <col min="13087" max="13087" width="2.3984375" style="7" customWidth="1"/>
    <col min="13088" max="13091" width="3.296875" style="7"/>
    <col min="13092" max="13092" width="1.296875" style="7" customWidth="1"/>
    <col min="13093" max="13322" width="3.296875" style="7"/>
    <col min="13323" max="13323" width="11.59765625" style="7" bestFit="1" customWidth="1"/>
    <col min="13324" max="13324" width="5.796875" style="7" customWidth="1"/>
    <col min="13325" max="13327" width="3.296875" style="7"/>
    <col min="13328" max="13328" width="4.5" style="7" customWidth="1"/>
    <col min="13329" max="13329" width="3.296875" style="7"/>
    <col min="13330" max="13330" width="9.765625E-2" style="7" customWidth="1"/>
    <col min="13331" max="13332" width="3.296875" style="7"/>
    <col min="13333" max="13333" width="2.69921875" style="7" customWidth="1"/>
    <col min="13334" max="13337" width="3.296875" style="7"/>
    <col min="13338" max="13338" width="0.296875" style="7" customWidth="1"/>
    <col min="13339" max="13342" width="3.296875" style="7"/>
    <col min="13343" max="13343" width="2.3984375" style="7" customWidth="1"/>
    <col min="13344" max="13347" width="3.296875" style="7"/>
    <col min="13348" max="13348" width="1.296875" style="7" customWidth="1"/>
    <col min="13349" max="13578" width="3.296875" style="7"/>
    <col min="13579" max="13579" width="11.59765625" style="7" bestFit="1" customWidth="1"/>
    <col min="13580" max="13580" width="5.796875" style="7" customWidth="1"/>
    <col min="13581" max="13583" width="3.296875" style="7"/>
    <col min="13584" max="13584" width="4.5" style="7" customWidth="1"/>
    <col min="13585" max="13585" width="3.296875" style="7"/>
    <col min="13586" max="13586" width="9.765625E-2" style="7" customWidth="1"/>
    <col min="13587" max="13588" width="3.296875" style="7"/>
    <col min="13589" max="13589" width="2.69921875" style="7" customWidth="1"/>
    <col min="13590" max="13593" width="3.296875" style="7"/>
    <col min="13594" max="13594" width="0.296875" style="7" customWidth="1"/>
    <col min="13595" max="13598" width="3.296875" style="7"/>
    <col min="13599" max="13599" width="2.3984375" style="7" customWidth="1"/>
    <col min="13600" max="13603" width="3.296875" style="7"/>
    <col min="13604" max="13604" width="1.296875" style="7" customWidth="1"/>
    <col min="13605" max="13834" width="3.296875" style="7"/>
    <col min="13835" max="13835" width="11.59765625" style="7" bestFit="1" customWidth="1"/>
    <col min="13836" max="13836" width="5.796875" style="7" customWidth="1"/>
    <col min="13837" max="13839" width="3.296875" style="7"/>
    <col min="13840" max="13840" width="4.5" style="7" customWidth="1"/>
    <col min="13841" max="13841" width="3.296875" style="7"/>
    <col min="13842" max="13842" width="9.765625E-2" style="7" customWidth="1"/>
    <col min="13843" max="13844" width="3.296875" style="7"/>
    <col min="13845" max="13845" width="2.69921875" style="7" customWidth="1"/>
    <col min="13846" max="13849" width="3.296875" style="7"/>
    <col min="13850" max="13850" width="0.296875" style="7" customWidth="1"/>
    <col min="13851" max="13854" width="3.296875" style="7"/>
    <col min="13855" max="13855" width="2.3984375" style="7" customWidth="1"/>
    <col min="13856" max="13859" width="3.296875" style="7"/>
    <col min="13860" max="13860" width="1.296875" style="7" customWidth="1"/>
    <col min="13861" max="14090" width="3.296875" style="7"/>
    <col min="14091" max="14091" width="11.59765625" style="7" bestFit="1" customWidth="1"/>
    <col min="14092" max="14092" width="5.796875" style="7" customWidth="1"/>
    <col min="14093" max="14095" width="3.296875" style="7"/>
    <col min="14096" max="14096" width="4.5" style="7" customWidth="1"/>
    <col min="14097" max="14097" width="3.296875" style="7"/>
    <col min="14098" max="14098" width="9.765625E-2" style="7" customWidth="1"/>
    <col min="14099" max="14100" width="3.296875" style="7"/>
    <col min="14101" max="14101" width="2.69921875" style="7" customWidth="1"/>
    <col min="14102" max="14105" width="3.296875" style="7"/>
    <col min="14106" max="14106" width="0.296875" style="7" customWidth="1"/>
    <col min="14107" max="14110" width="3.296875" style="7"/>
    <col min="14111" max="14111" width="2.3984375" style="7" customWidth="1"/>
    <col min="14112" max="14115" width="3.296875" style="7"/>
    <col min="14116" max="14116" width="1.296875" style="7" customWidth="1"/>
    <col min="14117" max="14346" width="3.296875" style="7"/>
    <col min="14347" max="14347" width="11.59765625" style="7" bestFit="1" customWidth="1"/>
    <col min="14348" max="14348" width="5.796875" style="7" customWidth="1"/>
    <col min="14349" max="14351" width="3.296875" style="7"/>
    <col min="14352" max="14352" width="4.5" style="7" customWidth="1"/>
    <col min="14353" max="14353" width="3.296875" style="7"/>
    <col min="14354" max="14354" width="9.765625E-2" style="7" customWidth="1"/>
    <col min="14355" max="14356" width="3.296875" style="7"/>
    <col min="14357" max="14357" width="2.69921875" style="7" customWidth="1"/>
    <col min="14358" max="14361" width="3.296875" style="7"/>
    <col min="14362" max="14362" width="0.296875" style="7" customWidth="1"/>
    <col min="14363" max="14366" width="3.296875" style="7"/>
    <col min="14367" max="14367" width="2.3984375" style="7" customWidth="1"/>
    <col min="14368" max="14371" width="3.296875" style="7"/>
    <col min="14372" max="14372" width="1.296875" style="7" customWidth="1"/>
    <col min="14373" max="14602" width="3.296875" style="7"/>
    <col min="14603" max="14603" width="11.59765625" style="7" bestFit="1" customWidth="1"/>
    <col min="14604" max="14604" width="5.796875" style="7" customWidth="1"/>
    <col min="14605" max="14607" width="3.296875" style="7"/>
    <col min="14608" max="14608" width="4.5" style="7" customWidth="1"/>
    <col min="14609" max="14609" width="3.296875" style="7"/>
    <col min="14610" max="14610" width="9.765625E-2" style="7" customWidth="1"/>
    <col min="14611" max="14612" width="3.296875" style="7"/>
    <col min="14613" max="14613" width="2.69921875" style="7" customWidth="1"/>
    <col min="14614" max="14617" width="3.296875" style="7"/>
    <col min="14618" max="14618" width="0.296875" style="7" customWidth="1"/>
    <col min="14619" max="14622" width="3.296875" style="7"/>
    <col min="14623" max="14623" width="2.3984375" style="7" customWidth="1"/>
    <col min="14624" max="14627" width="3.296875" style="7"/>
    <col min="14628" max="14628" width="1.296875" style="7" customWidth="1"/>
    <col min="14629" max="14858" width="3.296875" style="7"/>
    <col min="14859" max="14859" width="11.59765625" style="7" bestFit="1" customWidth="1"/>
    <col min="14860" max="14860" width="5.796875" style="7" customWidth="1"/>
    <col min="14861" max="14863" width="3.296875" style="7"/>
    <col min="14864" max="14864" width="4.5" style="7" customWidth="1"/>
    <col min="14865" max="14865" width="3.296875" style="7"/>
    <col min="14866" max="14866" width="9.765625E-2" style="7" customWidth="1"/>
    <col min="14867" max="14868" width="3.296875" style="7"/>
    <col min="14869" max="14869" width="2.69921875" style="7" customWidth="1"/>
    <col min="14870" max="14873" width="3.296875" style="7"/>
    <col min="14874" max="14874" width="0.296875" style="7" customWidth="1"/>
    <col min="14875" max="14878" width="3.296875" style="7"/>
    <col min="14879" max="14879" width="2.3984375" style="7" customWidth="1"/>
    <col min="14880" max="14883" width="3.296875" style="7"/>
    <col min="14884" max="14884" width="1.296875" style="7" customWidth="1"/>
    <col min="14885" max="15114" width="3.296875" style="7"/>
    <col min="15115" max="15115" width="11.59765625" style="7" bestFit="1" customWidth="1"/>
    <col min="15116" max="15116" width="5.796875" style="7" customWidth="1"/>
    <col min="15117" max="15119" width="3.296875" style="7"/>
    <col min="15120" max="15120" width="4.5" style="7" customWidth="1"/>
    <col min="15121" max="15121" width="3.296875" style="7"/>
    <col min="15122" max="15122" width="9.765625E-2" style="7" customWidth="1"/>
    <col min="15123" max="15124" width="3.296875" style="7"/>
    <col min="15125" max="15125" width="2.69921875" style="7" customWidth="1"/>
    <col min="15126" max="15129" width="3.296875" style="7"/>
    <col min="15130" max="15130" width="0.296875" style="7" customWidth="1"/>
    <col min="15131" max="15134" width="3.296875" style="7"/>
    <col min="15135" max="15135" width="2.3984375" style="7" customWidth="1"/>
    <col min="15136" max="15139" width="3.296875" style="7"/>
    <col min="15140" max="15140" width="1.296875" style="7" customWidth="1"/>
    <col min="15141" max="15370" width="3.296875" style="7"/>
    <col min="15371" max="15371" width="11.59765625" style="7" bestFit="1" customWidth="1"/>
    <col min="15372" max="15372" width="5.796875" style="7" customWidth="1"/>
    <col min="15373" max="15375" width="3.296875" style="7"/>
    <col min="15376" max="15376" width="4.5" style="7" customWidth="1"/>
    <col min="15377" max="15377" width="3.296875" style="7"/>
    <col min="15378" max="15378" width="9.765625E-2" style="7" customWidth="1"/>
    <col min="15379" max="15380" width="3.296875" style="7"/>
    <col min="15381" max="15381" width="2.69921875" style="7" customWidth="1"/>
    <col min="15382" max="15385" width="3.296875" style="7"/>
    <col min="15386" max="15386" width="0.296875" style="7" customWidth="1"/>
    <col min="15387" max="15390" width="3.296875" style="7"/>
    <col min="15391" max="15391" width="2.3984375" style="7" customWidth="1"/>
    <col min="15392" max="15395" width="3.296875" style="7"/>
    <col min="15396" max="15396" width="1.296875" style="7" customWidth="1"/>
    <col min="15397" max="15626" width="3.296875" style="7"/>
    <col min="15627" max="15627" width="11.59765625" style="7" bestFit="1" customWidth="1"/>
    <col min="15628" max="15628" width="5.796875" style="7" customWidth="1"/>
    <col min="15629" max="15631" width="3.296875" style="7"/>
    <col min="15632" max="15632" width="4.5" style="7" customWidth="1"/>
    <col min="15633" max="15633" width="3.296875" style="7"/>
    <col min="15634" max="15634" width="9.765625E-2" style="7" customWidth="1"/>
    <col min="15635" max="15636" width="3.296875" style="7"/>
    <col min="15637" max="15637" width="2.69921875" style="7" customWidth="1"/>
    <col min="15638" max="15641" width="3.296875" style="7"/>
    <col min="15642" max="15642" width="0.296875" style="7" customWidth="1"/>
    <col min="15643" max="15646" width="3.296875" style="7"/>
    <col min="15647" max="15647" width="2.3984375" style="7" customWidth="1"/>
    <col min="15648" max="15651" width="3.296875" style="7"/>
    <col min="15652" max="15652" width="1.296875" style="7" customWidth="1"/>
    <col min="15653" max="15882" width="3.296875" style="7"/>
    <col min="15883" max="15883" width="11.59765625" style="7" bestFit="1" customWidth="1"/>
    <col min="15884" max="15884" width="5.796875" style="7" customWidth="1"/>
    <col min="15885" max="15887" width="3.296875" style="7"/>
    <col min="15888" max="15888" width="4.5" style="7" customWidth="1"/>
    <col min="15889" max="15889" width="3.296875" style="7"/>
    <col min="15890" max="15890" width="9.765625E-2" style="7" customWidth="1"/>
    <col min="15891" max="15892" width="3.296875" style="7"/>
    <col min="15893" max="15893" width="2.69921875" style="7" customWidth="1"/>
    <col min="15894" max="15897" width="3.296875" style="7"/>
    <col min="15898" max="15898" width="0.296875" style="7" customWidth="1"/>
    <col min="15899" max="15902" width="3.296875" style="7"/>
    <col min="15903" max="15903" width="2.3984375" style="7" customWidth="1"/>
    <col min="15904" max="15907" width="3.296875" style="7"/>
    <col min="15908" max="15908" width="1.296875" style="7" customWidth="1"/>
    <col min="15909" max="16138" width="3.296875" style="7"/>
    <col min="16139" max="16139" width="11.59765625" style="7" bestFit="1" customWidth="1"/>
    <col min="16140" max="16140" width="5.796875" style="7" customWidth="1"/>
    <col min="16141" max="16143" width="3.296875" style="7"/>
    <col min="16144" max="16144" width="4.5" style="7" customWidth="1"/>
    <col min="16145" max="16145" width="3.296875" style="7"/>
    <col min="16146" max="16146" width="9.765625E-2" style="7" customWidth="1"/>
    <col min="16147" max="16148" width="3.296875" style="7"/>
    <col min="16149" max="16149" width="2.69921875" style="7" customWidth="1"/>
    <col min="16150" max="16153" width="3.296875" style="7"/>
    <col min="16154" max="16154" width="0.296875" style="7" customWidth="1"/>
    <col min="16155" max="16158" width="3.296875" style="7"/>
    <col min="16159" max="16159" width="2.3984375" style="7" customWidth="1"/>
    <col min="16160" max="16163" width="3.296875" style="7"/>
    <col min="16164" max="16164" width="1.296875" style="7" customWidth="1"/>
    <col min="16165" max="16384" width="3.296875" style="7"/>
  </cols>
  <sheetData>
    <row r="1" spans="1:44" s="2" customFormat="1" ht="22.5" customHeight="1">
      <c r="A1" s="2312" t="s">
        <v>4054</v>
      </c>
      <c r="B1" s="2312"/>
      <c r="C1" s="2312"/>
      <c r="D1" s="2312"/>
      <c r="E1" s="2312"/>
      <c r="F1" s="2312"/>
      <c r="G1" s="2312"/>
      <c r="H1" s="2312"/>
      <c r="I1" s="2312"/>
      <c r="J1" s="2312"/>
      <c r="K1" s="2312"/>
      <c r="L1" s="2312"/>
      <c r="M1" s="2312"/>
      <c r="N1" s="2312"/>
      <c r="O1" s="2312"/>
      <c r="P1" s="2312"/>
      <c r="Q1" s="2312"/>
      <c r="R1" s="2312"/>
      <c r="S1" s="2312"/>
      <c r="T1" s="2312"/>
      <c r="U1" s="2312"/>
      <c r="V1" s="2312"/>
      <c r="W1" s="2312"/>
      <c r="X1" s="2312"/>
      <c r="Y1" s="2312"/>
      <c r="Z1" s="2312"/>
      <c r="AA1" s="2312"/>
      <c r="AB1" s="2312"/>
      <c r="AC1" s="2312"/>
      <c r="AD1" s="2312"/>
      <c r="AE1" s="2312"/>
      <c r="AF1" s="2312"/>
      <c r="AG1" s="2312"/>
      <c r="AH1" s="2312"/>
      <c r="AI1" s="2312"/>
      <c r="AJ1" s="2312"/>
    </row>
    <row r="2" spans="1:44" s="2" customFormat="1" ht="24.9" customHeight="1">
      <c r="A2" s="1"/>
      <c r="B2" s="1"/>
      <c r="C2" s="1"/>
      <c r="D2" s="1"/>
      <c r="S2" s="3"/>
      <c r="T2" s="3"/>
      <c r="AJ2" s="1"/>
      <c r="AK2" s="1"/>
      <c r="AL2" s="5"/>
    </row>
    <row r="3" spans="1:44" ht="24.9" customHeight="1">
      <c r="A3" s="2262">
        <v>224</v>
      </c>
      <c r="B3" s="2262"/>
      <c r="C3" s="6" t="s">
        <v>3678</v>
      </c>
    </row>
    <row r="4" spans="1:44" ht="24.9" customHeight="1">
      <c r="AJ4" s="9" t="s">
        <v>1258</v>
      </c>
    </row>
    <row r="5" spans="1:44" ht="24.9" customHeight="1">
      <c r="A5" s="2229" t="s">
        <v>3611</v>
      </c>
      <c r="B5" s="2230"/>
      <c r="C5" s="2230"/>
      <c r="D5" s="2230"/>
      <c r="E5" s="2230"/>
      <c r="F5" s="2230"/>
      <c r="G5" s="2230"/>
      <c r="H5" s="2230"/>
      <c r="I5" s="2230"/>
      <c r="J5" s="2230"/>
      <c r="K5" s="2230"/>
      <c r="L5" s="2230"/>
      <c r="M5" s="2230"/>
      <c r="N5" s="2230"/>
      <c r="O5" s="2230"/>
      <c r="P5" s="2230"/>
      <c r="Q5" s="2230"/>
      <c r="R5" s="2231"/>
      <c r="S5" s="2229" t="s">
        <v>3610</v>
      </c>
      <c r="T5" s="2230"/>
      <c r="U5" s="2230"/>
      <c r="V5" s="2230"/>
      <c r="W5" s="2230"/>
      <c r="X5" s="2230"/>
      <c r="Y5" s="2230"/>
      <c r="Z5" s="2230"/>
      <c r="AA5" s="2230"/>
      <c r="AB5" s="2230"/>
      <c r="AC5" s="2230"/>
      <c r="AD5" s="2230"/>
      <c r="AE5" s="2230"/>
      <c r="AF5" s="2230"/>
      <c r="AG5" s="2230"/>
      <c r="AH5" s="2230"/>
      <c r="AI5" s="2230"/>
      <c r="AJ5" s="2231"/>
    </row>
    <row r="6" spans="1:44" ht="24.9" customHeight="1">
      <c r="A6" s="2229" t="s">
        <v>3677</v>
      </c>
      <c r="B6" s="2230"/>
      <c r="C6" s="2230"/>
      <c r="D6" s="2230"/>
      <c r="E6" s="2230"/>
      <c r="F6" s="2230"/>
      <c r="G6" s="2230"/>
      <c r="H6" s="2230"/>
      <c r="I6" s="2230"/>
      <c r="J6" s="2231"/>
      <c r="K6" s="2229" t="s">
        <v>3664</v>
      </c>
      <c r="L6" s="2230"/>
      <c r="M6" s="2230"/>
      <c r="N6" s="2230"/>
      <c r="O6" s="2230"/>
      <c r="P6" s="2230"/>
      <c r="Q6" s="2230"/>
      <c r="R6" s="2231"/>
      <c r="S6" s="2229" t="s">
        <v>3677</v>
      </c>
      <c r="T6" s="2230"/>
      <c r="U6" s="2230"/>
      <c r="V6" s="2230"/>
      <c r="W6" s="2230"/>
      <c r="X6" s="2230"/>
      <c r="Y6" s="2230"/>
      <c r="Z6" s="2230"/>
      <c r="AA6" s="2230"/>
      <c r="AB6" s="2231"/>
      <c r="AC6" s="2229" t="s">
        <v>3664</v>
      </c>
      <c r="AD6" s="2230"/>
      <c r="AE6" s="2230"/>
      <c r="AF6" s="2230"/>
      <c r="AG6" s="2230"/>
      <c r="AH6" s="2230"/>
      <c r="AI6" s="2230"/>
      <c r="AJ6" s="2231"/>
    </row>
    <row r="7" spans="1:44" ht="24.9" customHeight="1">
      <c r="A7" s="2232" t="s">
        <v>3697</v>
      </c>
      <c r="B7" s="2233"/>
      <c r="C7" s="2233"/>
      <c r="D7" s="2233"/>
      <c r="E7" s="2233"/>
      <c r="F7" s="2233"/>
      <c r="G7" s="2233"/>
      <c r="H7" s="2233"/>
      <c r="I7" s="2233"/>
      <c r="J7" s="2234"/>
      <c r="K7" s="2579">
        <v>34222470</v>
      </c>
      <c r="L7" s="2580"/>
      <c r="M7" s="2580"/>
      <c r="N7" s="2580"/>
      <c r="O7" s="2580"/>
      <c r="P7" s="2580"/>
      <c r="Q7" s="2580"/>
      <c r="R7" s="2581"/>
      <c r="S7" s="2232" t="s">
        <v>3697</v>
      </c>
      <c r="T7" s="2233"/>
      <c r="U7" s="2233"/>
      <c r="V7" s="2233"/>
      <c r="W7" s="2233"/>
      <c r="X7" s="2233"/>
      <c r="Y7" s="2233"/>
      <c r="Z7" s="2233"/>
      <c r="AA7" s="2233"/>
      <c r="AB7" s="2234"/>
      <c r="AC7" s="2579">
        <v>34222470</v>
      </c>
      <c r="AD7" s="2580"/>
      <c r="AE7" s="2580"/>
      <c r="AF7" s="2580"/>
      <c r="AG7" s="2580"/>
      <c r="AH7" s="2580"/>
      <c r="AI7" s="2580"/>
      <c r="AJ7" s="2581"/>
      <c r="AR7" s="65"/>
    </row>
    <row r="8" spans="1:44" ht="24.9" customHeight="1">
      <c r="A8" s="2297">
        <v>2</v>
      </c>
      <c r="B8" s="2298"/>
      <c r="C8" s="2298"/>
      <c r="D8" s="2298"/>
      <c r="E8" s="2298"/>
      <c r="F8" s="2298"/>
      <c r="G8" s="2298"/>
      <c r="H8" s="2298"/>
      <c r="I8" s="2298"/>
      <c r="J8" s="2299"/>
      <c r="K8" s="2576">
        <v>34878580</v>
      </c>
      <c r="L8" s="2577"/>
      <c r="M8" s="2577"/>
      <c r="N8" s="2577"/>
      <c r="O8" s="2577"/>
      <c r="P8" s="2577"/>
      <c r="Q8" s="2577"/>
      <c r="R8" s="2578"/>
      <c r="S8" s="2297">
        <v>2</v>
      </c>
      <c r="T8" s="2298"/>
      <c r="U8" s="2298"/>
      <c r="V8" s="2298"/>
      <c r="W8" s="2298"/>
      <c r="X8" s="2298"/>
      <c r="Y8" s="2298"/>
      <c r="Z8" s="2298"/>
      <c r="AA8" s="2298"/>
      <c r="AB8" s="2299"/>
      <c r="AC8" s="2576">
        <v>34878580</v>
      </c>
      <c r="AD8" s="2577"/>
      <c r="AE8" s="2577"/>
      <c r="AF8" s="2577"/>
      <c r="AG8" s="2577"/>
      <c r="AH8" s="2577"/>
      <c r="AI8" s="2577"/>
      <c r="AJ8" s="2578"/>
    </row>
    <row r="9" spans="1:44" ht="24.9" customHeight="1">
      <c r="A9" s="2235">
        <v>3</v>
      </c>
      <c r="B9" s="2236"/>
      <c r="C9" s="2236"/>
      <c r="D9" s="2236"/>
      <c r="E9" s="2236"/>
      <c r="F9" s="2236"/>
      <c r="G9" s="2236"/>
      <c r="H9" s="2236"/>
      <c r="I9" s="2236"/>
      <c r="J9" s="2237"/>
      <c r="K9" s="2582">
        <v>35847260</v>
      </c>
      <c r="L9" s="2583"/>
      <c r="M9" s="2583"/>
      <c r="N9" s="2583"/>
      <c r="O9" s="2583"/>
      <c r="P9" s="2583"/>
      <c r="Q9" s="2583"/>
      <c r="R9" s="2584"/>
      <c r="S9" s="2235">
        <v>3</v>
      </c>
      <c r="T9" s="2236"/>
      <c r="U9" s="2236"/>
      <c r="V9" s="2236"/>
      <c r="W9" s="2236"/>
      <c r="X9" s="2236"/>
      <c r="Y9" s="2236"/>
      <c r="Z9" s="2236"/>
      <c r="AA9" s="2236"/>
      <c r="AB9" s="2237"/>
      <c r="AC9" s="2582">
        <v>35847260</v>
      </c>
      <c r="AD9" s="2583"/>
      <c r="AE9" s="2583"/>
      <c r="AF9" s="2583"/>
      <c r="AG9" s="2583"/>
      <c r="AH9" s="2583"/>
      <c r="AI9" s="2583"/>
      <c r="AJ9" s="2584"/>
    </row>
    <row r="10" spans="1:44" ht="24.9" customHeight="1">
      <c r="A10" s="2435" t="s">
        <v>3561</v>
      </c>
      <c r="B10" s="2436"/>
      <c r="C10" s="2436"/>
      <c r="D10" s="2436"/>
      <c r="E10" s="2436"/>
      <c r="F10" s="2436"/>
      <c r="G10" s="2436"/>
      <c r="H10" s="2436"/>
      <c r="I10" s="2436"/>
      <c r="J10" s="2437"/>
      <c r="K10" s="2579">
        <v>11293800</v>
      </c>
      <c r="L10" s="2580"/>
      <c r="M10" s="2580"/>
      <c r="N10" s="2580"/>
      <c r="O10" s="2580"/>
      <c r="P10" s="2580"/>
      <c r="Q10" s="2580"/>
      <c r="R10" s="2581"/>
      <c r="S10" s="2473" t="s">
        <v>3642</v>
      </c>
      <c r="T10" s="2474"/>
      <c r="U10" s="2474"/>
      <c r="V10" s="2474"/>
      <c r="W10" s="2474"/>
      <c r="X10" s="2474"/>
      <c r="Y10" s="2474"/>
      <c r="Z10" s="2474"/>
      <c r="AA10" s="2474"/>
      <c r="AB10" s="2475"/>
      <c r="AC10" s="2579">
        <v>315230</v>
      </c>
      <c r="AD10" s="2580"/>
      <c r="AE10" s="2580"/>
      <c r="AF10" s="2580"/>
      <c r="AG10" s="2580"/>
      <c r="AH10" s="2580"/>
      <c r="AI10" s="2580"/>
      <c r="AJ10" s="2581"/>
    </row>
    <row r="11" spans="1:44" ht="24.9" customHeight="1">
      <c r="A11" s="2447" t="s">
        <v>3641</v>
      </c>
      <c r="B11" s="2442"/>
      <c r="C11" s="2442"/>
      <c r="D11" s="2442"/>
      <c r="E11" s="2442"/>
      <c r="F11" s="2442"/>
      <c r="G11" s="2442"/>
      <c r="H11" s="2442"/>
      <c r="I11" s="2442"/>
      <c r="J11" s="2443"/>
      <c r="K11" s="2576">
        <v>316400</v>
      </c>
      <c r="L11" s="2577"/>
      <c r="M11" s="2577"/>
      <c r="N11" s="2577"/>
      <c r="O11" s="2577"/>
      <c r="P11" s="2577"/>
      <c r="Q11" s="2577"/>
      <c r="R11" s="2578"/>
      <c r="S11" s="2469" t="s">
        <v>3640</v>
      </c>
      <c r="T11" s="2467"/>
      <c r="U11" s="2467"/>
      <c r="V11" s="2467"/>
      <c r="W11" s="2467"/>
      <c r="X11" s="2467"/>
      <c r="Y11" s="2467"/>
      <c r="Z11" s="2467"/>
      <c r="AA11" s="2467"/>
      <c r="AB11" s="2468"/>
      <c r="AC11" s="2576">
        <v>4758520</v>
      </c>
      <c r="AD11" s="2577"/>
      <c r="AE11" s="2577"/>
      <c r="AF11" s="2577"/>
      <c r="AG11" s="2577"/>
      <c r="AH11" s="2577"/>
      <c r="AI11" s="2577"/>
      <c r="AJ11" s="2578"/>
    </row>
    <row r="12" spans="1:44" ht="24.9" customHeight="1">
      <c r="A12" s="2447" t="s">
        <v>3639</v>
      </c>
      <c r="B12" s="2442"/>
      <c r="C12" s="2442"/>
      <c r="D12" s="2442"/>
      <c r="E12" s="2442"/>
      <c r="F12" s="2442"/>
      <c r="G12" s="2442"/>
      <c r="H12" s="2442"/>
      <c r="I12" s="2442"/>
      <c r="J12" s="2443"/>
      <c r="K12" s="2576">
        <v>9000</v>
      </c>
      <c r="L12" s="2577"/>
      <c r="M12" s="2577"/>
      <c r="N12" s="2577"/>
      <c r="O12" s="2577"/>
      <c r="P12" s="2577"/>
      <c r="Q12" s="2577"/>
      <c r="R12" s="2578"/>
      <c r="S12" s="2469" t="s">
        <v>3638</v>
      </c>
      <c r="T12" s="2467"/>
      <c r="U12" s="2467"/>
      <c r="V12" s="2467"/>
      <c r="W12" s="2467"/>
      <c r="X12" s="2467"/>
      <c r="Y12" s="2467"/>
      <c r="Z12" s="2467"/>
      <c r="AA12" s="2467"/>
      <c r="AB12" s="2468"/>
      <c r="AC12" s="2576">
        <v>12435030</v>
      </c>
      <c r="AD12" s="2577"/>
      <c r="AE12" s="2577"/>
      <c r="AF12" s="2577"/>
      <c r="AG12" s="2577"/>
      <c r="AH12" s="2577"/>
      <c r="AI12" s="2577"/>
      <c r="AJ12" s="2578"/>
    </row>
    <row r="13" spans="1:44" ht="24.9" customHeight="1">
      <c r="A13" s="2447" t="s">
        <v>3637</v>
      </c>
      <c r="B13" s="2442"/>
      <c r="C13" s="2442"/>
      <c r="D13" s="2442"/>
      <c r="E13" s="2442"/>
      <c r="F13" s="2442"/>
      <c r="G13" s="2442"/>
      <c r="H13" s="2442"/>
      <c r="I13" s="2442"/>
      <c r="J13" s="2443"/>
      <c r="K13" s="2576">
        <v>67300</v>
      </c>
      <c r="L13" s="2577"/>
      <c r="M13" s="2577"/>
      <c r="N13" s="2577"/>
      <c r="O13" s="2577"/>
      <c r="P13" s="2577"/>
      <c r="Q13" s="2577"/>
      <c r="R13" s="2578"/>
      <c r="S13" s="2469" t="s">
        <v>3636</v>
      </c>
      <c r="T13" s="2467"/>
      <c r="U13" s="2467"/>
      <c r="V13" s="2467"/>
      <c r="W13" s="2467"/>
      <c r="X13" s="2467"/>
      <c r="Y13" s="2467"/>
      <c r="Z13" s="2467"/>
      <c r="AA13" s="2467"/>
      <c r="AB13" s="2468"/>
      <c r="AC13" s="2576">
        <v>4765350</v>
      </c>
      <c r="AD13" s="2577"/>
      <c r="AE13" s="2577"/>
      <c r="AF13" s="2577"/>
      <c r="AG13" s="2577"/>
      <c r="AH13" s="2577"/>
      <c r="AI13" s="2577"/>
      <c r="AJ13" s="2578"/>
    </row>
    <row r="14" spans="1:44" ht="24.9" customHeight="1">
      <c r="A14" s="2447" t="s">
        <v>3635</v>
      </c>
      <c r="B14" s="2442"/>
      <c r="C14" s="2442"/>
      <c r="D14" s="2442"/>
      <c r="E14" s="2442"/>
      <c r="F14" s="2442"/>
      <c r="G14" s="2442"/>
      <c r="H14" s="2442"/>
      <c r="I14" s="2442"/>
      <c r="J14" s="2443"/>
      <c r="K14" s="2576">
        <v>66900</v>
      </c>
      <c r="L14" s="2577"/>
      <c r="M14" s="2577"/>
      <c r="N14" s="2577"/>
      <c r="O14" s="2577"/>
      <c r="P14" s="2577"/>
      <c r="Q14" s="2577"/>
      <c r="R14" s="2578"/>
      <c r="S14" s="2469" t="s">
        <v>3634</v>
      </c>
      <c r="T14" s="2467"/>
      <c r="U14" s="2467"/>
      <c r="V14" s="2467"/>
      <c r="W14" s="2467"/>
      <c r="X14" s="2467"/>
      <c r="Y14" s="2467"/>
      <c r="Z14" s="2467"/>
      <c r="AA14" s="2467"/>
      <c r="AB14" s="2468"/>
      <c r="AC14" s="2576">
        <v>49240</v>
      </c>
      <c r="AD14" s="2577"/>
      <c r="AE14" s="2577"/>
      <c r="AF14" s="2577"/>
      <c r="AG14" s="2577"/>
      <c r="AH14" s="2577"/>
      <c r="AI14" s="2577"/>
      <c r="AJ14" s="2578"/>
    </row>
    <row r="15" spans="1:44" ht="24.9" customHeight="1">
      <c r="A15" s="2447" t="s">
        <v>3778</v>
      </c>
      <c r="B15" s="2442"/>
      <c r="C15" s="2442"/>
      <c r="D15" s="2442"/>
      <c r="E15" s="2442"/>
      <c r="F15" s="2442"/>
      <c r="G15" s="2442"/>
      <c r="H15" s="2442"/>
      <c r="I15" s="2442"/>
      <c r="J15" s="2443"/>
      <c r="K15" s="2576">
        <v>72300</v>
      </c>
      <c r="L15" s="2577"/>
      <c r="M15" s="2577"/>
      <c r="N15" s="2577"/>
      <c r="O15" s="2577"/>
      <c r="P15" s="2577"/>
      <c r="Q15" s="2577"/>
      <c r="R15" s="2578"/>
      <c r="S15" s="2469" t="s">
        <v>3633</v>
      </c>
      <c r="T15" s="2467"/>
      <c r="U15" s="2467"/>
      <c r="V15" s="2467"/>
      <c r="W15" s="2467"/>
      <c r="X15" s="2467"/>
      <c r="Y15" s="2467"/>
      <c r="Z15" s="2467"/>
      <c r="AA15" s="2467"/>
      <c r="AB15" s="2468"/>
      <c r="AC15" s="2576">
        <v>835130</v>
      </c>
      <c r="AD15" s="2577"/>
      <c r="AE15" s="2577"/>
      <c r="AF15" s="2577"/>
      <c r="AG15" s="2577"/>
      <c r="AH15" s="2577"/>
      <c r="AI15" s="2577"/>
      <c r="AJ15" s="2578"/>
    </row>
    <row r="16" spans="1:44" ht="24.75" customHeight="1">
      <c r="A16" s="2447" t="s">
        <v>3779</v>
      </c>
      <c r="B16" s="2442"/>
      <c r="C16" s="2442"/>
      <c r="D16" s="2442"/>
      <c r="E16" s="2442"/>
      <c r="F16" s="2442"/>
      <c r="G16" s="2442"/>
      <c r="H16" s="2442"/>
      <c r="I16" s="2442"/>
      <c r="J16" s="2443"/>
      <c r="K16" s="2576">
        <v>1716000</v>
      </c>
      <c r="L16" s="2577"/>
      <c r="M16" s="2577"/>
      <c r="N16" s="2577"/>
      <c r="O16" s="2577"/>
      <c r="P16" s="2577"/>
      <c r="Q16" s="2577"/>
      <c r="R16" s="2578"/>
      <c r="S16" s="2469" t="s">
        <v>3632</v>
      </c>
      <c r="T16" s="2467"/>
      <c r="U16" s="2467"/>
      <c r="V16" s="2467"/>
      <c r="W16" s="2467"/>
      <c r="X16" s="2467"/>
      <c r="Y16" s="2467"/>
      <c r="Z16" s="2467"/>
      <c r="AA16" s="2467"/>
      <c r="AB16" s="2468"/>
      <c r="AC16" s="2576">
        <v>927440</v>
      </c>
      <c r="AD16" s="2577"/>
      <c r="AE16" s="2577"/>
      <c r="AF16" s="2577"/>
      <c r="AG16" s="2577"/>
      <c r="AH16" s="2577"/>
      <c r="AI16" s="2577"/>
      <c r="AJ16" s="2578"/>
    </row>
    <row r="17" spans="1:36" ht="24.9" customHeight="1">
      <c r="A17" s="2447" t="s">
        <v>3780</v>
      </c>
      <c r="B17" s="2442"/>
      <c r="C17" s="2442"/>
      <c r="D17" s="2442"/>
      <c r="E17" s="2442"/>
      <c r="F17" s="2442"/>
      <c r="G17" s="2442"/>
      <c r="H17" s="2442"/>
      <c r="I17" s="2442"/>
      <c r="J17" s="2443"/>
      <c r="K17" s="2576">
        <v>34000</v>
      </c>
      <c r="L17" s="2577"/>
      <c r="M17" s="2577"/>
      <c r="N17" s="2577"/>
      <c r="O17" s="2577"/>
      <c r="P17" s="2577"/>
      <c r="Q17" s="2577"/>
      <c r="R17" s="2578"/>
      <c r="S17" s="2469" t="s">
        <v>3631</v>
      </c>
      <c r="T17" s="2467"/>
      <c r="U17" s="2467"/>
      <c r="V17" s="2467"/>
      <c r="W17" s="2467"/>
      <c r="X17" s="2467"/>
      <c r="Y17" s="2467"/>
      <c r="Z17" s="2467"/>
      <c r="AA17" s="2467"/>
      <c r="AB17" s="2468"/>
      <c r="AC17" s="2576">
        <v>3583060</v>
      </c>
      <c r="AD17" s="2577"/>
      <c r="AE17" s="2577"/>
      <c r="AF17" s="2577"/>
      <c r="AG17" s="2577"/>
      <c r="AH17" s="2577"/>
      <c r="AI17" s="2577"/>
      <c r="AJ17" s="2578"/>
    </row>
    <row r="18" spans="1:36" ht="24.9" customHeight="1">
      <c r="A18" s="2447" t="s">
        <v>3781</v>
      </c>
      <c r="B18" s="2442"/>
      <c r="C18" s="2442"/>
      <c r="D18" s="2442"/>
      <c r="E18" s="2442"/>
      <c r="F18" s="2442"/>
      <c r="G18" s="2442"/>
      <c r="H18" s="2442"/>
      <c r="I18" s="2442"/>
      <c r="J18" s="2443"/>
      <c r="K18" s="2576">
        <v>5400</v>
      </c>
      <c r="L18" s="2577"/>
      <c r="M18" s="2577"/>
      <c r="N18" s="2577"/>
      <c r="O18" s="2577"/>
      <c r="P18" s="2577"/>
      <c r="Q18" s="2577"/>
      <c r="R18" s="2578"/>
      <c r="S18" s="2469" t="s">
        <v>3630</v>
      </c>
      <c r="T18" s="2467"/>
      <c r="U18" s="2467"/>
      <c r="V18" s="2467"/>
      <c r="W18" s="2467"/>
      <c r="X18" s="2467"/>
      <c r="Y18" s="2467"/>
      <c r="Z18" s="2467"/>
      <c r="AA18" s="2467"/>
      <c r="AB18" s="2468"/>
      <c r="AC18" s="2576">
        <v>1376520</v>
      </c>
      <c r="AD18" s="2577"/>
      <c r="AE18" s="2577"/>
      <c r="AF18" s="2577"/>
      <c r="AG18" s="2577"/>
      <c r="AH18" s="2577"/>
      <c r="AI18" s="2577"/>
      <c r="AJ18" s="2578"/>
    </row>
    <row r="19" spans="1:36" ht="24.9" customHeight="1">
      <c r="A19" s="2585" t="s">
        <v>3629</v>
      </c>
      <c r="B19" s="2586"/>
      <c r="C19" s="2586"/>
      <c r="D19" s="2586"/>
      <c r="E19" s="2586"/>
      <c r="F19" s="2586"/>
      <c r="G19" s="2586"/>
      <c r="H19" s="2586"/>
      <c r="I19" s="2586"/>
      <c r="J19" s="2587"/>
      <c r="K19" s="2576">
        <v>133000</v>
      </c>
      <c r="L19" s="2577"/>
      <c r="M19" s="2577"/>
      <c r="N19" s="2577"/>
      <c r="O19" s="2577"/>
      <c r="P19" s="2577"/>
      <c r="Q19" s="2577"/>
      <c r="R19" s="2578"/>
      <c r="S19" s="2469" t="s">
        <v>3628</v>
      </c>
      <c r="T19" s="2467"/>
      <c r="U19" s="2467"/>
      <c r="V19" s="2467"/>
      <c r="W19" s="2467"/>
      <c r="X19" s="2467"/>
      <c r="Y19" s="2467"/>
      <c r="Z19" s="2467"/>
      <c r="AA19" s="2467"/>
      <c r="AB19" s="2468"/>
      <c r="AC19" s="2576">
        <v>3010210</v>
      </c>
      <c r="AD19" s="2577"/>
      <c r="AE19" s="2577"/>
      <c r="AF19" s="2577"/>
      <c r="AG19" s="2577"/>
      <c r="AH19" s="2577"/>
      <c r="AI19" s="2577"/>
      <c r="AJ19" s="2578"/>
    </row>
    <row r="20" spans="1:36" ht="24.9" customHeight="1">
      <c r="A20" s="2447" t="s">
        <v>3627</v>
      </c>
      <c r="B20" s="2442"/>
      <c r="C20" s="2442"/>
      <c r="D20" s="2442"/>
      <c r="E20" s="2442"/>
      <c r="F20" s="2442"/>
      <c r="G20" s="2442"/>
      <c r="H20" s="2442"/>
      <c r="I20" s="2442"/>
      <c r="J20" s="2443"/>
      <c r="K20" s="2576">
        <v>144000</v>
      </c>
      <c r="L20" s="2577"/>
      <c r="M20" s="2577"/>
      <c r="N20" s="2577"/>
      <c r="O20" s="2577"/>
      <c r="P20" s="2577"/>
      <c r="Q20" s="2577"/>
      <c r="R20" s="2578"/>
      <c r="S20" s="2469" t="s">
        <v>3624</v>
      </c>
      <c r="T20" s="2467"/>
      <c r="U20" s="2467"/>
      <c r="V20" s="2467"/>
      <c r="W20" s="2467"/>
      <c r="X20" s="2467"/>
      <c r="Y20" s="2467"/>
      <c r="Z20" s="2467"/>
      <c r="AA20" s="2467"/>
      <c r="AB20" s="2468"/>
      <c r="AC20" s="2588">
        <v>0</v>
      </c>
      <c r="AD20" s="2589"/>
      <c r="AE20" s="2589"/>
      <c r="AF20" s="2589"/>
      <c r="AG20" s="2589"/>
      <c r="AH20" s="2589"/>
      <c r="AI20" s="2589"/>
      <c r="AJ20" s="2590"/>
    </row>
    <row r="21" spans="1:36" ht="24.9" customHeight="1">
      <c r="A21" s="2447" t="s">
        <v>3625</v>
      </c>
      <c r="B21" s="2442"/>
      <c r="C21" s="2442"/>
      <c r="D21" s="2442"/>
      <c r="E21" s="2442"/>
      <c r="F21" s="2442"/>
      <c r="G21" s="2442"/>
      <c r="H21" s="2442"/>
      <c r="I21" s="2442"/>
      <c r="J21" s="2443"/>
      <c r="K21" s="2576">
        <v>5640000</v>
      </c>
      <c r="L21" s="2577"/>
      <c r="M21" s="2577"/>
      <c r="N21" s="2577"/>
      <c r="O21" s="2577"/>
      <c r="P21" s="2577"/>
      <c r="Q21" s="2577"/>
      <c r="R21" s="2578"/>
      <c r="S21" s="2469" t="s">
        <v>3626</v>
      </c>
      <c r="T21" s="2467"/>
      <c r="U21" s="2467"/>
      <c r="V21" s="2467"/>
      <c r="W21" s="2467"/>
      <c r="X21" s="2467"/>
      <c r="Y21" s="2467"/>
      <c r="Z21" s="2467"/>
      <c r="AA21" s="2467"/>
      <c r="AB21" s="2468"/>
      <c r="AC21" s="2576">
        <v>3781530</v>
      </c>
      <c r="AD21" s="2577"/>
      <c r="AE21" s="2577"/>
      <c r="AF21" s="2577"/>
      <c r="AG21" s="2577"/>
      <c r="AH21" s="2577"/>
      <c r="AI21" s="2577"/>
      <c r="AJ21" s="2578"/>
    </row>
    <row r="22" spans="1:36" ht="24.9" customHeight="1">
      <c r="A22" s="2447" t="s">
        <v>3623</v>
      </c>
      <c r="B22" s="2442"/>
      <c r="C22" s="2442"/>
      <c r="D22" s="2442"/>
      <c r="E22" s="2442"/>
      <c r="F22" s="2442"/>
      <c r="G22" s="2442"/>
      <c r="H22" s="2442"/>
      <c r="I22" s="2442"/>
      <c r="J22" s="2443"/>
      <c r="K22" s="2576">
        <v>7200</v>
      </c>
      <c r="L22" s="2577"/>
      <c r="M22" s="2577"/>
      <c r="N22" s="2577"/>
      <c r="O22" s="2577"/>
      <c r="P22" s="2577"/>
      <c r="Q22" s="2577"/>
      <c r="R22" s="2578"/>
      <c r="S22" s="2469" t="s">
        <v>3650</v>
      </c>
      <c r="T22" s="2467"/>
      <c r="U22" s="2467"/>
      <c r="V22" s="2467"/>
      <c r="W22" s="2467"/>
      <c r="X22" s="2467"/>
      <c r="Y22" s="2467"/>
      <c r="Z22" s="2467"/>
      <c r="AA22" s="2467"/>
      <c r="AB22" s="2468"/>
      <c r="AC22" s="2576">
        <v>10000</v>
      </c>
      <c r="AD22" s="2577"/>
      <c r="AE22" s="2577"/>
      <c r="AF22" s="2577"/>
      <c r="AG22" s="2577"/>
      <c r="AH22" s="2577"/>
      <c r="AI22" s="2577"/>
      <c r="AJ22" s="2578"/>
    </row>
    <row r="23" spans="1:36" ht="24.9" customHeight="1">
      <c r="A23" s="2447" t="s">
        <v>3622</v>
      </c>
      <c r="B23" s="2442"/>
      <c r="C23" s="2442"/>
      <c r="D23" s="2442"/>
      <c r="E23" s="2442"/>
      <c r="F23" s="2442"/>
      <c r="G23" s="2442"/>
      <c r="H23" s="2442"/>
      <c r="I23" s="2442"/>
      <c r="J23" s="2443"/>
      <c r="K23" s="2576">
        <v>37839</v>
      </c>
      <c r="L23" s="2577"/>
      <c r="M23" s="2577"/>
      <c r="N23" s="2577"/>
      <c r="O23" s="2577"/>
      <c r="P23" s="2577"/>
      <c r="Q23" s="2577"/>
      <c r="R23" s="2578"/>
      <c r="S23" s="2591"/>
      <c r="T23" s="2592"/>
      <c r="U23" s="2592"/>
      <c r="V23" s="2592"/>
      <c r="W23" s="2592"/>
      <c r="X23" s="2592"/>
      <c r="Y23" s="2592"/>
      <c r="Z23" s="2592"/>
      <c r="AA23" s="2592"/>
      <c r="AB23" s="2593"/>
      <c r="AC23" s="65"/>
      <c r="AD23" s="65"/>
      <c r="AE23" s="65"/>
      <c r="AF23" s="65"/>
      <c r="AG23" s="65"/>
      <c r="AH23" s="65"/>
      <c r="AI23" s="65"/>
      <c r="AJ23" s="66"/>
    </row>
    <row r="24" spans="1:36" ht="24.9" customHeight="1">
      <c r="A24" s="2447" t="s">
        <v>3621</v>
      </c>
      <c r="B24" s="2442"/>
      <c r="C24" s="2442"/>
      <c r="D24" s="2442"/>
      <c r="E24" s="2442"/>
      <c r="F24" s="2442"/>
      <c r="G24" s="2442"/>
      <c r="H24" s="2442"/>
      <c r="I24" s="2442"/>
      <c r="J24" s="2443"/>
      <c r="K24" s="2576">
        <v>798943</v>
      </c>
      <c r="L24" s="2577"/>
      <c r="M24" s="2577"/>
      <c r="N24" s="2577"/>
      <c r="O24" s="2577"/>
      <c r="P24" s="2577"/>
      <c r="Q24" s="2577"/>
      <c r="R24" s="2578"/>
      <c r="S24" s="2297"/>
      <c r="T24" s="2298"/>
      <c r="U24" s="2298"/>
      <c r="V24" s="2298"/>
      <c r="W24" s="2298"/>
      <c r="X24" s="2298"/>
      <c r="Y24" s="2298"/>
      <c r="Z24" s="2298"/>
      <c r="AA24" s="2298"/>
      <c r="AB24" s="2299"/>
      <c r="AC24" s="2594"/>
      <c r="AD24" s="2595"/>
      <c r="AE24" s="2595"/>
      <c r="AF24" s="2595"/>
      <c r="AG24" s="2595"/>
      <c r="AH24" s="2595"/>
      <c r="AI24" s="2595"/>
      <c r="AJ24" s="2596"/>
    </row>
    <row r="25" spans="1:36" ht="24.9" customHeight="1">
      <c r="A25" s="2447" t="s">
        <v>3620</v>
      </c>
      <c r="B25" s="2442"/>
      <c r="C25" s="2442"/>
      <c r="D25" s="2442"/>
      <c r="E25" s="2442"/>
      <c r="F25" s="2442"/>
      <c r="G25" s="2442"/>
      <c r="H25" s="2442"/>
      <c r="I25" s="2442"/>
      <c r="J25" s="2443"/>
      <c r="K25" s="2576">
        <v>6290458</v>
      </c>
      <c r="L25" s="2577"/>
      <c r="M25" s="2577"/>
      <c r="N25" s="2577"/>
      <c r="O25" s="2577"/>
      <c r="P25" s="2577"/>
      <c r="Q25" s="2577"/>
      <c r="R25" s="2578"/>
      <c r="S25" s="2297"/>
      <c r="T25" s="2298"/>
      <c r="U25" s="2298"/>
      <c r="V25" s="2298"/>
      <c r="W25" s="2298"/>
      <c r="X25" s="2298"/>
      <c r="Y25" s="2298"/>
      <c r="Z25" s="2298"/>
      <c r="AA25" s="2298"/>
      <c r="AB25" s="2299"/>
      <c r="AC25" s="2594"/>
      <c r="AD25" s="2595"/>
      <c r="AE25" s="2595"/>
      <c r="AF25" s="2595"/>
      <c r="AG25" s="2595"/>
      <c r="AH25" s="2595"/>
      <c r="AI25" s="2595"/>
      <c r="AJ25" s="2596"/>
    </row>
    <row r="26" spans="1:36" ht="24.9" customHeight="1">
      <c r="A26" s="2447" t="s">
        <v>3619</v>
      </c>
      <c r="B26" s="2442"/>
      <c r="C26" s="2442"/>
      <c r="D26" s="2442"/>
      <c r="E26" s="2442"/>
      <c r="F26" s="2442"/>
      <c r="G26" s="2442"/>
      <c r="H26" s="2442"/>
      <c r="I26" s="2442"/>
      <c r="J26" s="2443"/>
      <c r="K26" s="2576">
        <v>3002078</v>
      </c>
      <c r="L26" s="2577"/>
      <c r="M26" s="2577"/>
      <c r="N26" s="2577"/>
      <c r="O26" s="2577"/>
      <c r="P26" s="2577"/>
      <c r="Q26" s="2577"/>
      <c r="R26" s="2578"/>
      <c r="S26" s="2297"/>
      <c r="T26" s="2298"/>
      <c r="U26" s="2298"/>
      <c r="V26" s="2298"/>
      <c r="W26" s="2298"/>
      <c r="X26" s="2298"/>
      <c r="Y26" s="2298"/>
      <c r="Z26" s="2298"/>
      <c r="AA26" s="2298"/>
      <c r="AB26" s="2299"/>
      <c r="AC26" s="2594"/>
      <c r="AD26" s="2595"/>
      <c r="AE26" s="2595"/>
      <c r="AF26" s="2595"/>
      <c r="AG26" s="2595"/>
      <c r="AH26" s="2595"/>
      <c r="AI26" s="2595"/>
      <c r="AJ26" s="2596"/>
    </row>
    <row r="27" spans="1:36" ht="24.9" customHeight="1">
      <c r="A27" s="2447" t="s">
        <v>3618</v>
      </c>
      <c r="B27" s="2442"/>
      <c r="C27" s="2442"/>
      <c r="D27" s="2442"/>
      <c r="E27" s="2442"/>
      <c r="F27" s="2442"/>
      <c r="G27" s="2442"/>
      <c r="H27" s="2442"/>
      <c r="I27" s="2442"/>
      <c r="J27" s="2443"/>
      <c r="K27" s="2576">
        <v>100925</v>
      </c>
      <c r="L27" s="2577"/>
      <c r="M27" s="2577"/>
      <c r="N27" s="2577"/>
      <c r="O27" s="2577"/>
      <c r="P27" s="2577"/>
      <c r="Q27" s="2577"/>
      <c r="R27" s="2578"/>
      <c r="S27" s="2297"/>
      <c r="T27" s="2298"/>
      <c r="U27" s="2298"/>
      <c r="V27" s="2298"/>
      <c r="W27" s="2298"/>
      <c r="X27" s="2298"/>
      <c r="Y27" s="2298"/>
      <c r="Z27" s="2298"/>
      <c r="AA27" s="2298"/>
      <c r="AB27" s="2299"/>
      <c r="AC27" s="2594"/>
      <c r="AD27" s="2595"/>
      <c r="AE27" s="2595"/>
      <c r="AF27" s="2595"/>
      <c r="AG27" s="2595"/>
      <c r="AH27" s="2595"/>
      <c r="AI27" s="2595"/>
      <c r="AJ27" s="2596"/>
    </row>
    <row r="28" spans="1:36" ht="24.9" customHeight="1">
      <c r="A28" s="2447" t="s">
        <v>3617</v>
      </c>
      <c r="B28" s="2442"/>
      <c r="C28" s="2442"/>
      <c r="D28" s="2442"/>
      <c r="E28" s="2442"/>
      <c r="F28" s="2442"/>
      <c r="G28" s="2442"/>
      <c r="H28" s="2442"/>
      <c r="I28" s="2442"/>
      <c r="J28" s="2443"/>
      <c r="K28" s="2576">
        <v>52392</v>
      </c>
      <c r="L28" s="2577"/>
      <c r="M28" s="2577"/>
      <c r="N28" s="2577"/>
      <c r="O28" s="2577"/>
      <c r="P28" s="2577"/>
      <c r="Q28" s="2577"/>
      <c r="R28" s="2578"/>
      <c r="S28" s="2297"/>
      <c r="T28" s="2298"/>
      <c r="U28" s="2298"/>
      <c r="V28" s="2298"/>
      <c r="W28" s="2298"/>
      <c r="X28" s="2298"/>
      <c r="Y28" s="2298"/>
      <c r="Z28" s="2298"/>
      <c r="AA28" s="2298"/>
      <c r="AB28" s="2299"/>
      <c r="AC28" s="2594"/>
      <c r="AD28" s="2595"/>
      <c r="AE28" s="2595"/>
      <c r="AF28" s="2595"/>
      <c r="AG28" s="2595"/>
      <c r="AH28" s="2595"/>
      <c r="AI28" s="2595"/>
      <c r="AJ28" s="2596"/>
    </row>
    <row r="29" spans="1:36" ht="24.9" customHeight="1">
      <c r="A29" s="2447" t="s">
        <v>3616</v>
      </c>
      <c r="B29" s="2442"/>
      <c r="C29" s="2442"/>
      <c r="D29" s="2442"/>
      <c r="E29" s="2442"/>
      <c r="F29" s="2442"/>
      <c r="G29" s="2442"/>
      <c r="H29" s="2442"/>
      <c r="I29" s="2442"/>
      <c r="J29" s="2443"/>
      <c r="K29" s="2576">
        <v>946469</v>
      </c>
      <c r="L29" s="2577"/>
      <c r="M29" s="2577"/>
      <c r="N29" s="2577"/>
      <c r="O29" s="2577"/>
      <c r="P29" s="2577"/>
      <c r="Q29" s="2577"/>
      <c r="R29" s="2578"/>
      <c r="S29" s="2297"/>
      <c r="T29" s="2298"/>
      <c r="U29" s="2298"/>
      <c r="V29" s="2298"/>
      <c r="W29" s="2298"/>
      <c r="X29" s="2298"/>
      <c r="Y29" s="2298"/>
      <c r="Z29" s="2298"/>
      <c r="AA29" s="2298"/>
      <c r="AB29" s="2299"/>
      <c r="AC29" s="2594"/>
      <c r="AD29" s="2595"/>
      <c r="AE29" s="2595"/>
      <c r="AF29" s="2595"/>
      <c r="AG29" s="2595"/>
      <c r="AH29" s="2595"/>
      <c r="AI29" s="2595"/>
      <c r="AJ29" s="2596"/>
    </row>
    <row r="30" spans="1:36" ht="24.9" customHeight="1">
      <c r="A30" s="2447" t="s">
        <v>3615</v>
      </c>
      <c r="B30" s="2442"/>
      <c r="C30" s="2442"/>
      <c r="D30" s="2442"/>
      <c r="E30" s="2442"/>
      <c r="F30" s="2442"/>
      <c r="G30" s="2442"/>
      <c r="H30" s="2442"/>
      <c r="I30" s="2442"/>
      <c r="J30" s="2443"/>
      <c r="K30" s="2576">
        <v>1</v>
      </c>
      <c r="L30" s="2577"/>
      <c r="M30" s="2577"/>
      <c r="N30" s="2577"/>
      <c r="O30" s="2577"/>
      <c r="P30" s="2577"/>
      <c r="Q30" s="2577"/>
      <c r="R30" s="2578"/>
      <c r="S30" s="2297"/>
      <c r="T30" s="2298"/>
      <c r="U30" s="2298"/>
      <c r="V30" s="2298"/>
      <c r="W30" s="2298"/>
      <c r="X30" s="2298"/>
      <c r="Y30" s="2298"/>
      <c r="Z30" s="2298"/>
      <c r="AA30" s="2298"/>
      <c r="AB30" s="2299"/>
      <c r="AC30" s="2594"/>
      <c r="AD30" s="2595"/>
      <c r="AE30" s="2595"/>
      <c r="AF30" s="2595"/>
      <c r="AG30" s="2595"/>
      <c r="AH30" s="2595"/>
      <c r="AI30" s="2595"/>
      <c r="AJ30" s="2596"/>
    </row>
    <row r="31" spans="1:36" ht="24.9" customHeight="1">
      <c r="A31" s="2447" t="s">
        <v>3614</v>
      </c>
      <c r="B31" s="2442"/>
      <c r="C31" s="2442"/>
      <c r="D31" s="2442"/>
      <c r="E31" s="2442"/>
      <c r="F31" s="2442"/>
      <c r="G31" s="2442"/>
      <c r="H31" s="2442"/>
      <c r="I31" s="2442"/>
      <c r="J31" s="2443"/>
      <c r="K31" s="2576">
        <v>905055</v>
      </c>
      <c r="L31" s="2577"/>
      <c r="M31" s="2577"/>
      <c r="N31" s="2577"/>
      <c r="O31" s="2577"/>
      <c r="P31" s="2577"/>
      <c r="Q31" s="2577"/>
      <c r="R31" s="2578"/>
      <c r="S31" s="2297"/>
      <c r="T31" s="2298"/>
      <c r="U31" s="2298"/>
      <c r="V31" s="2298"/>
      <c r="W31" s="2298"/>
      <c r="X31" s="2298"/>
      <c r="Y31" s="2298"/>
      <c r="Z31" s="2298"/>
      <c r="AA31" s="2298"/>
      <c r="AB31" s="2299"/>
      <c r="AC31" s="2594"/>
      <c r="AD31" s="2595"/>
      <c r="AE31" s="2595"/>
      <c r="AF31" s="2595"/>
      <c r="AG31" s="2595"/>
      <c r="AH31" s="2595"/>
      <c r="AI31" s="2595"/>
      <c r="AJ31" s="2596"/>
    </row>
    <row r="32" spans="1:36" ht="24.9" customHeight="1">
      <c r="A32" s="2449" t="s">
        <v>3613</v>
      </c>
      <c r="B32" s="2450"/>
      <c r="C32" s="2450"/>
      <c r="D32" s="2450"/>
      <c r="E32" s="2450"/>
      <c r="F32" s="2450"/>
      <c r="G32" s="2450"/>
      <c r="H32" s="2450"/>
      <c r="I32" s="2450"/>
      <c r="J32" s="2451"/>
      <c r="K32" s="2582">
        <v>4207800</v>
      </c>
      <c r="L32" s="2583"/>
      <c r="M32" s="2583"/>
      <c r="N32" s="2583"/>
      <c r="O32" s="2583"/>
      <c r="P32" s="2583"/>
      <c r="Q32" s="2583"/>
      <c r="R32" s="2584"/>
      <c r="S32" s="2235"/>
      <c r="T32" s="2236"/>
      <c r="U32" s="2236"/>
      <c r="V32" s="2236"/>
      <c r="W32" s="2236"/>
      <c r="X32" s="2236"/>
      <c r="Y32" s="2236"/>
      <c r="Z32" s="2236"/>
      <c r="AA32" s="2236"/>
      <c r="AB32" s="2237"/>
      <c r="AC32" s="2600"/>
      <c r="AD32" s="2601"/>
      <c r="AE32" s="2601"/>
      <c r="AF32" s="2601"/>
      <c r="AG32" s="2601"/>
      <c r="AH32" s="2601"/>
      <c r="AI32" s="2601"/>
      <c r="AJ32" s="2602"/>
    </row>
    <row r="33" spans="1:36" ht="24.9" customHeight="1">
      <c r="A33" s="7" t="s">
        <v>497</v>
      </c>
      <c r="C33" s="7" t="s">
        <v>3649</v>
      </c>
      <c r="AJ33" s="9" t="s">
        <v>3562</v>
      </c>
    </row>
    <row r="35" spans="1:36" ht="24.9" customHeight="1">
      <c r="A35" s="2262">
        <v>225</v>
      </c>
      <c r="B35" s="2262"/>
      <c r="C35" s="6" t="s">
        <v>3676</v>
      </c>
    </row>
    <row r="36" spans="1:36" ht="24.9" customHeight="1">
      <c r="A36" s="7" t="s">
        <v>4055</v>
      </c>
      <c r="AJ36" s="9" t="s">
        <v>1258</v>
      </c>
    </row>
    <row r="37" spans="1:36" ht="24.9" customHeight="1">
      <c r="A37" s="2229" t="s">
        <v>3603</v>
      </c>
      <c r="B37" s="2230"/>
      <c r="C37" s="2230"/>
      <c r="D37" s="2230"/>
      <c r="E37" s="2230"/>
      <c r="F37" s="2230"/>
      <c r="G37" s="2230"/>
      <c r="H37" s="2230"/>
      <c r="I37" s="2230"/>
      <c r="J37" s="2230"/>
      <c r="K37" s="2230"/>
      <c r="L37" s="2231"/>
      <c r="M37" s="2229" t="s">
        <v>1806</v>
      </c>
      <c r="N37" s="2230"/>
      <c r="O37" s="2230"/>
      <c r="P37" s="2230"/>
      <c r="Q37" s="2230"/>
      <c r="R37" s="2230"/>
      <c r="S37" s="2230"/>
      <c r="T37" s="2231"/>
      <c r="U37" s="2229" t="s">
        <v>3665</v>
      </c>
      <c r="V37" s="2230"/>
      <c r="W37" s="2230"/>
      <c r="X37" s="2230"/>
      <c r="Y37" s="2230"/>
      <c r="Z37" s="2230"/>
      <c r="AA37" s="2230"/>
      <c r="AB37" s="2231"/>
      <c r="AC37" s="2229" t="s">
        <v>3782</v>
      </c>
      <c r="AD37" s="2230"/>
      <c r="AE37" s="2230"/>
      <c r="AF37" s="2230"/>
      <c r="AG37" s="2230"/>
      <c r="AH37" s="2230"/>
      <c r="AI37" s="2230"/>
      <c r="AJ37" s="2231"/>
    </row>
    <row r="38" spans="1:36" ht="24.9" customHeight="1">
      <c r="A38" s="2473" t="s">
        <v>1839</v>
      </c>
      <c r="B38" s="2474"/>
      <c r="C38" s="2474"/>
      <c r="D38" s="2474"/>
      <c r="E38" s="2474"/>
      <c r="F38" s="2474"/>
      <c r="G38" s="2474"/>
      <c r="H38" s="2474"/>
      <c r="I38" s="2474"/>
      <c r="J38" s="2474"/>
      <c r="K38" s="2474"/>
      <c r="L38" s="2475"/>
      <c r="M38" s="2785">
        <v>17696630</v>
      </c>
      <c r="N38" s="2786"/>
      <c r="O38" s="2786"/>
      <c r="P38" s="2786"/>
      <c r="Q38" s="2786"/>
      <c r="R38" s="2786"/>
      <c r="S38" s="2786"/>
      <c r="T38" s="2787"/>
      <c r="U38" s="2785">
        <v>17821770</v>
      </c>
      <c r="V38" s="2786"/>
      <c r="W38" s="2786"/>
      <c r="X38" s="2786"/>
      <c r="Y38" s="2786"/>
      <c r="Z38" s="2786"/>
      <c r="AA38" s="2786"/>
      <c r="AB38" s="2787"/>
      <c r="AC38" s="2785">
        <v>18086640</v>
      </c>
      <c r="AD38" s="2786"/>
      <c r="AE38" s="2786"/>
      <c r="AF38" s="2786"/>
      <c r="AG38" s="2786"/>
      <c r="AH38" s="2786"/>
      <c r="AI38" s="2786"/>
      <c r="AJ38" s="2787"/>
    </row>
    <row r="39" spans="1:36" ht="24.9" customHeight="1">
      <c r="A39" s="2469" t="s">
        <v>3609</v>
      </c>
      <c r="B39" s="2467"/>
      <c r="C39" s="2467"/>
      <c r="D39" s="2467"/>
      <c r="E39" s="2467"/>
      <c r="F39" s="2467"/>
      <c r="G39" s="2467"/>
      <c r="H39" s="2467"/>
      <c r="I39" s="2467"/>
      <c r="J39" s="2467"/>
      <c r="K39" s="2467"/>
      <c r="L39" s="2468"/>
      <c r="M39" s="2597">
        <v>8144450</v>
      </c>
      <c r="N39" s="2598"/>
      <c r="O39" s="2598"/>
      <c r="P39" s="2598"/>
      <c r="Q39" s="2598"/>
      <c r="R39" s="2598"/>
      <c r="S39" s="2598"/>
      <c r="T39" s="2599"/>
      <c r="U39" s="2597">
        <v>7883970</v>
      </c>
      <c r="V39" s="2598"/>
      <c r="W39" s="2598"/>
      <c r="X39" s="2598"/>
      <c r="Y39" s="2598"/>
      <c r="Z39" s="2598"/>
      <c r="AA39" s="2598"/>
      <c r="AB39" s="2599"/>
      <c r="AC39" s="2597">
        <v>7714600</v>
      </c>
      <c r="AD39" s="2598"/>
      <c r="AE39" s="2598"/>
      <c r="AF39" s="2598"/>
      <c r="AG39" s="2598"/>
      <c r="AH39" s="2598"/>
      <c r="AI39" s="2598"/>
      <c r="AJ39" s="2599"/>
    </row>
    <row r="40" spans="1:36" ht="24.9" customHeight="1">
      <c r="A40" s="2469" t="s">
        <v>3608</v>
      </c>
      <c r="B40" s="2467"/>
      <c r="C40" s="2467"/>
      <c r="D40" s="2467"/>
      <c r="E40" s="2467"/>
      <c r="F40" s="2467"/>
      <c r="G40" s="2467"/>
      <c r="H40" s="2467"/>
      <c r="I40" s="2467"/>
      <c r="J40" s="2467"/>
      <c r="K40" s="2467"/>
      <c r="L40" s="2468"/>
      <c r="M40" s="2597">
        <v>1030</v>
      </c>
      <c r="N40" s="2598"/>
      <c r="O40" s="2598"/>
      <c r="P40" s="2598"/>
      <c r="Q40" s="2598"/>
      <c r="R40" s="2598"/>
      <c r="S40" s="2598"/>
      <c r="T40" s="2599"/>
      <c r="U40" s="2597">
        <v>1040</v>
      </c>
      <c r="V40" s="2598"/>
      <c r="W40" s="2598"/>
      <c r="X40" s="2598"/>
      <c r="Y40" s="2598"/>
      <c r="Z40" s="2598"/>
      <c r="AA40" s="2598"/>
      <c r="AB40" s="2599"/>
      <c r="AC40" s="2597">
        <v>2100</v>
      </c>
      <c r="AD40" s="2598"/>
      <c r="AE40" s="2598"/>
      <c r="AF40" s="2598"/>
      <c r="AG40" s="2598"/>
      <c r="AH40" s="2598"/>
      <c r="AI40" s="2598"/>
      <c r="AJ40" s="2599"/>
    </row>
    <row r="41" spans="1:36" ht="24.9" customHeight="1">
      <c r="A41" s="2469" t="s">
        <v>3607</v>
      </c>
      <c r="B41" s="2467"/>
      <c r="C41" s="2467"/>
      <c r="D41" s="2467"/>
      <c r="E41" s="2467"/>
      <c r="F41" s="2467"/>
      <c r="G41" s="2467"/>
      <c r="H41" s="2467"/>
      <c r="I41" s="2467"/>
      <c r="J41" s="2467"/>
      <c r="K41" s="2467"/>
      <c r="L41" s="2468"/>
      <c r="M41" s="2597">
        <v>51560</v>
      </c>
      <c r="N41" s="2598"/>
      <c r="O41" s="2598"/>
      <c r="P41" s="2598"/>
      <c r="Q41" s="2598"/>
      <c r="R41" s="2598"/>
      <c r="S41" s="2598"/>
      <c r="T41" s="2599"/>
      <c r="U41" s="2597">
        <v>73120</v>
      </c>
      <c r="V41" s="2598"/>
      <c r="W41" s="2598"/>
      <c r="X41" s="2598"/>
      <c r="Y41" s="2598"/>
      <c r="Z41" s="2598"/>
      <c r="AA41" s="2598"/>
      <c r="AB41" s="2599"/>
      <c r="AC41" s="2597">
        <v>82390</v>
      </c>
      <c r="AD41" s="2598"/>
      <c r="AE41" s="2598"/>
      <c r="AF41" s="2598"/>
      <c r="AG41" s="2598"/>
      <c r="AH41" s="2598"/>
      <c r="AI41" s="2598"/>
      <c r="AJ41" s="2599"/>
    </row>
    <row r="42" spans="1:36" ht="24.9" customHeight="1">
      <c r="A42" s="2469" t="s">
        <v>3606</v>
      </c>
      <c r="B42" s="2467"/>
      <c r="C42" s="2467"/>
      <c r="D42" s="2467"/>
      <c r="E42" s="2467"/>
      <c r="F42" s="2467"/>
      <c r="G42" s="2467"/>
      <c r="H42" s="2467"/>
      <c r="I42" s="2467"/>
      <c r="J42" s="2467"/>
      <c r="K42" s="2467"/>
      <c r="L42" s="2468"/>
      <c r="M42" s="2597">
        <v>8214600</v>
      </c>
      <c r="N42" s="2598"/>
      <c r="O42" s="2598"/>
      <c r="P42" s="2598"/>
      <c r="Q42" s="2598"/>
      <c r="R42" s="2598"/>
      <c r="S42" s="2598"/>
      <c r="T42" s="2599"/>
      <c r="U42" s="2597">
        <v>8460790</v>
      </c>
      <c r="V42" s="2598"/>
      <c r="W42" s="2598"/>
      <c r="X42" s="2598"/>
      <c r="Y42" s="2598"/>
      <c r="Z42" s="2598"/>
      <c r="AA42" s="2598"/>
      <c r="AB42" s="2599"/>
      <c r="AC42" s="2597">
        <v>8905200</v>
      </c>
      <c r="AD42" s="2598"/>
      <c r="AE42" s="2598"/>
      <c r="AF42" s="2598"/>
      <c r="AG42" s="2598"/>
      <c r="AH42" s="2598"/>
      <c r="AI42" s="2598"/>
      <c r="AJ42" s="2599"/>
    </row>
    <row r="43" spans="1:36" ht="24.9" customHeight="1">
      <c r="A43" s="2478" t="s">
        <v>3605</v>
      </c>
      <c r="B43" s="2479"/>
      <c r="C43" s="2479"/>
      <c r="D43" s="2479"/>
      <c r="E43" s="2479"/>
      <c r="F43" s="2479"/>
      <c r="G43" s="2479"/>
      <c r="H43" s="2479"/>
      <c r="I43" s="2479"/>
      <c r="J43" s="2479"/>
      <c r="K43" s="2479"/>
      <c r="L43" s="2480"/>
      <c r="M43" s="2603">
        <v>1284990</v>
      </c>
      <c r="N43" s="2604"/>
      <c r="O43" s="2604"/>
      <c r="P43" s="2604"/>
      <c r="Q43" s="2604"/>
      <c r="R43" s="2604"/>
      <c r="S43" s="2604"/>
      <c r="T43" s="2605"/>
      <c r="U43" s="2603">
        <v>1402850</v>
      </c>
      <c r="V43" s="2604"/>
      <c r="W43" s="2604"/>
      <c r="X43" s="2604"/>
      <c r="Y43" s="2604"/>
      <c r="Z43" s="2604"/>
      <c r="AA43" s="2604"/>
      <c r="AB43" s="2605"/>
      <c r="AC43" s="2603">
        <v>1382350</v>
      </c>
      <c r="AD43" s="2604"/>
      <c r="AE43" s="2604"/>
      <c r="AF43" s="2604"/>
      <c r="AG43" s="2604"/>
      <c r="AH43" s="2604"/>
      <c r="AI43" s="2604"/>
      <c r="AJ43" s="2605"/>
    </row>
    <row r="44" spans="1:36" ht="24.9" customHeight="1">
      <c r="A44" s="7" t="s">
        <v>497</v>
      </c>
      <c r="C44" s="7" t="s">
        <v>3675</v>
      </c>
      <c r="AJ44" s="9" t="s">
        <v>3562</v>
      </c>
    </row>
    <row r="45" spans="1:36" s="2" customFormat="1" ht="22.5" customHeight="1">
      <c r="A45" s="2312" t="s">
        <v>4056</v>
      </c>
      <c r="B45" s="2312"/>
      <c r="C45" s="2312"/>
      <c r="D45" s="2312"/>
      <c r="E45" s="2312"/>
      <c r="F45" s="2312"/>
      <c r="G45" s="2312"/>
      <c r="H45" s="2312"/>
      <c r="I45" s="2312"/>
      <c r="J45" s="2312"/>
      <c r="K45" s="2312"/>
      <c r="L45" s="2312"/>
      <c r="M45" s="2312"/>
      <c r="N45" s="2312"/>
      <c r="O45" s="2312"/>
      <c r="P45" s="2312"/>
      <c r="Q45" s="2312"/>
      <c r="R45" s="2312"/>
      <c r="S45" s="2312"/>
      <c r="T45" s="2312"/>
      <c r="U45" s="2312"/>
      <c r="V45" s="2312"/>
      <c r="W45" s="2312"/>
      <c r="X45" s="2312"/>
      <c r="Y45" s="2312"/>
      <c r="Z45" s="2312"/>
      <c r="AA45" s="2312"/>
      <c r="AB45" s="2312"/>
      <c r="AC45" s="2312"/>
      <c r="AD45" s="2312"/>
      <c r="AE45" s="2312"/>
      <c r="AF45" s="2312"/>
      <c r="AG45" s="2312"/>
      <c r="AH45" s="2312"/>
      <c r="AI45" s="2312"/>
      <c r="AJ45" s="2312"/>
    </row>
    <row r="47" spans="1:36" ht="24.9" customHeight="1">
      <c r="A47" s="2262">
        <v>226</v>
      </c>
      <c r="B47" s="2262"/>
      <c r="C47" s="6" t="s">
        <v>3674</v>
      </c>
    </row>
    <row r="48" spans="1:36" ht="24.9" customHeight="1">
      <c r="A48" s="7" t="s">
        <v>4055</v>
      </c>
      <c r="AJ48" s="9" t="s">
        <v>1258</v>
      </c>
    </row>
    <row r="49" spans="1:36" ht="24.9" customHeight="1">
      <c r="A49" s="2232" t="s">
        <v>3603</v>
      </c>
      <c r="B49" s="2233"/>
      <c r="C49" s="2233"/>
      <c r="D49" s="2233"/>
      <c r="E49" s="2233"/>
      <c r="F49" s="2233"/>
      <c r="G49" s="2233"/>
      <c r="H49" s="2234"/>
      <c r="I49" s="2229" t="s">
        <v>3602</v>
      </c>
      <c r="J49" s="2230"/>
      <c r="K49" s="2230"/>
      <c r="L49" s="2230"/>
      <c r="M49" s="2230"/>
      <c r="N49" s="2230"/>
      <c r="O49" s="2230"/>
      <c r="P49" s="2230"/>
      <c r="Q49" s="2230"/>
      <c r="R49" s="2230"/>
      <c r="S49" s="2230"/>
      <c r="T49" s="2230"/>
      <c r="U49" s="2230"/>
      <c r="V49" s="2231"/>
      <c r="W49" s="2229" t="s">
        <v>3601</v>
      </c>
      <c r="X49" s="2230"/>
      <c r="Y49" s="2230"/>
      <c r="Z49" s="2230"/>
      <c r="AA49" s="2230"/>
      <c r="AB49" s="2230"/>
      <c r="AC49" s="2230"/>
      <c r="AD49" s="2230"/>
      <c r="AE49" s="2230"/>
      <c r="AF49" s="2230"/>
      <c r="AG49" s="2230"/>
      <c r="AH49" s="2230"/>
      <c r="AI49" s="2230"/>
      <c r="AJ49" s="2231"/>
    </row>
    <row r="50" spans="1:36" ht="24.9" customHeight="1">
      <c r="A50" s="2235"/>
      <c r="B50" s="2236"/>
      <c r="C50" s="2236"/>
      <c r="D50" s="2236"/>
      <c r="E50" s="2236"/>
      <c r="F50" s="2236"/>
      <c r="G50" s="2236"/>
      <c r="H50" s="2237"/>
      <c r="I50" s="2229" t="s">
        <v>3600</v>
      </c>
      <c r="J50" s="2230"/>
      <c r="K50" s="2230"/>
      <c r="L50" s="2230"/>
      <c r="M50" s="2230"/>
      <c r="N50" s="2230"/>
      <c r="O50" s="2231"/>
      <c r="P50" s="2229" t="s">
        <v>3599</v>
      </c>
      <c r="Q50" s="2230"/>
      <c r="R50" s="2230"/>
      <c r="S50" s="2230"/>
      <c r="T50" s="2230"/>
      <c r="U50" s="2230"/>
      <c r="V50" s="2231"/>
      <c r="W50" s="2229" t="s">
        <v>3598</v>
      </c>
      <c r="X50" s="2230"/>
      <c r="Y50" s="2230"/>
      <c r="Z50" s="2230"/>
      <c r="AA50" s="2230"/>
      <c r="AB50" s="2230"/>
      <c r="AC50" s="2231"/>
      <c r="AD50" s="2229" t="s">
        <v>3597</v>
      </c>
      <c r="AE50" s="2230"/>
      <c r="AF50" s="2230"/>
      <c r="AG50" s="2230"/>
      <c r="AH50" s="2230"/>
      <c r="AI50" s="2230"/>
      <c r="AJ50" s="2231"/>
    </row>
    <row r="51" spans="1:36" ht="24.9" customHeight="1">
      <c r="A51" s="2473" t="s">
        <v>3596</v>
      </c>
      <c r="B51" s="2474"/>
      <c r="C51" s="2474"/>
      <c r="D51" s="2474"/>
      <c r="E51" s="2474"/>
      <c r="F51" s="2474"/>
      <c r="G51" s="2474"/>
      <c r="H51" s="2475"/>
      <c r="I51" s="2678">
        <v>2080000</v>
      </c>
      <c r="J51" s="2679"/>
      <c r="K51" s="2679"/>
      <c r="L51" s="2679"/>
      <c r="M51" s="2679"/>
      <c r="N51" s="2679"/>
      <c r="O51" s="2680"/>
      <c r="P51" s="2678">
        <v>542700</v>
      </c>
      <c r="Q51" s="2679"/>
      <c r="R51" s="2679"/>
      <c r="S51" s="2679"/>
      <c r="T51" s="2679"/>
      <c r="U51" s="2679"/>
      <c r="V51" s="2680"/>
      <c r="W51" s="2678">
        <v>1848200</v>
      </c>
      <c r="X51" s="2679"/>
      <c r="Y51" s="2679"/>
      <c r="Z51" s="2679"/>
      <c r="AA51" s="2679"/>
      <c r="AB51" s="2679"/>
      <c r="AC51" s="2680"/>
      <c r="AD51" s="2678">
        <v>1491600</v>
      </c>
      <c r="AE51" s="2679"/>
      <c r="AF51" s="2679"/>
      <c r="AG51" s="2679"/>
      <c r="AH51" s="2679"/>
      <c r="AI51" s="2679"/>
      <c r="AJ51" s="2680"/>
    </row>
    <row r="52" spans="1:36" ht="24.9" customHeight="1">
      <c r="A52" s="2469" t="s">
        <v>3595</v>
      </c>
      <c r="B52" s="2467"/>
      <c r="C52" s="2467"/>
      <c r="D52" s="2467"/>
      <c r="E52" s="2467"/>
      <c r="F52" s="2467"/>
      <c r="G52" s="2467"/>
      <c r="H52" s="2468"/>
      <c r="I52" s="2606">
        <v>3523800</v>
      </c>
      <c r="J52" s="2607"/>
      <c r="K52" s="2607"/>
      <c r="L52" s="2607"/>
      <c r="M52" s="2607"/>
      <c r="N52" s="2607"/>
      <c r="O52" s="2608"/>
      <c r="P52" s="2606">
        <v>3156700</v>
      </c>
      <c r="Q52" s="2607"/>
      <c r="R52" s="2607"/>
      <c r="S52" s="2607"/>
      <c r="T52" s="2607"/>
      <c r="U52" s="2607"/>
      <c r="V52" s="2608"/>
      <c r="W52" s="2606">
        <v>3409800</v>
      </c>
      <c r="X52" s="2607"/>
      <c r="Y52" s="2607"/>
      <c r="Z52" s="2607"/>
      <c r="AA52" s="2607"/>
      <c r="AB52" s="2607"/>
      <c r="AC52" s="2608"/>
      <c r="AD52" s="2606">
        <v>4359800</v>
      </c>
      <c r="AE52" s="2607"/>
      <c r="AF52" s="2607"/>
      <c r="AG52" s="2607"/>
      <c r="AH52" s="2607"/>
      <c r="AI52" s="2607"/>
      <c r="AJ52" s="2608"/>
    </row>
    <row r="53" spans="1:36" ht="24.9" customHeight="1">
      <c r="A53" s="2478" t="s">
        <v>3594</v>
      </c>
      <c r="B53" s="2479"/>
      <c r="C53" s="2479"/>
      <c r="D53" s="2479"/>
      <c r="E53" s="2479"/>
      <c r="F53" s="2479"/>
      <c r="G53" s="2479"/>
      <c r="H53" s="2480"/>
      <c r="I53" s="2681">
        <v>924010</v>
      </c>
      <c r="J53" s="2682"/>
      <c r="K53" s="2682"/>
      <c r="L53" s="2682"/>
      <c r="M53" s="2682"/>
      <c r="N53" s="2682"/>
      <c r="O53" s="2683"/>
      <c r="P53" s="2681">
        <v>50700</v>
      </c>
      <c r="Q53" s="2682"/>
      <c r="R53" s="2682"/>
      <c r="S53" s="2682"/>
      <c r="T53" s="2682"/>
      <c r="U53" s="2682"/>
      <c r="V53" s="2683"/>
      <c r="W53" s="2681">
        <v>969310</v>
      </c>
      <c r="X53" s="2682"/>
      <c r="Y53" s="2682"/>
      <c r="Z53" s="2682"/>
      <c r="AA53" s="2682"/>
      <c r="AB53" s="2682"/>
      <c r="AC53" s="2683"/>
      <c r="AD53" s="2681">
        <v>90370</v>
      </c>
      <c r="AE53" s="2682"/>
      <c r="AF53" s="2682"/>
      <c r="AG53" s="2682"/>
      <c r="AH53" s="2682"/>
      <c r="AI53" s="2682"/>
      <c r="AJ53" s="2683"/>
    </row>
    <row r="54" spans="1:36" ht="24.9" customHeight="1">
      <c r="A54" s="65" t="s">
        <v>497</v>
      </c>
      <c r="B54" s="65"/>
      <c r="C54" s="65" t="s">
        <v>3673</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12" t="s">
        <v>3562</v>
      </c>
    </row>
    <row r="55" spans="1:36" ht="24.9"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12"/>
    </row>
    <row r="56" spans="1:36" ht="24.9" customHeight="1">
      <c r="A56" s="2262">
        <v>227</v>
      </c>
      <c r="B56" s="2262"/>
      <c r="C56" s="6" t="s">
        <v>3672</v>
      </c>
    </row>
    <row r="57" spans="1:36" ht="24.9" customHeight="1">
      <c r="AJ57" s="9" t="s">
        <v>1258</v>
      </c>
    </row>
    <row r="58" spans="1:36" ht="24.9" customHeight="1">
      <c r="A58" s="2232" t="s">
        <v>3666</v>
      </c>
      <c r="B58" s="2233"/>
      <c r="C58" s="2233"/>
      <c r="D58" s="2233"/>
      <c r="E58" s="2233"/>
      <c r="F58" s="2233"/>
      <c r="G58" s="2233"/>
      <c r="H58" s="2234"/>
      <c r="I58" s="2229" t="s">
        <v>1806</v>
      </c>
      <c r="J58" s="2230"/>
      <c r="K58" s="2230"/>
      <c r="L58" s="2230"/>
      <c r="M58" s="2230"/>
      <c r="N58" s="2230"/>
      <c r="O58" s="2230"/>
      <c r="P58" s="2231"/>
      <c r="Q58" s="2229" t="s">
        <v>3716</v>
      </c>
      <c r="R58" s="2230"/>
      <c r="S58" s="2230"/>
      <c r="T58" s="2230"/>
      <c r="U58" s="2230"/>
      <c r="V58" s="2230"/>
      <c r="W58" s="2230"/>
      <c r="X58" s="2230"/>
      <c r="Y58" s="2230"/>
      <c r="Z58" s="2231"/>
      <c r="AA58" s="2229" t="s">
        <v>3782</v>
      </c>
      <c r="AB58" s="2230"/>
      <c r="AC58" s="2230"/>
      <c r="AD58" s="2230"/>
      <c r="AE58" s="2230"/>
      <c r="AF58" s="2230"/>
      <c r="AG58" s="2230"/>
      <c r="AH58" s="2230"/>
      <c r="AI58" s="2230"/>
      <c r="AJ58" s="2231"/>
    </row>
    <row r="59" spans="1:36" ht="24.9" customHeight="1">
      <c r="A59" s="2235"/>
      <c r="B59" s="2236"/>
      <c r="C59" s="2236"/>
      <c r="D59" s="2236"/>
      <c r="E59" s="2236"/>
      <c r="F59" s="2236"/>
      <c r="G59" s="2236"/>
      <c r="H59" s="2237"/>
      <c r="I59" s="2229" t="s">
        <v>3664</v>
      </c>
      <c r="J59" s="2230"/>
      <c r="K59" s="2230"/>
      <c r="L59" s="2231"/>
      <c r="M59" s="2229" t="s">
        <v>3663</v>
      </c>
      <c r="N59" s="2230"/>
      <c r="O59" s="2230"/>
      <c r="P59" s="2231"/>
      <c r="Q59" s="2229" t="s">
        <v>3664</v>
      </c>
      <c r="R59" s="2230"/>
      <c r="S59" s="2230"/>
      <c r="T59" s="2230"/>
      <c r="U59" s="2231"/>
      <c r="V59" s="2229" t="s">
        <v>3663</v>
      </c>
      <c r="W59" s="2230"/>
      <c r="X59" s="2230"/>
      <c r="Y59" s="2230"/>
      <c r="Z59" s="2231"/>
      <c r="AA59" s="2229" t="s">
        <v>3664</v>
      </c>
      <c r="AB59" s="2230"/>
      <c r="AC59" s="2230"/>
      <c r="AD59" s="2230"/>
      <c r="AE59" s="2231"/>
      <c r="AF59" s="2229" t="s">
        <v>3663</v>
      </c>
      <c r="AG59" s="2230"/>
      <c r="AH59" s="2230"/>
      <c r="AI59" s="2230"/>
      <c r="AJ59" s="2231"/>
    </row>
    <row r="60" spans="1:36" ht="24.9" customHeight="1">
      <c r="A60" s="2435" t="s">
        <v>1839</v>
      </c>
      <c r="B60" s="2436"/>
      <c r="C60" s="2436"/>
      <c r="D60" s="2436"/>
      <c r="E60" s="2436"/>
      <c r="F60" s="2436"/>
      <c r="G60" s="2436"/>
      <c r="H60" s="2437"/>
      <c r="I60" s="2624">
        <v>34222470</v>
      </c>
      <c r="J60" s="2625"/>
      <c r="K60" s="2625"/>
      <c r="L60" s="2626"/>
      <c r="M60" s="2627">
        <v>100</v>
      </c>
      <c r="N60" s="2628"/>
      <c r="O60" s="2628"/>
      <c r="P60" s="2629"/>
      <c r="Q60" s="2609">
        <v>34878580</v>
      </c>
      <c r="R60" s="2610"/>
      <c r="S60" s="2610"/>
      <c r="T60" s="2610"/>
      <c r="U60" s="2611"/>
      <c r="V60" s="2521">
        <v>100</v>
      </c>
      <c r="W60" s="2522"/>
      <c r="X60" s="2522"/>
      <c r="Y60" s="2522"/>
      <c r="Z60" s="2523"/>
      <c r="AA60" s="2609">
        <v>35847260</v>
      </c>
      <c r="AB60" s="2610"/>
      <c r="AC60" s="2610"/>
      <c r="AD60" s="2610"/>
      <c r="AE60" s="2611"/>
      <c r="AF60" s="2521">
        <v>100</v>
      </c>
      <c r="AG60" s="2522"/>
      <c r="AH60" s="2522"/>
      <c r="AI60" s="2522"/>
      <c r="AJ60" s="2523"/>
    </row>
    <row r="61" spans="1:36" ht="24.9" customHeight="1">
      <c r="A61" s="2447" t="s">
        <v>3671</v>
      </c>
      <c r="B61" s="2442"/>
      <c r="C61" s="2442"/>
      <c r="D61" s="2442"/>
      <c r="E61" s="2442"/>
      <c r="F61" s="2442"/>
      <c r="G61" s="2442"/>
      <c r="H61" s="2443"/>
      <c r="I61" s="2612">
        <v>19746114</v>
      </c>
      <c r="J61" s="2613"/>
      <c r="K61" s="2613"/>
      <c r="L61" s="2614"/>
      <c r="M61" s="2615">
        <v>57.7</v>
      </c>
      <c r="N61" s="2616"/>
      <c r="O61" s="2616"/>
      <c r="P61" s="2617"/>
      <c r="Q61" s="2618">
        <v>20902757</v>
      </c>
      <c r="R61" s="2619"/>
      <c r="S61" s="2619"/>
      <c r="T61" s="2619"/>
      <c r="U61" s="2620"/>
      <c r="V61" s="2621">
        <v>59.9</v>
      </c>
      <c r="W61" s="2622"/>
      <c r="X61" s="2622"/>
      <c r="Y61" s="2622"/>
      <c r="Z61" s="2623"/>
      <c r="AA61" s="2618">
        <v>21711836</v>
      </c>
      <c r="AB61" s="2619"/>
      <c r="AC61" s="2619"/>
      <c r="AD61" s="2619"/>
      <c r="AE61" s="2620"/>
      <c r="AF61" s="2621">
        <v>60.6</v>
      </c>
      <c r="AG61" s="2622"/>
      <c r="AH61" s="2622"/>
      <c r="AI61" s="2622"/>
      <c r="AJ61" s="2623"/>
    </row>
    <row r="62" spans="1:36" ht="24.9" customHeight="1">
      <c r="A62" s="2297"/>
      <c r="B62" s="2298"/>
      <c r="C62" s="2442" t="s">
        <v>3670</v>
      </c>
      <c r="D62" s="2442"/>
      <c r="E62" s="2442"/>
      <c r="F62" s="2442"/>
      <c r="G62" s="2442"/>
      <c r="H62" s="2443"/>
      <c r="I62" s="2612">
        <v>5850500</v>
      </c>
      <c r="J62" s="2613"/>
      <c r="K62" s="2613"/>
      <c r="L62" s="2614"/>
      <c r="M62" s="2615">
        <v>17.100000000000001</v>
      </c>
      <c r="N62" s="2616"/>
      <c r="O62" s="2616"/>
      <c r="P62" s="2617"/>
      <c r="Q62" s="2618">
        <v>5912000</v>
      </c>
      <c r="R62" s="2619"/>
      <c r="S62" s="2619"/>
      <c r="T62" s="2619"/>
      <c r="U62" s="2620"/>
      <c r="V62" s="2621">
        <v>17</v>
      </c>
      <c r="W62" s="2622"/>
      <c r="X62" s="2622"/>
      <c r="Y62" s="2622"/>
      <c r="Z62" s="2623"/>
      <c r="AA62" s="2618">
        <v>5640000</v>
      </c>
      <c r="AB62" s="2619"/>
      <c r="AC62" s="2619"/>
      <c r="AD62" s="2619"/>
      <c r="AE62" s="2620"/>
      <c r="AF62" s="2621">
        <v>15.7</v>
      </c>
      <c r="AG62" s="2622"/>
      <c r="AH62" s="2622"/>
      <c r="AI62" s="2622"/>
      <c r="AJ62" s="2623"/>
    </row>
    <row r="63" spans="1:36" ht="24.9" customHeight="1">
      <c r="A63" s="2297"/>
      <c r="B63" s="2298"/>
      <c r="C63" s="2442" t="s">
        <v>3669</v>
      </c>
      <c r="D63" s="2442"/>
      <c r="E63" s="2442"/>
      <c r="F63" s="2442"/>
      <c r="G63" s="2442"/>
      <c r="H63" s="2443"/>
      <c r="I63" s="2612">
        <v>10646114</v>
      </c>
      <c r="J63" s="2613"/>
      <c r="K63" s="2613"/>
      <c r="L63" s="2614"/>
      <c r="M63" s="2615">
        <v>31.1</v>
      </c>
      <c r="N63" s="2616"/>
      <c r="O63" s="2616"/>
      <c r="P63" s="2617"/>
      <c r="Q63" s="2618">
        <v>11857557</v>
      </c>
      <c r="R63" s="2619"/>
      <c r="S63" s="2619"/>
      <c r="T63" s="2619"/>
      <c r="U63" s="2620"/>
      <c r="V63" s="2621">
        <v>33.9</v>
      </c>
      <c r="W63" s="2622"/>
      <c r="X63" s="2622"/>
      <c r="Y63" s="2622"/>
      <c r="Z63" s="2623"/>
      <c r="AA63" s="2618">
        <v>11864036</v>
      </c>
      <c r="AB63" s="2619"/>
      <c r="AC63" s="2619"/>
      <c r="AD63" s="2619"/>
      <c r="AE63" s="2620"/>
      <c r="AF63" s="2621">
        <v>33.200000000000003</v>
      </c>
      <c r="AG63" s="2622"/>
      <c r="AH63" s="2622"/>
      <c r="AI63" s="2622"/>
      <c r="AJ63" s="2623"/>
    </row>
    <row r="64" spans="1:36" ht="24.9" customHeight="1">
      <c r="A64" s="2297"/>
      <c r="B64" s="2298"/>
      <c r="C64" s="2442" t="s">
        <v>3613</v>
      </c>
      <c r="D64" s="2442"/>
      <c r="E64" s="2442"/>
      <c r="F64" s="2442"/>
      <c r="G64" s="2442"/>
      <c r="H64" s="2443"/>
      <c r="I64" s="2612">
        <v>3249500</v>
      </c>
      <c r="J64" s="2613"/>
      <c r="K64" s="2613"/>
      <c r="L64" s="2614"/>
      <c r="M64" s="2615">
        <v>9.5</v>
      </c>
      <c r="N64" s="2616"/>
      <c r="O64" s="2616"/>
      <c r="P64" s="2617"/>
      <c r="Q64" s="2618">
        <v>3133200</v>
      </c>
      <c r="R64" s="2619"/>
      <c r="S64" s="2619"/>
      <c r="T64" s="2619"/>
      <c r="U64" s="2620"/>
      <c r="V64" s="2621">
        <v>9</v>
      </c>
      <c r="W64" s="2622"/>
      <c r="X64" s="2622"/>
      <c r="Y64" s="2622"/>
      <c r="Z64" s="2623"/>
      <c r="AA64" s="2618">
        <v>4207800</v>
      </c>
      <c r="AB64" s="2619"/>
      <c r="AC64" s="2619"/>
      <c r="AD64" s="2619"/>
      <c r="AE64" s="2620"/>
      <c r="AF64" s="2621">
        <v>11.7</v>
      </c>
      <c r="AG64" s="2622"/>
      <c r="AH64" s="2622"/>
      <c r="AI64" s="2622"/>
      <c r="AJ64" s="2623"/>
    </row>
    <row r="65" spans="1:36" ht="24.9" customHeight="1">
      <c r="A65" s="2449" t="s">
        <v>3668</v>
      </c>
      <c r="B65" s="2450"/>
      <c r="C65" s="2450"/>
      <c r="D65" s="2450"/>
      <c r="E65" s="2450"/>
      <c r="F65" s="2450"/>
      <c r="G65" s="2450"/>
      <c r="H65" s="2451"/>
      <c r="I65" s="2633">
        <v>14476356</v>
      </c>
      <c r="J65" s="2634"/>
      <c r="K65" s="2634"/>
      <c r="L65" s="2635"/>
      <c r="M65" s="2642">
        <v>42.3</v>
      </c>
      <c r="N65" s="2643"/>
      <c r="O65" s="2643"/>
      <c r="P65" s="2644"/>
      <c r="Q65" s="2645">
        <v>13975823</v>
      </c>
      <c r="R65" s="2646"/>
      <c r="S65" s="2646"/>
      <c r="T65" s="2646"/>
      <c r="U65" s="2647"/>
      <c r="V65" s="2630">
        <v>40.1</v>
      </c>
      <c r="W65" s="2631"/>
      <c r="X65" s="2631"/>
      <c r="Y65" s="2631"/>
      <c r="Z65" s="2632"/>
      <c r="AA65" s="2645">
        <v>14135424</v>
      </c>
      <c r="AB65" s="2646"/>
      <c r="AC65" s="2646"/>
      <c r="AD65" s="2646"/>
      <c r="AE65" s="2647"/>
      <c r="AF65" s="2630">
        <v>39.4</v>
      </c>
      <c r="AG65" s="2631"/>
      <c r="AH65" s="2631"/>
      <c r="AI65" s="2631"/>
      <c r="AJ65" s="2632"/>
    </row>
    <row r="66" spans="1:36" ht="24.9" customHeight="1">
      <c r="A66" s="7" t="s">
        <v>497</v>
      </c>
      <c r="C66" s="7" t="s">
        <v>3649</v>
      </c>
      <c r="AJ66" s="9" t="s">
        <v>3562</v>
      </c>
    </row>
    <row r="68" spans="1:36" ht="24.9" customHeight="1">
      <c r="A68" s="2262">
        <v>228</v>
      </c>
      <c r="B68" s="2262"/>
      <c r="C68" s="6" t="s">
        <v>3667</v>
      </c>
    </row>
    <row r="69" spans="1:36" ht="24.9" customHeight="1">
      <c r="AJ69" s="9" t="s">
        <v>1258</v>
      </c>
    </row>
    <row r="70" spans="1:36" ht="24.9" customHeight="1">
      <c r="A70" s="2232" t="s">
        <v>3666</v>
      </c>
      <c r="B70" s="2233"/>
      <c r="C70" s="2233"/>
      <c r="D70" s="2233"/>
      <c r="E70" s="2233"/>
      <c r="F70" s="2233"/>
      <c r="G70" s="2233"/>
      <c r="H70" s="2234"/>
      <c r="I70" s="2229" t="s">
        <v>3705</v>
      </c>
      <c r="J70" s="2230"/>
      <c r="K70" s="2230"/>
      <c r="L70" s="2230"/>
      <c r="M70" s="2230"/>
      <c r="N70" s="2230"/>
      <c r="O70" s="2230"/>
      <c r="P70" s="2231"/>
      <c r="Q70" s="2229" t="s">
        <v>3716</v>
      </c>
      <c r="R70" s="2230"/>
      <c r="S70" s="2230"/>
      <c r="T70" s="2230"/>
      <c r="U70" s="2230"/>
      <c r="V70" s="2230"/>
      <c r="W70" s="2230"/>
      <c r="X70" s="2230"/>
      <c r="Y70" s="2230"/>
      <c r="Z70" s="2231"/>
      <c r="AA70" s="2229" t="s">
        <v>3783</v>
      </c>
      <c r="AB70" s="2230"/>
      <c r="AC70" s="2230"/>
      <c r="AD70" s="2230"/>
      <c r="AE70" s="2230"/>
      <c r="AF70" s="2230"/>
      <c r="AG70" s="2230"/>
      <c r="AH70" s="2230"/>
      <c r="AI70" s="2230"/>
      <c r="AJ70" s="2231"/>
    </row>
    <row r="71" spans="1:36" ht="24.9" customHeight="1">
      <c r="A71" s="2235"/>
      <c r="B71" s="2236"/>
      <c r="C71" s="2236"/>
      <c r="D71" s="2236"/>
      <c r="E71" s="2236"/>
      <c r="F71" s="2236"/>
      <c r="G71" s="2236"/>
      <c r="H71" s="2237"/>
      <c r="I71" s="2229" t="s">
        <v>3664</v>
      </c>
      <c r="J71" s="2230"/>
      <c r="K71" s="2230"/>
      <c r="L71" s="2231"/>
      <c r="M71" s="2229" t="s">
        <v>3663</v>
      </c>
      <c r="N71" s="2230"/>
      <c r="O71" s="2230"/>
      <c r="P71" s="2231"/>
      <c r="Q71" s="2229" t="s">
        <v>3664</v>
      </c>
      <c r="R71" s="2230"/>
      <c r="S71" s="2230"/>
      <c r="T71" s="2230"/>
      <c r="U71" s="2231"/>
      <c r="V71" s="2229" t="s">
        <v>3663</v>
      </c>
      <c r="W71" s="2230"/>
      <c r="X71" s="2230"/>
      <c r="Y71" s="2230"/>
      <c r="Z71" s="2231"/>
      <c r="AA71" s="2229" t="s">
        <v>3664</v>
      </c>
      <c r="AB71" s="2230"/>
      <c r="AC71" s="2230"/>
      <c r="AD71" s="2230"/>
      <c r="AE71" s="2231"/>
      <c r="AF71" s="2229" t="s">
        <v>3663</v>
      </c>
      <c r="AG71" s="2230"/>
      <c r="AH71" s="2230"/>
      <c r="AI71" s="2230"/>
      <c r="AJ71" s="2231"/>
    </row>
    <row r="72" spans="1:36" ht="24.9" customHeight="1">
      <c r="A72" s="2435" t="s">
        <v>1839</v>
      </c>
      <c r="B72" s="2436"/>
      <c r="C72" s="2436"/>
      <c r="D72" s="2436"/>
      <c r="E72" s="2436"/>
      <c r="F72" s="2436"/>
      <c r="G72" s="2436"/>
      <c r="H72" s="2437"/>
      <c r="I72" s="2636">
        <v>34222470</v>
      </c>
      <c r="J72" s="2637"/>
      <c r="K72" s="2637"/>
      <c r="L72" s="2638"/>
      <c r="M72" s="2639">
        <v>100</v>
      </c>
      <c r="N72" s="2640"/>
      <c r="O72" s="2640"/>
      <c r="P72" s="2641"/>
      <c r="Q72" s="2651">
        <v>34878580</v>
      </c>
      <c r="R72" s="2652"/>
      <c r="S72" s="2652"/>
      <c r="T72" s="2652"/>
      <c r="U72" s="2653"/>
      <c r="V72" s="2521">
        <v>100</v>
      </c>
      <c r="W72" s="2522"/>
      <c r="X72" s="2522"/>
      <c r="Y72" s="2522"/>
      <c r="Z72" s="2523"/>
      <c r="AA72" s="2651">
        <v>35847260</v>
      </c>
      <c r="AB72" s="2652"/>
      <c r="AC72" s="2652"/>
      <c r="AD72" s="2652"/>
      <c r="AE72" s="2653"/>
      <c r="AF72" s="2521">
        <v>100</v>
      </c>
      <c r="AG72" s="2522"/>
      <c r="AH72" s="2522"/>
      <c r="AI72" s="2522"/>
      <c r="AJ72" s="2523"/>
    </row>
    <row r="73" spans="1:36" ht="24.9" customHeight="1">
      <c r="A73" s="2447" t="s">
        <v>3662</v>
      </c>
      <c r="B73" s="2442"/>
      <c r="C73" s="2442"/>
      <c r="D73" s="2442"/>
      <c r="E73" s="2442"/>
      <c r="F73" s="2442"/>
      <c r="G73" s="2442"/>
      <c r="H73" s="2443"/>
      <c r="I73" s="2588">
        <v>23073808</v>
      </c>
      <c r="J73" s="2589"/>
      <c r="K73" s="2589"/>
      <c r="L73" s="2590"/>
      <c r="M73" s="2648">
        <v>67.400000000000006</v>
      </c>
      <c r="N73" s="2649"/>
      <c r="O73" s="2649"/>
      <c r="P73" s="2650"/>
      <c r="Q73" s="2618">
        <v>22821696</v>
      </c>
      <c r="R73" s="2619"/>
      <c r="S73" s="2619"/>
      <c r="T73" s="2619"/>
      <c r="U73" s="2620"/>
      <c r="V73" s="2621">
        <v>65.400000000000006</v>
      </c>
      <c r="W73" s="2622"/>
      <c r="X73" s="2622"/>
      <c r="Y73" s="2622"/>
      <c r="Z73" s="2623"/>
      <c r="AA73" s="2618">
        <v>23098046</v>
      </c>
      <c r="AB73" s="2619"/>
      <c r="AC73" s="2619"/>
      <c r="AD73" s="2619"/>
      <c r="AE73" s="2620"/>
      <c r="AF73" s="2621">
        <v>64.5</v>
      </c>
      <c r="AG73" s="2622"/>
      <c r="AH73" s="2622"/>
      <c r="AI73" s="2622"/>
      <c r="AJ73" s="2623"/>
    </row>
    <row r="74" spans="1:36" ht="24.9" customHeight="1">
      <c r="A74" s="2447"/>
      <c r="B74" s="2442"/>
      <c r="C74" s="2442" t="s">
        <v>3661</v>
      </c>
      <c r="D74" s="2442"/>
      <c r="E74" s="2442"/>
      <c r="F74" s="2442"/>
      <c r="G74" s="2442"/>
      <c r="H74" s="2443"/>
      <c r="I74" s="2588">
        <v>6713137</v>
      </c>
      <c r="J74" s="2589"/>
      <c r="K74" s="2589"/>
      <c r="L74" s="2590"/>
      <c r="M74" s="2648">
        <v>19.600000000000001</v>
      </c>
      <c r="N74" s="2649"/>
      <c r="O74" s="2649"/>
      <c r="P74" s="2650"/>
      <c r="Q74" s="2618">
        <v>6728040</v>
      </c>
      <c r="R74" s="2619"/>
      <c r="S74" s="2619"/>
      <c r="T74" s="2619"/>
      <c r="U74" s="2620"/>
      <c r="V74" s="2621">
        <v>19.3</v>
      </c>
      <c r="W74" s="2622"/>
      <c r="X74" s="2622"/>
      <c r="Y74" s="2622"/>
      <c r="Z74" s="2623"/>
      <c r="AA74" s="2618">
        <v>6759428</v>
      </c>
      <c r="AB74" s="2619"/>
      <c r="AC74" s="2619"/>
      <c r="AD74" s="2619"/>
      <c r="AE74" s="2620"/>
      <c r="AF74" s="2621">
        <v>18.899999999999999</v>
      </c>
      <c r="AG74" s="2622"/>
      <c r="AH74" s="2622"/>
      <c r="AI74" s="2622"/>
      <c r="AJ74" s="2623"/>
    </row>
    <row r="75" spans="1:36" ht="24.9" customHeight="1">
      <c r="A75" s="2447"/>
      <c r="B75" s="2442"/>
      <c r="C75" s="2442" t="s">
        <v>3660</v>
      </c>
      <c r="D75" s="2442"/>
      <c r="E75" s="2442"/>
      <c r="F75" s="2442"/>
      <c r="G75" s="2442"/>
      <c r="H75" s="2443"/>
      <c r="I75" s="2588">
        <v>8071983</v>
      </c>
      <c r="J75" s="2589"/>
      <c r="K75" s="2589"/>
      <c r="L75" s="2590"/>
      <c r="M75" s="2648">
        <v>23.6</v>
      </c>
      <c r="N75" s="2649"/>
      <c r="O75" s="2649"/>
      <c r="P75" s="2650"/>
      <c r="Q75" s="2618">
        <v>8080431</v>
      </c>
      <c r="R75" s="2619"/>
      <c r="S75" s="2619"/>
      <c r="T75" s="2619"/>
      <c r="U75" s="2620"/>
      <c r="V75" s="2621">
        <v>23.1</v>
      </c>
      <c r="W75" s="2622"/>
      <c r="X75" s="2622"/>
      <c r="Y75" s="2622"/>
      <c r="Z75" s="2623"/>
      <c r="AA75" s="2618">
        <v>7972521</v>
      </c>
      <c r="AB75" s="2619"/>
      <c r="AC75" s="2619"/>
      <c r="AD75" s="2619"/>
      <c r="AE75" s="2620"/>
      <c r="AF75" s="2621">
        <v>22.2</v>
      </c>
      <c r="AG75" s="2622"/>
      <c r="AH75" s="2622"/>
      <c r="AI75" s="2622"/>
      <c r="AJ75" s="2623"/>
    </row>
    <row r="76" spans="1:36" ht="24.9" customHeight="1">
      <c r="A76" s="2447"/>
      <c r="B76" s="2442"/>
      <c r="C76" s="2442" t="s">
        <v>3659</v>
      </c>
      <c r="D76" s="2442"/>
      <c r="E76" s="2442"/>
      <c r="F76" s="2442"/>
      <c r="G76" s="2442"/>
      <c r="H76" s="2443"/>
      <c r="I76" s="2588">
        <v>4445746</v>
      </c>
      <c r="J76" s="2589"/>
      <c r="K76" s="2589"/>
      <c r="L76" s="2590"/>
      <c r="M76" s="2648">
        <v>13</v>
      </c>
      <c r="N76" s="2649"/>
      <c r="O76" s="2649"/>
      <c r="P76" s="2650"/>
      <c r="Q76" s="2618">
        <v>4354675</v>
      </c>
      <c r="R76" s="2619"/>
      <c r="S76" s="2619"/>
      <c r="T76" s="2619"/>
      <c r="U76" s="2620"/>
      <c r="V76" s="2621">
        <v>12.5</v>
      </c>
      <c r="W76" s="2622"/>
      <c r="X76" s="2622"/>
      <c r="Y76" s="2622"/>
      <c r="Z76" s="2623"/>
      <c r="AA76" s="2618">
        <v>4768366</v>
      </c>
      <c r="AB76" s="2619"/>
      <c r="AC76" s="2619"/>
      <c r="AD76" s="2619"/>
      <c r="AE76" s="2620"/>
      <c r="AF76" s="2621">
        <v>13.3</v>
      </c>
      <c r="AG76" s="2622"/>
      <c r="AH76" s="2622"/>
      <c r="AI76" s="2622"/>
      <c r="AJ76" s="2623"/>
    </row>
    <row r="77" spans="1:36" ht="24.9" customHeight="1">
      <c r="A77" s="2447"/>
      <c r="B77" s="2442"/>
      <c r="C77" s="2442" t="s">
        <v>3658</v>
      </c>
      <c r="D77" s="2442"/>
      <c r="E77" s="2442"/>
      <c r="F77" s="2442"/>
      <c r="G77" s="2442"/>
      <c r="H77" s="2443"/>
      <c r="I77" s="2588">
        <v>241188</v>
      </c>
      <c r="J77" s="2589"/>
      <c r="K77" s="2589"/>
      <c r="L77" s="2590"/>
      <c r="M77" s="2648">
        <v>0.7</v>
      </c>
      <c r="N77" s="2649"/>
      <c r="O77" s="2649"/>
      <c r="P77" s="2650"/>
      <c r="Q77" s="2618">
        <v>207706</v>
      </c>
      <c r="R77" s="2619"/>
      <c r="S77" s="2619"/>
      <c r="T77" s="2619"/>
      <c r="U77" s="2620"/>
      <c r="V77" s="2621">
        <v>0.6</v>
      </c>
      <c r="W77" s="2622"/>
      <c r="X77" s="2622"/>
      <c r="Y77" s="2622"/>
      <c r="Z77" s="2623"/>
      <c r="AA77" s="2618">
        <v>214163</v>
      </c>
      <c r="AB77" s="2619"/>
      <c r="AC77" s="2619"/>
      <c r="AD77" s="2619"/>
      <c r="AE77" s="2620"/>
      <c r="AF77" s="2621">
        <v>0.6</v>
      </c>
      <c r="AG77" s="2622"/>
      <c r="AH77" s="2622"/>
      <c r="AI77" s="2622"/>
      <c r="AJ77" s="2623"/>
    </row>
    <row r="78" spans="1:36" ht="24.9" customHeight="1">
      <c r="A78" s="2447"/>
      <c r="B78" s="2442"/>
      <c r="C78" s="2442" t="s">
        <v>3657</v>
      </c>
      <c r="D78" s="2442"/>
      <c r="E78" s="2442"/>
      <c r="F78" s="2442"/>
      <c r="G78" s="2442"/>
      <c r="H78" s="2443"/>
      <c r="I78" s="2588">
        <v>3601754</v>
      </c>
      <c r="J78" s="2589"/>
      <c r="K78" s="2589"/>
      <c r="L78" s="2590"/>
      <c r="M78" s="2648">
        <v>10.5</v>
      </c>
      <c r="N78" s="2649"/>
      <c r="O78" s="2649"/>
      <c r="P78" s="2650"/>
      <c r="Q78" s="2618">
        <v>3450844</v>
      </c>
      <c r="R78" s="2619"/>
      <c r="S78" s="2619"/>
      <c r="T78" s="2619"/>
      <c r="U78" s="2620"/>
      <c r="V78" s="2621">
        <v>9.9</v>
      </c>
      <c r="W78" s="2622"/>
      <c r="X78" s="2622"/>
      <c r="Y78" s="2622"/>
      <c r="Z78" s="2623"/>
      <c r="AA78" s="2618">
        <v>3383568</v>
      </c>
      <c r="AB78" s="2619"/>
      <c r="AC78" s="2619"/>
      <c r="AD78" s="2619"/>
      <c r="AE78" s="2620"/>
      <c r="AF78" s="2621">
        <v>9.5</v>
      </c>
      <c r="AG78" s="2622"/>
      <c r="AH78" s="2622"/>
      <c r="AI78" s="2622"/>
      <c r="AJ78" s="2623"/>
    </row>
    <row r="79" spans="1:36" ht="24.9" customHeight="1">
      <c r="A79" s="2447" t="s">
        <v>3656</v>
      </c>
      <c r="B79" s="2442"/>
      <c r="C79" s="2442"/>
      <c r="D79" s="2442"/>
      <c r="E79" s="2442"/>
      <c r="F79" s="2442"/>
      <c r="G79" s="2442"/>
      <c r="H79" s="2443"/>
      <c r="I79" s="2588">
        <v>3369545</v>
      </c>
      <c r="J79" s="2589"/>
      <c r="K79" s="2589"/>
      <c r="L79" s="2590"/>
      <c r="M79" s="2648">
        <v>9.9</v>
      </c>
      <c r="N79" s="2649"/>
      <c r="O79" s="2649"/>
      <c r="P79" s="2650"/>
      <c r="Q79" s="2618">
        <v>4009351</v>
      </c>
      <c r="R79" s="2619"/>
      <c r="S79" s="2619"/>
      <c r="T79" s="2619"/>
      <c r="U79" s="2620"/>
      <c r="V79" s="2621">
        <v>11.5</v>
      </c>
      <c r="W79" s="2622"/>
      <c r="X79" s="2622"/>
      <c r="Y79" s="2622"/>
      <c r="Z79" s="2623"/>
      <c r="AA79" s="2618">
        <v>4589676</v>
      </c>
      <c r="AB79" s="2619"/>
      <c r="AC79" s="2619"/>
      <c r="AD79" s="2619"/>
      <c r="AE79" s="2620"/>
      <c r="AF79" s="2621">
        <v>12.8</v>
      </c>
      <c r="AG79" s="2622"/>
      <c r="AH79" s="2622"/>
      <c r="AI79" s="2622"/>
      <c r="AJ79" s="2623"/>
    </row>
    <row r="80" spans="1:36" ht="24.9" customHeight="1">
      <c r="A80" s="2447"/>
      <c r="B80" s="2442"/>
      <c r="C80" s="2442" t="s">
        <v>3655</v>
      </c>
      <c r="D80" s="2442"/>
      <c r="E80" s="2442"/>
      <c r="F80" s="2442"/>
      <c r="G80" s="2442"/>
      <c r="H80" s="2443"/>
      <c r="I80" s="2588">
        <v>3369545</v>
      </c>
      <c r="J80" s="2589"/>
      <c r="K80" s="2589"/>
      <c r="L80" s="2590"/>
      <c r="M80" s="2648">
        <v>9.9</v>
      </c>
      <c r="N80" s="2649"/>
      <c r="O80" s="2649"/>
      <c r="P80" s="2650"/>
      <c r="Q80" s="2618">
        <v>4009351</v>
      </c>
      <c r="R80" s="2619"/>
      <c r="S80" s="2619"/>
      <c r="T80" s="2619"/>
      <c r="U80" s="2620"/>
      <c r="V80" s="2621">
        <v>11.5</v>
      </c>
      <c r="W80" s="2622"/>
      <c r="X80" s="2622"/>
      <c r="Y80" s="2622"/>
      <c r="Z80" s="2623"/>
      <c r="AA80" s="2618">
        <v>4589676</v>
      </c>
      <c r="AB80" s="2619"/>
      <c r="AC80" s="2619"/>
      <c r="AD80" s="2619"/>
      <c r="AE80" s="2620"/>
      <c r="AF80" s="2621">
        <v>12.8</v>
      </c>
      <c r="AG80" s="2622"/>
      <c r="AH80" s="2622"/>
      <c r="AI80" s="2622"/>
      <c r="AJ80" s="2623"/>
    </row>
    <row r="81" spans="1:36" ht="24.9" customHeight="1">
      <c r="A81" s="2447"/>
      <c r="B81" s="2442"/>
      <c r="C81" s="2442" t="s">
        <v>3654</v>
      </c>
      <c r="D81" s="2442"/>
      <c r="E81" s="2442"/>
      <c r="F81" s="2442"/>
      <c r="G81" s="2442"/>
      <c r="H81" s="2443"/>
      <c r="I81" s="2588">
        <v>0</v>
      </c>
      <c r="J81" s="2589"/>
      <c r="K81" s="2589"/>
      <c r="L81" s="2590"/>
      <c r="M81" s="2654" t="s">
        <v>3700</v>
      </c>
      <c r="N81" s="2655"/>
      <c r="O81" s="2655"/>
      <c r="P81" s="2656"/>
      <c r="Q81" s="2657">
        <v>0</v>
      </c>
      <c r="R81" s="2658"/>
      <c r="S81" s="2658"/>
      <c r="T81" s="2658"/>
      <c r="U81" s="2659"/>
      <c r="V81" s="2660">
        <v>0</v>
      </c>
      <c r="W81" s="2661"/>
      <c r="X81" s="2661"/>
      <c r="Y81" s="2661"/>
      <c r="Z81" s="2662"/>
      <c r="AA81" s="2657">
        <v>0</v>
      </c>
      <c r="AB81" s="2658"/>
      <c r="AC81" s="2658"/>
      <c r="AD81" s="2658"/>
      <c r="AE81" s="2659"/>
      <c r="AF81" s="2660">
        <v>0</v>
      </c>
      <c r="AG81" s="2661"/>
      <c r="AH81" s="2661"/>
      <c r="AI81" s="2661"/>
      <c r="AJ81" s="2662"/>
    </row>
    <row r="82" spans="1:36" ht="24.9" customHeight="1">
      <c r="A82" s="2447" t="s">
        <v>3626</v>
      </c>
      <c r="B82" s="2442"/>
      <c r="C82" s="2442"/>
      <c r="D82" s="2442"/>
      <c r="E82" s="2442"/>
      <c r="F82" s="2442"/>
      <c r="G82" s="2442"/>
      <c r="H82" s="2443"/>
      <c r="I82" s="2588">
        <v>3528370</v>
      </c>
      <c r="J82" s="2589"/>
      <c r="K82" s="2589"/>
      <c r="L82" s="2590"/>
      <c r="M82" s="2648">
        <v>10.3</v>
      </c>
      <c r="N82" s="2649"/>
      <c r="O82" s="2649"/>
      <c r="P82" s="2650"/>
      <c r="Q82" s="2618">
        <v>3619150</v>
      </c>
      <c r="R82" s="2619"/>
      <c r="S82" s="2619"/>
      <c r="T82" s="2619"/>
      <c r="U82" s="2620"/>
      <c r="V82" s="2621">
        <v>10.4</v>
      </c>
      <c r="W82" s="2622"/>
      <c r="X82" s="2622"/>
      <c r="Y82" s="2622"/>
      <c r="Z82" s="2623"/>
      <c r="AA82" s="2618">
        <v>3781530</v>
      </c>
      <c r="AB82" s="2619"/>
      <c r="AC82" s="2619"/>
      <c r="AD82" s="2619"/>
      <c r="AE82" s="2620"/>
      <c r="AF82" s="2621">
        <v>10.5</v>
      </c>
      <c r="AG82" s="2622"/>
      <c r="AH82" s="2622"/>
      <c r="AI82" s="2622"/>
      <c r="AJ82" s="2623"/>
    </row>
    <row r="83" spans="1:36" ht="24.9" customHeight="1">
      <c r="A83" s="2447" t="s">
        <v>496</v>
      </c>
      <c r="B83" s="2442"/>
      <c r="C83" s="2442"/>
      <c r="D83" s="2442"/>
      <c r="E83" s="2442"/>
      <c r="F83" s="2442"/>
      <c r="G83" s="2442"/>
      <c r="H83" s="2443"/>
      <c r="I83" s="2588">
        <v>4250747</v>
      </c>
      <c r="J83" s="2589"/>
      <c r="K83" s="2589"/>
      <c r="L83" s="2590"/>
      <c r="M83" s="2648">
        <v>12.4</v>
      </c>
      <c r="N83" s="2649"/>
      <c r="O83" s="2649"/>
      <c r="P83" s="2650"/>
      <c r="Q83" s="2618">
        <v>4428383</v>
      </c>
      <c r="R83" s="2619"/>
      <c r="S83" s="2619"/>
      <c r="T83" s="2619"/>
      <c r="U83" s="2620"/>
      <c r="V83" s="2621">
        <v>12.7</v>
      </c>
      <c r="W83" s="2622"/>
      <c r="X83" s="2622"/>
      <c r="Y83" s="2622"/>
      <c r="Z83" s="2623"/>
      <c r="AA83" s="2618">
        <v>4378008</v>
      </c>
      <c r="AB83" s="2619"/>
      <c r="AC83" s="2619"/>
      <c r="AD83" s="2619"/>
      <c r="AE83" s="2620"/>
      <c r="AF83" s="2621">
        <v>12.2</v>
      </c>
      <c r="AG83" s="2622"/>
      <c r="AH83" s="2622"/>
      <c r="AI83" s="2622"/>
      <c r="AJ83" s="2623"/>
    </row>
    <row r="84" spans="1:36" ht="24.9" customHeight="1">
      <c r="A84" s="2297"/>
      <c r="B84" s="2298"/>
      <c r="C84" s="2442" t="s">
        <v>3653</v>
      </c>
      <c r="D84" s="2442"/>
      <c r="E84" s="2442"/>
      <c r="F84" s="2442"/>
      <c r="G84" s="2442"/>
      <c r="H84" s="2443"/>
      <c r="I84" s="2588">
        <v>29835</v>
      </c>
      <c r="J84" s="2589"/>
      <c r="K84" s="2589"/>
      <c r="L84" s="2590"/>
      <c r="M84" s="2648">
        <v>0.1</v>
      </c>
      <c r="N84" s="2649"/>
      <c r="O84" s="2649"/>
      <c r="P84" s="2650"/>
      <c r="Q84" s="2618">
        <v>222135</v>
      </c>
      <c r="R84" s="2619"/>
      <c r="S84" s="2619"/>
      <c r="T84" s="2619"/>
      <c r="U84" s="2620"/>
      <c r="V84" s="2621">
        <v>0.6</v>
      </c>
      <c r="W84" s="2622"/>
      <c r="X84" s="2622"/>
      <c r="Y84" s="2622"/>
      <c r="Z84" s="2623"/>
      <c r="AA84" s="2618">
        <v>154482</v>
      </c>
      <c r="AB84" s="2619"/>
      <c r="AC84" s="2619"/>
      <c r="AD84" s="2619"/>
      <c r="AE84" s="2620"/>
      <c r="AF84" s="2621">
        <v>0.4</v>
      </c>
      <c r="AG84" s="2622"/>
      <c r="AH84" s="2622"/>
      <c r="AI84" s="2622"/>
      <c r="AJ84" s="2623"/>
    </row>
    <row r="85" spans="1:36" ht="24.9" customHeight="1">
      <c r="A85" s="2297"/>
      <c r="B85" s="2298"/>
      <c r="C85" s="2586" t="s">
        <v>3652</v>
      </c>
      <c r="D85" s="2586"/>
      <c r="E85" s="2586"/>
      <c r="F85" s="2586"/>
      <c r="G85" s="2586"/>
      <c r="H85" s="2587"/>
      <c r="I85" s="2588">
        <v>1032265</v>
      </c>
      <c r="J85" s="2589"/>
      <c r="K85" s="2589"/>
      <c r="L85" s="2590"/>
      <c r="M85" s="2648">
        <v>3</v>
      </c>
      <c r="N85" s="2649"/>
      <c r="O85" s="2649"/>
      <c r="P85" s="2650"/>
      <c r="Q85" s="2618">
        <v>937734</v>
      </c>
      <c r="R85" s="2619"/>
      <c r="S85" s="2619"/>
      <c r="T85" s="2619"/>
      <c r="U85" s="2620"/>
      <c r="V85" s="2621">
        <v>2.7</v>
      </c>
      <c r="W85" s="2622"/>
      <c r="X85" s="2622"/>
      <c r="Y85" s="2622"/>
      <c r="Z85" s="2623"/>
      <c r="AA85" s="2618">
        <v>836777</v>
      </c>
      <c r="AB85" s="2619"/>
      <c r="AC85" s="2619"/>
      <c r="AD85" s="2619"/>
      <c r="AE85" s="2620"/>
      <c r="AF85" s="2621">
        <v>2.4</v>
      </c>
      <c r="AG85" s="2622"/>
      <c r="AH85" s="2622"/>
      <c r="AI85" s="2622"/>
      <c r="AJ85" s="2623"/>
    </row>
    <row r="86" spans="1:36" ht="24.9" customHeight="1">
      <c r="A86" s="2297"/>
      <c r="B86" s="2298"/>
      <c r="C86" s="2442" t="s">
        <v>3651</v>
      </c>
      <c r="D86" s="2442"/>
      <c r="E86" s="2442"/>
      <c r="F86" s="2442"/>
      <c r="G86" s="2442"/>
      <c r="H86" s="2443"/>
      <c r="I86" s="2588">
        <v>3178647</v>
      </c>
      <c r="J86" s="2589"/>
      <c r="K86" s="2589"/>
      <c r="L86" s="2590"/>
      <c r="M86" s="2648">
        <v>9.3000000000000007</v>
      </c>
      <c r="N86" s="2649"/>
      <c r="O86" s="2649"/>
      <c r="P86" s="2650"/>
      <c r="Q86" s="2618">
        <v>3258514</v>
      </c>
      <c r="R86" s="2619"/>
      <c r="S86" s="2619"/>
      <c r="T86" s="2619"/>
      <c r="U86" s="2620"/>
      <c r="V86" s="2621">
        <v>9.4</v>
      </c>
      <c r="W86" s="2622"/>
      <c r="X86" s="2622"/>
      <c r="Y86" s="2622"/>
      <c r="Z86" s="2623"/>
      <c r="AA86" s="2618">
        <v>3376749</v>
      </c>
      <c r="AB86" s="2619"/>
      <c r="AC86" s="2619"/>
      <c r="AD86" s="2619"/>
      <c r="AE86" s="2620"/>
      <c r="AF86" s="2621">
        <v>9.4</v>
      </c>
      <c r="AG86" s="2622"/>
      <c r="AH86" s="2622"/>
      <c r="AI86" s="2622"/>
      <c r="AJ86" s="2623"/>
    </row>
    <row r="87" spans="1:36" ht="24.9" customHeight="1">
      <c r="A87" s="2235"/>
      <c r="B87" s="2236"/>
      <c r="C87" s="2450" t="s">
        <v>3650</v>
      </c>
      <c r="D87" s="2450"/>
      <c r="E87" s="2450"/>
      <c r="F87" s="2450"/>
      <c r="G87" s="2450"/>
      <c r="H87" s="2451"/>
      <c r="I87" s="2663">
        <v>10000</v>
      </c>
      <c r="J87" s="2664"/>
      <c r="K87" s="2664"/>
      <c r="L87" s="2665"/>
      <c r="M87" s="2666">
        <v>0</v>
      </c>
      <c r="N87" s="2667"/>
      <c r="O87" s="2667"/>
      <c r="P87" s="2668"/>
      <c r="Q87" s="2645">
        <v>10000</v>
      </c>
      <c r="R87" s="2646"/>
      <c r="S87" s="2646"/>
      <c r="T87" s="2646"/>
      <c r="U87" s="2647"/>
      <c r="V87" s="2630">
        <v>0</v>
      </c>
      <c r="W87" s="2631"/>
      <c r="X87" s="2631"/>
      <c r="Y87" s="2631"/>
      <c r="Z87" s="2632"/>
      <c r="AA87" s="2645">
        <v>10000</v>
      </c>
      <c r="AB87" s="2646"/>
      <c r="AC87" s="2646"/>
      <c r="AD87" s="2646"/>
      <c r="AE87" s="2647"/>
      <c r="AF87" s="2630">
        <v>0</v>
      </c>
      <c r="AG87" s="2631"/>
      <c r="AH87" s="2631"/>
      <c r="AI87" s="2631"/>
      <c r="AJ87" s="2632"/>
    </row>
    <row r="88" spans="1:36" ht="24.9" customHeight="1">
      <c r="A88" s="7" t="s">
        <v>497</v>
      </c>
      <c r="C88" s="7" t="s">
        <v>3649</v>
      </c>
      <c r="AJ88" s="9" t="s">
        <v>3562</v>
      </c>
    </row>
    <row r="89" spans="1:36" s="2" customFormat="1" ht="22.5" customHeight="1">
      <c r="A89" s="2312" t="s">
        <v>4057</v>
      </c>
      <c r="B89" s="2312"/>
      <c r="C89" s="2312"/>
      <c r="D89" s="2312"/>
      <c r="E89" s="2312"/>
      <c r="F89" s="2312"/>
      <c r="G89" s="2312"/>
      <c r="H89" s="2312"/>
      <c r="I89" s="2312"/>
      <c r="J89" s="2312"/>
      <c r="K89" s="2312"/>
      <c r="L89" s="2312"/>
      <c r="M89" s="2312"/>
      <c r="N89" s="2312"/>
      <c r="O89" s="2312"/>
      <c r="P89" s="2312"/>
      <c r="Q89" s="2312"/>
      <c r="R89" s="2312"/>
      <c r="S89" s="2312"/>
      <c r="T89" s="2312"/>
      <c r="U89" s="2312"/>
      <c r="V89" s="2312"/>
      <c r="W89" s="2312"/>
      <c r="X89" s="2312"/>
      <c r="Y89" s="2312"/>
      <c r="Z89" s="2312"/>
      <c r="AA89" s="2312"/>
      <c r="AB89" s="2312"/>
      <c r="AC89" s="2312"/>
      <c r="AD89" s="2312"/>
      <c r="AE89" s="2312"/>
      <c r="AF89" s="2312"/>
      <c r="AG89" s="2312"/>
      <c r="AH89" s="2312"/>
      <c r="AI89" s="2312"/>
      <c r="AJ89" s="2312"/>
    </row>
    <row r="91" spans="1:36" ht="24.9" customHeight="1">
      <c r="A91" s="2262">
        <v>229</v>
      </c>
      <c r="B91" s="2262"/>
      <c r="C91" s="6" t="s">
        <v>3648</v>
      </c>
    </row>
    <row r="92" spans="1:36" ht="24.9" customHeight="1">
      <c r="AJ92" s="9" t="s">
        <v>1258</v>
      </c>
    </row>
    <row r="93" spans="1:36" ht="24.9" customHeight="1">
      <c r="A93" s="2232" t="s">
        <v>1207</v>
      </c>
      <c r="B93" s="2233"/>
      <c r="C93" s="2233"/>
      <c r="D93" s="2234"/>
      <c r="E93" s="2229" t="s">
        <v>3611</v>
      </c>
      <c r="F93" s="2230"/>
      <c r="G93" s="2230"/>
      <c r="H93" s="2230"/>
      <c r="I93" s="2230"/>
      <c r="J93" s="2230"/>
      <c r="K93" s="2230"/>
      <c r="L93" s="2230"/>
      <c r="M93" s="2230"/>
      <c r="N93" s="2230"/>
      <c r="O93" s="2230"/>
      <c r="P93" s="2230"/>
      <c r="Q93" s="2230"/>
      <c r="R93" s="2230"/>
      <c r="S93" s="2230"/>
      <c r="T93" s="2231"/>
      <c r="U93" s="2229" t="s">
        <v>3610</v>
      </c>
      <c r="V93" s="2230"/>
      <c r="W93" s="2230"/>
      <c r="X93" s="2230"/>
      <c r="Y93" s="2230"/>
      <c r="Z93" s="2230"/>
      <c r="AA93" s="2230"/>
      <c r="AB93" s="2230"/>
      <c r="AC93" s="2230"/>
      <c r="AD93" s="2230"/>
      <c r="AE93" s="2230"/>
      <c r="AF93" s="2230"/>
      <c r="AG93" s="2230"/>
      <c r="AH93" s="2230"/>
      <c r="AI93" s="2230"/>
      <c r="AJ93" s="2231"/>
    </row>
    <row r="94" spans="1:36" ht="24.9" customHeight="1">
      <c r="A94" s="2235"/>
      <c r="B94" s="2236"/>
      <c r="C94" s="2236"/>
      <c r="D94" s="2237"/>
      <c r="E94" s="2229" t="s">
        <v>3647</v>
      </c>
      <c r="F94" s="2230"/>
      <c r="G94" s="2230"/>
      <c r="H94" s="2230"/>
      <c r="I94" s="2230"/>
      <c r="J94" s="2230"/>
      <c r="K94" s="2230"/>
      <c r="L94" s="2231"/>
      <c r="M94" s="2229" t="s">
        <v>3646</v>
      </c>
      <c r="N94" s="2230"/>
      <c r="O94" s="2230"/>
      <c r="P94" s="2230"/>
      <c r="Q94" s="2230"/>
      <c r="R94" s="2230"/>
      <c r="S94" s="2230"/>
      <c r="T94" s="2231"/>
      <c r="U94" s="2229" t="s">
        <v>3647</v>
      </c>
      <c r="V94" s="2230"/>
      <c r="W94" s="2230"/>
      <c r="X94" s="2230"/>
      <c r="Y94" s="2230"/>
      <c r="Z94" s="2230"/>
      <c r="AA94" s="2230"/>
      <c r="AB94" s="2231"/>
      <c r="AC94" s="2229" t="s">
        <v>3646</v>
      </c>
      <c r="AD94" s="2230"/>
      <c r="AE94" s="2230"/>
      <c r="AF94" s="2230"/>
      <c r="AG94" s="2230"/>
      <c r="AH94" s="2230"/>
      <c r="AI94" s="2230"/>
      <c r="AJ94" s="2231"/>
    </row>
    <row r="95" spans="1:36" ht="24.9" customHeight="1">
      <c r="A95" s="2232">
        <v>28</v>
      </c>
      <c r="B95" s="2233"/>
      <c r="C95" s="2233"/>
      <c r="D95" s="2234"/>
      <c r="E95" s="2624">
        <v>35610399</v>
      </c>
      <c r="F95" s="2625"/>
      <c r="G95" s="2625"/>
      <c r="H95" s="2625"/>
      <c r="I95" s="2625"/>
      <c r="J95" s="2625"/>
      <c r="K95" s="2625"/>
      <c r="L95" s="2626"/>
      <c r="M95" s="2624">
        <v>24555979</v>
      </c>
      <c r="N95" s="2625"/>
      <c r="O95" s="2625"/>
      <c r="P95" s="2625"/>
      <c r="Q95" s="2625"/>
      <c r="R95" s="2625"/>
      <c r="S95" s="2625"/>
      <c r="T95" s="2626"/>
      <c r="U95" s="2624">
        <v>35339715</v>
      </c>
      <c r="V95" s="2625"/>
      <c r="W95" s="2625"/>
      <c r="X95" s="2625"/>
      <c r="Y95" s="2625"/>
      <c r="Z95" s="2625"/>
      <c r="AA95" s="2625"/>
      <c r="AB95" s="2626"/>
      <c r="AC95" s="2624">
        <v>24161080</v>
      </c>
      <c r="AD95" s="2625"/>
      <c r="AE95" s="2625"/>
      <c r="AF95" s="2625"/>
      <c r="AG95" s="2625"/>
      <c r="AH95" s="2625"/>
      <c r="AI95" s="2625"/>
      <c r="AJ95" s="2626"/>
    </row>
    <row r="96" spans="1:36" ht="24.9" customHeight="1">
      <c r="A96" s="2297">
        <v>29</v>
      </c>
      <c r="B96" s="2298"/>
      <c r="C96" s="2298"/>
      <c r="D96" s="2299"/>
      <c r="E96" s="2612">
        <v>35511175</v>
      </c>
      <c r="F96" s="2613"/>
      <c r="G96" s="2613"/>
      <c r="H96" s="2613"/>
      <c r="I96" s="2613"/>
      <c r="J96" s="2613"/>
      <c r="K96" s="2613"/>
      <c r="L96" s="2614"/>
      <c r="M96" s="2612">
        <v>24105301</v>
      </c>
      <c r="N96" s="2613"/>
      <c r="O96" s="2613"/>
      <c r="P96" s="2613"/>
      <c r="Q96" s="2613"/>
      <c r="R96" s="2613"/>
      <c r="S96" s="2613"/>
      <c r="T96" s="2614"/>
      <c r="U96" s="2612">
        <v>35166149</v>
      </c>
      <c r="V96" s="2613"/>
      <c r="W96" s="2613"/>
      <c r="X96" s="2613"/>
      <c r="Y96" s="2613"/>
      <c r="Z96" s="2613"/>
      <c r="AA96" s="2613"/>
      <c r="AB96" s="2614"/>
      <c r="AC96" s="2612">
        <v>23434423</v>
      </c>
      <c r="AD96" s="2613"/>
      <c r="AE96" s="2613"/>
      <c r="AF96" s="2613"/>
      <c r="AG96" s="2613"/>
      <c r="AH96" s="2613"/>
      <c r="AI96" s="2613"/>
      <c r="AJ96" s="2614"/>
    </row>
    <row r="97" spans="1:36" ht="24.9" customHeight="1">
      <c r="A97" s="2297">
        <v>30</v>
      </c>
      <c r="B97" s="2298"/>
      <c r="C97" s="2298"/>
      <c r="D97" s="2299"/>
      <c r="E97" s="2612">
        <v>35324615</v>
      </c>
      <c r="F97" s="2613"/>
      <c r="G97" s="2613"/>
      <c r="H97" s="2613"/>
      <c r="I97" s="2613"/>
      <c r="J97" s="2613"/>
      <c r="K97" s="2613"/>
      <c r="L97" s="2614"/>
      <c r="M97" s="2612">
        <v>17659434</v>
      </c>
      <c r="N97" s="2613"/>
      <c r="O97" s="2613"/>
      <c r="P97" s="2613"/>
      <c r="Q97" s="2613"/>
      <c r="R97" s="2613"/>
      <c r="S97" s="2613"/>
      <c r="T97" s="2614"/>
      <c r="U97" s="2612">
        <v>35148765</v>
      </c>
      <c r="V97" s="2613"/>
      <c r="W97" s="2613"/>
      <c r="X97" s="2613"/>
      <c r="Y97" s="2613"/>
      <c r="Z97" s="2613"/>
      <c r="AA97" s="2613"/>
      <c r="AB97" s="2614"/>
      <c r="AC97" s="2612">
        <v>17428663</v>
      </c>
      <c r="AD97" s="2613"/>
      <c r="AE97" s="2613"/>
      <c r="AF97" s="2613"/>
      <c r="AG97" s="2613"/>
      <c r="AH97" s="2613"/>
      <c r="AI97" s="2613"/>
      <c r="AJ97" s="2614"/>
    </row>
    <row r="98" spans="1:36" ht="24.9" customHeight="1">
      <c r="A98" s="2297" t="s">
        <v>3697</v>
      </c>
      <c r="B98" s="2298"/>
      <c r="C98" s="2298"/>
      <c r="D98" s="2299"/>
      <c r="E98" s="2612">
        <v>34351777</v>
      </c>
      <c r="F98" s="2613"/>
      <c r="G98" s="2613"/>
      <c r="H98" s="2613"/>
      <c r="I98" s="2613"/>
      <c r="J98" s="2613"/>
      <c r="K98" s="2613"/>
      <c r="L98" s="2614"/>
      <c r="M98" s="2612">
        <v>17680263</v>
      </c>
      <c r="N98" s="2613"/>
      <c r="O98" s="2613"/>
      <c r="P98" s="2613"/>
      <c r="Q98" s="2613"/>
      <c r="R98" s="2613"/>
      <c r="S98" s="2613"/>
      <c r="T98" s="2614"/>
      <c r="U98" s="2612">
        <v>34003315</v>
      </c>
      <c r="V98" s="2613"/>
      <c r="W98" s="2613"/>
      <c r="X98" s="2613"/>
      <c r="Y98" s="2613"/>
      <c r="Z98" s="2613"/>
      <c r="AA98" s="2613"/>
      <c r="AB98" s="2614"/>
      <c r="AC98" s="2612">
        <v>17537736</v>
      </c>
      <c r="AD98" s="2613"/>
      <c r="AE98" s="2613"/>
      <c r="AF98" s="2613"/>
      <c r="AG98" s="2613"/>
      <c r="AH98" s="2613"/>
      <c r="AI98" s="2613"/>
      <c r="AJ98" s="2614"/>
    </row>
    <row r="99" spans="1:36" ht="24.9" customHeight="1">
      <c r="A99" s="2235">
        <v>2</v>
      </c>
      <c r="B99" s="2236"/>
      <c r="C99" s="2236"/>
      <c r="D99" s="2237"/>
      <c r="E99" s="2633">
        <v>45361434</v>
      </c>
      <c r="F99" s="2634"/>
      <c r="G99" s="2634"/>
      <c r="H99" s="2634"/>
      <c r="I99" s="2634"/>
      <c r="J99" s="2634"/>
      <c r="K99" s="2634"/>
      <c r="L99" s="2635"/>
      <c r="M99" s="2633">
        <v>17662388</v>
      </c>
      <c r="N99" s="2634"/>
      <c r="O99" s="2634"/>
      <c r="P99" s="2634"/>
      <c r="Q99" s="2634"/>
      <c r="R99" s="2634"/>
      <c r="S99" s="2634"/>
      <c r="T99" s="2635"/>
      <c r="U99" s="2633">
        <v>44708125</v>
      </c>
      <c r="V99" s="2634"/>
      <c r="W99" s="2634"/>
      <c r="X99" s="2634"/>
      <c r="Y99" s="2634"/>
      <c r="Z99" s="2634"/>
      <c r="AA99" s="2634"/>
      <c r="AB99" s="2635"/>
      <c r="AC99" s="2633">
        <v>17412898</v>
      </c>
      <c r="AD99" s="2634"/>
      <c r="AE99" s="2634"/>
      <c r="AF99" s="2634"/>
      <c r="AG99" s="2634"/>
      <c r="AH99" s="2634"/>
      <c r="AI99" s="2634"/>
      <c r="AJ99" s="2635"/>
    </row>
    <row r="100" spans="1:36" ht="24.9" customHeight="1">
      <c r="AJ100" s="9" t="s">
        <v>3562</v>
      </c>
    </row>
    <row r="102" spans="1:36" ht="24.9" customHeight="1">
      <c r="A102" s="2262">
        <v>230</v>
      </c>
      <c r="B102" s="2262"/>
      <c r="C102" s="6" t="s">
        <v>3645</v>
      </c>
    </row>
    <row r="103" spans="1:36" ht="24.9" customHeight="1">
      <c r="A103" s="7" t="s">
        <v>3861</v>
      </c>
      <c r="AJ103" s="9" t="s">
        <v>1258</v>
      </c>
    </row>
    <row r="104" spans="1:36" ht="24.9" customHeight="1">
      <c r="A104" s="2229" t="s">
        <v>3611</v>
      </c>
      <c r="B104" s="2230"/>
      <c r="C104" s="2230"/>
      <c r="D104" s="2230"/>
      <c r="E104" s="2230"/>
      <c r="F104" s="2230"/>
      <c r="G104" s="2230"/>
      <c r="H104" s="2230"/>
      <c r="I104" s="2230"/>
      <c r="J104" s="2230"/>
      <c r="K104" s="2230"/>
      <c r="L104" s="2230"/>
      <c r="M104" s="2230"/>
      <c r="N104" s="2230"/>
      <c r="O104" s="2230"/>
      <c r="P104" s="2230"/>
      <c r="Q104" s="2230"/>
      <c r="R104" s="2231"/>
      <c r="S104" s="2229" t="s">
        <v>3610</v>
      </c>
      <c r="T104" s="2230"/>
      <c r="U104" s="2230"/>
      <c r="V104" s="2230"/>
      <c r="W104" s="2230"/>
      <c r="X104" s="2230"/>
      <c r="Y104" s="2230"/>
      <c r="Z104" s="2230"/>
      <c r="AA104" s="2230"/>
      <c r="AB104" s="2230"/>
      <c r="AC104" s="2230"/>
      <c r="AD104" s="2230"/>
      <c r="AE104" s="2230"/>
      <c r="AF104" s="2230"/>
      <c r="AG104" s="2230"/>
      <c r="AH104" s="2230"/>
      <c r="AI104" s="2230"/>
      <c r="AJ104" s="2231"/>
    </row>
    <row r="105" spans="1:36" ht="24.9" customHeight="1">
      <c r="A105" s="2229" t="s">
        <v>3644</v>
      </c>
      <c r="B105" s="2230"/>
      <c r="C105" s="2230"/>
      <c r="D105" s="2230"/>
      <c r="E105" s="2230"/>
      <c r="F105" s="2230"/>
      <c r="G105" s="2230"/>
      <c r="H105" s="2230"/>
      <c r="I105" s="2230"/>
      <c r="J105" s="2231"/>
      <c r="K105" s="2229" t="s">
        <v>3643</v>
      </c>
      <c r="L105" s="2230"/>
      <c r="M105" s="2230"/>
      <c r="N105" s="2230"/>
      <c r="O105" s="2230"/>
      <c r="P105" s="2230"/>
      <c r="Q105" s="2230"/>
      <c r="R105" s="2231"/>
      <c r="S105" s="2229" t="s">
        <v>3644</v>
      </c>
      <c r="T105" s="2230"/>
      <c r="U105" s="2230"/>
      <c r="V105" s="2230"/>
      <c r="W105" s="2230"/>
      <c r="X105" s="2230"/>
      <c r="Y105" s="2230"/>
      <c r="Z105" s="2230"/>
      <c r="AA105" s="2230"/>
      <c r="AB105" s="2231"/>
      <c r="AC105" s="2229" t="s">
        <v>3643</v>
      </c>
      <c r="AD105" s="2230"/>
      <c r="AE105" s="2230"/>
      <c r="AF105" s="2230"/>
      <c r="AG105" s="2230"/>
      <c r="AH105" s="2230"/>
      <c r="AI105" s="2230"/>
      <c r="AJ105" s="2231"/>
    </row>
    <row r="106" spans="1:36" ht="24.9" customHeight="1">
      <c r="A106" s="2435" t="s">
        <v>1839</v>
      </c>
      <c r="B106" s="2436"/>
      <c r="C106" s="2436"/>
      <c r="D106" s="2436"/>
      <c r="E106" s="2436"/>
      <c r="F106" s="2436"/>
      <c r="G106" s="2436"/>
      <c r="H106" s="2436"/>
      <c r="I106" s="2436"/>
      <c r="J106" s="2437"/>
      <c r="K106" s="2624">
        <v>45361434</v>
      </c>
      <c r="L106" s="2625"/>
      <c r="M106" s="2625"/>
      <c r="N106" s="2625"/>
      <c r="O106" s="2625"/>
      <c r="P106" s="2625"/>
      <c r="Q106" s="2625"/>
      <c r="R106" s="2626"/>
      <c r="S106" s="2473" t="s">
        <v>1839</v>
      </c>
      <c r="T106" s="2474"/>
      <c r="U106" s="2474"/>
      <c r="V106" s="2474"/>
      <c r="W106" s="2474"/>
      <c r="X106" s="2474"/>
      <c r="Y106" s="2474"/>
      <c r="Z106" s="2474"/>
      <c r="AA106" s="2474"/>
      <c r="AB106" s="2475"/>
      <c r="AC106" s="2624">
        <v>44708125</v>
      </c>
      <c r="AD106" s="2625"/>
      <c r="AE106" s="2625"/>
      <c r="AF106" s="2625"/>
      <c r="AG106" s="2625"/>
      <c r="AH106" s="2625"/>
      <c r="AI106" s="2625"/>
      <c r="AJ106" s="2626"/>
    </row>
    <row r="107" spans="1:36" ht="24.9" customHeight="1">
      <c r="A107" s="2447" t="s">
        <v>3561</v>
      </c>
      <c r="B107" s="2442"/>
      <c r="C107" s="2442"/>
      <c r="D107" s="2442"/>
      <c r="E107" s="2442"/>
      <c r="F107" s="2442"/>
      <c r="G107" s="2442"/>
      <c r="H107" s="2442"/>
      <c r="I107" s="2442"/>
      <c r="J107" s="2443"/>
      <c r="K107" s="2612">
        <v>11618109</v>
      </c>
      <c r="L107" s="2613"/>
      <c r="M107" s="2613"/>
      <c r="N107" s="2613"/>
      <c r="O107" s="2613"/>
      <c r="P107" s="2613"/>
      <c r="Q107" s="2613"/>
      <c r="R107" s="2614"/>
      <c r="S107" s="2469" t="s">
        <v>3642</v>
      </c>
      <c r="T107" s="2467"/>
      <c r="U107" s="2467"/>
      <c r="V107" s="2467"/>
      <c r="W107" s="2467"/>
      <c r="X107" s="2467"/>
      <c r="Y107" s="2467"/>
      <c r="Z107" s="2467"/>
      <c r="AA107" s="2467"/>
      <c r="AB107" s="2468"/>
      <c r="AC107" s="2612">
        <v>304376</v>
      </c>
      <c r="AD107" s="2613"/>
      <c r="AE107" s="2613"/>
      <c r="AF107" s="2613"/>
      <c r="AG107" s="2613"/>
      <c r="AH107" s="2613"/>
      <c r="AI107" s="2613"/>
      <c r="AJ107" s="2614"/>
    </row>
    <row r="108" spans="1:36" ht="24.9" customHeight="1">
      <c r="A108" s="2447" t="s">
        <v>3641</v>
      </c>
      <c r="B108" s="2442"/>
      <c r="C108" s="2442"/>
      <c r="D108" s="2442"/>
      <c r="E108" s="2442"/>
      <c r="F108" s="2442"/>
      <c r="G108" s="2442"/>
      <c r="H108" s="2442"/>
      <c r="I108" s="2442"/>
      <c r="J108" s="2443"/>
      <c r="K108" s="2612">
        <v>321858</v>
      </c>
      <c r="L108" s="2613"/>
      <c r="M108" s="2613"/>
      <c r="N108" s="2613"/>
      <c r="O108" s="2613"/>
      <c r="P108" s="2613"/>
      <c r="Q108" s="2613"/>
      <c r="R108" s="2614"/>
      <c r="S108" s="2469" t="s">
        <v>3640</v>
      </c>
      <c r="T108" s="2467"/>
      <c r="U108" s="2467"/>
      <c r="V108" s="2467"/>
      <c r="W108" s="2467"/>
      <c r="X108" s="2467"/>
      <c r="Y108" s="2467"/>
      <c r="Z108" s="2467"/>
      <c r="AA108" s="2467"/>
      <c r="AB108" s="2468"/>
      <c r="AC108" s="2612">
        <v>13729252</v>
      </c>
      <c r="AD108" s="2613"/>
      <c r="AE108" s="2613"/>
      <c r="AF108" s="2613"/>
      <c r="AG108" s="2613"/>
      <c r="AH108" s="2613"/>
      <c r="AI108" s="2613"/>
      <c r="AJ108" s="2614"/>
    </row>
    <row r="109" spans="1:36" ht="24.9" customHeight="1">
      <c r="A109" s="2447" t="s">
        <v>3639</v>
      </c>
      <c r="B109" s="2442"/>
      <c r="C109" s="2442"/>
      <c r="D109" s="2442"/>
      <c r="E109" s="2442"/>
      <c r="F109" s="2442"/>
      <c r="G109" s="2442"/>
      <c r="H109" s="2442"/>
      <c r="I109" s="2442"/>
      <c r="J109" s="2443"/>
      <c r="K109" s="2612">
        <v>9322</v>
      </c>
      <c r="L109" s="2613"/>
      <c r="M109" s="2613"/>
      <c r="N109" s="2613"/>
      <c r="O109" s="2613"/>
      <c r="P109" s="2613"/>
      <c r="Q109" s="2613"/>
      <c r="R109" s="2614"/>
      <c r="S109" s="2469" t="s">
        <v>3638</v>
      </c>
      <c r="T109" s="2467"/>
      <c r="U109" s="2467"/>
      <c r="V109" s="2467"/>
      <c r="W109" s="2467"/>
      <c r="X109" s="2467"/>
      <c r="Y109" s="2467"/>
      <c r="Z109" s="2467"/>
      <c r="AA109" s="2467"/>
      <c r="AB109" s="2468"/>
      <c r="AC109" s="2612">
        <v>12344886</v>
      </c>
      <c r="AD109" s="2613"/>
      <c r="AE109" s="2613"/>
      <c r="AF109" s="2613"/>
      <c r="AG109" s="2613"/>
      <c r="AH109" s="2613"/>
      <c r="AI109" s="2613"/>
      <c r="AJ109" s="2614"/>
    </row>
    <row r="110" spans="1:36" ht="24.9" customHeight="1">
      <c r="A110" s="2447" t="s">
        <v>3637</v>
      </c>
      <c r="B110" s="2442"/>
      <c r="C110" s="2442"/>
      <c r="D110" s="2442"/>
      <c r="E110" s="2442"/>
      <c r="F110" s="2442"/>
      <c r="G110" s="2442"/>
      <c r="H110" s="2442"/>
      <c r="I110" s="2442"/>
      <c r="J110" s="2443"/>
      <c r="K110" s="2612">
        <v>64058</v>
      </c>
      <c r="L110" s="2613"/>
      <c r="M110" s="2613"/>
      <c r="N110" s="2613"/>
      <c r="O110" s="2613"/>
      <c r="P110" s="2613"/>
      <c r="Q110" s="2613"/>
      <c r="R110" s="2614"/>
      <c r="S110" s="2469" t="s">
        <v>3636</v>
      </c>
      <c r="T110" s="2467"/>
      <c r="U110" s="2467"/>
      <c r="V110" s="2467"/>
      <c r="W110" s="2467"/>
      <c r="X110" s="2467"/>
      <c r="Y110" s="2467"/>
      <c r="Z110" s="2467"/>
      <c r="AA110" s="2467"/>
      <c r="AB110" s="2468"/>
      <c r="AC110" s="2612">
        <v>3578992</v>
      </c>
      <c r="AD110" s="2613"/>
      <c r="AE110" s="2613"/>
      <c r="AF110" s="2613"/>
      <c r="AG110" s="2613"/>
      <c r="AH110" s="2613"/>
      <c r="AI110" s="2613"/>
      <c r="AJ110" s="2614"/>
    </row>
    <row r="111" spans="1:36" ht="24.9" customHeight="1">
      <c r="A111" s="2447" t="s">
        <v>3635</v>
      </c>
      <c r="B111" s="2442"/>
      <c r="C111" s="2442"/>
      <c r="D111" s="2442"/>
      <c r="E111" s="2442"/>
      <c r="F111" s="2442"/>
      <c r="G111" s="2442"/>
      <c r="H111" s="2442"/>
      <c r="I111" s="2442"/>
      <c r="J111" s="2443"/>
      <c r="K111" s="2612">
        <v>71291</v>
      </c>
      <c r="L111" s="2613"/>
      <c r="M111" s="2613"/>
      <c r="N111" s="2613"/>
      <c r="O111" s="2613"/>
      <c r="P111" s="2613"/>
      <c r="Q111" s="2613"/>
      <c r="R111" s="2614"/>
      <c r="S111" s="2469" t="s">
        <v>3634</v>
      </c>
      <c r="T111" s="2467"/>
      <c r="U111" s="2467"/>
      <c r="V111" s="2467"/>
      <c r="W111" s="2467"/>
      <c r="X111" s="2467"/>
      <c r="Y111" s="2467"/>
      <c r="Z111" s="2467"/>
      <c r="AA111" s="2467"/>
      <c r="AB111" s="2468"/>
      <c r="AC111" s="2612">
        <v>54095</v>
      </c>
      <c r="AD111" s="2613"/>
      <c r="AE111" s="2613"/>
      <c r="AF111" s="2613"/>
      <c r="AG111" s="2613"/>
      <c r="AH111" s="2613"/>
      <c r="AI111" s="2613"/>
      <c r="AJ111" s="2614"/>
    </row>
    <row r="112" spans="1:36" ht="24.9" customHeight="1">
      <c r="A112" s="2447" t="s">
        <v>3784</v>
      </c>
      <c r="B112" s="2442"/>
      <c r="C112" s="2442"/>
      <c r="D112" s="2442"/>
      <c r="E112" s="2442"/>
      <c r="F112" s="2442"/>
      <c r="G112" s="2442"/>
      <c r="H112" s="2442"/>
      <c r="I112" s="2442"/>
      <c r="J112" s="2443"/>
      <c r="K112" s="2612">
        <v>33296</v>
      </c>
      <c r="L112" s="2613"/>
      <c r="M112" s="2613"/>
      <c r="N112" s="2613"/>
      <c r="O112" s="2613"/>
      <c r="P112" s="2613"/>
      <c r="Q112" s="2613"/>
      <c r="R112" s="2614"/>
      <c r="S112" s="2469" t="s">
        <v>3633</v>
      </c>
      <c r="T112" s="2467"/>
      <c r="U112" s="2467"/>
      <c r="V112" s="2467"/>
      <c r="W112" s="2467"/>
      <c r="X112" s="2467"/>
      <c r="Y112" s="2467"/>
      <c r="Z112" s="2467"/>
      <c r="AA112" s="2467"/>
      <c r="AB112" s="2468"/>
      <c r="AC112" s="2612">
        <v>912920</v>
      </c>
      <c r="AD112" s="2613"/>
      <c r="AE112" s="2613"/>
      <c r="AF112" s="2613"/>
      <c r="AG112" s="2613"/>
      <c r="AH112" s="2613"/>
      <c r="AI112" s="2613"/>
      <c r="AJ112" s="2614"/>
    </row>
    <row r="113" spans="1:36" ht="24.9" customHeight="1">
      <c r="A113" s="2447" t="s">
        <v>3779</v>
      </c>
      <c r="B113" s="2442"/>
      <c r="C113" s="2442"/>
      <c r="D113" s="2442"/>
      <c r="E113" s="2442"/>
      <c r="F113" s="2442"/>
      <c r="G113" s="2442"/>
      <c r="H113" s="2442"/>
      <c r="I113" s="2442"/>
      <c r="J113" s="2443"/>
      <c r="K113" s="2612">
        <v>1723455</v>
      </c>
      <c r="L113" s="2613"/>
      <c r="M113" s="2613"/>
      <c r="N113" s="2613"/>
      <c r="O113" s="2613"/>
      <c r="P113" s="2613"/>
      <c r="Q113" s="2613"/>
      <c r="R113" s="2614"/>
      <c r="S113" s="2469" t="s">
        <v>3632</v>
      </c>
      <c r="T113" s="2467"/>
      <c r="U113" s="2467"/>
      <c r="V113" s="2467"/>
      <c r="W113" s="2467"/>
      <c r="X113" s="2467"/>
      <c r="Y113" s="2467"/>
      <c r="Z113" s="2467"/>
      <c r="AA113" s="2467"/>
      <c r="AB113" s="2468"/>
      <c r="AC113" s="2612">
        <v>1236145</v>
      </c>
      <c r="AD113" s="2613"/>
      <c r="AE113" s="2613"/>
      <c r="AF113" s="2613"/>
      <c r="AG113" s="2613"/>
      <c r="AH113" s="2613"/>
      <c r="AI113" s="2613"/>
      <c r="AJ113" s="2614"/>
    </row>
    <row r="114" spans="1:36" ht="24.9" customHeight="1">
      <c r="A114" s="2447" t="s">
        <v>3780</v>
      </c>
      <c r="B114" s="2442"/>
      <c r="C114" s="2442"/>
      <c r="D114" s="2442"/>
      <c r="E114" s="2442"/>
      <c r="F114" s="2442"/>
      <c r="G114" s="2442"/>
      <c r="H114" s="2442"/>
      <c r="I114" s="2442"/>
      <c r="J114" s="2443"/>
      <c r="K114" s="2612">
        <v>42148</v>
      </c>
      <c r="L114" s="2613"/>
      <c r="M114" s="2613"/>
      <c r="N114" s="2613"/>
      <c r="O114" s="2613"/>
      <c r="P114" s="2613"/>
      <c r="Q114" s="2613"/>
      <c r="R114" s="2614"/>
      <c r="S114" s="2469" t="s">
        <v>3631</v>
      </c>
      <c r="T114" s="2467"/>
      <c r="U114" s="2467"/>
      <c r="V114" s="2467"/>
      <c r="W114" s="2467"/>
      <c r="X114" s="2467"/>
      <c r="Y114" s="2467"/>
      <c r="Z114" s="2467"/>
      <c r="AA114" s="2467"/>
      <c r="AB114" s="2468"/>
      <c r="AC114" s="2612">
        <v>3962004</v>
      </c>
      <c r="AD114" s="2613"/>
      <c r="AE114" s="2613"/>
      <c r="AF114" s="2613"/>
      <c r="AG114" s="2613"/>
      <c r="AH114" s="2613"/>
      <c r="AI114" s="2613"/>
      <c r="AJ114" s="2614"/>
    </row>
    <row r="115" spans="1:36" ht="24.9" customHeight="1">
      <c r="A115" s="2447" t="s">
        <v>3781</v>
      </c>
      <c r="B115" s="2442"/>
      <c r="C115" s="2442"/>
      <c r="D115" s="2442"/>
      <c r="E115" s="2442"/>
      <c r="F115" s="2442"/>
      <c r="G115" s="2442"/>
      <c r="H115" s="2442"/>
      <c r="I115" s="2442"/>
      <c r="J115" s="2443"/>
      <c r="K115" s="2612">
        <v>5275</v>
      </c>
      <c r="L115" s="2613"/>
      <c r="M115" s="2613"/>
      <c r="N115" s="2613"/>
      <c r="O115" s="2613"/>
      <c r="P115" s="2613"/>
      <c r="Q115" s="2613"/>
      <c r="R115" s="2614"/>
      <c r="S115" s="2469" t="s">
        <v>3630</v>
      </c>
      <c r="T115" s="2467"/>
      <c r="U115" s="2467"/>
      <c r="V115" s="2467"/>
      <c r="W115" s="2467"/>
      <c r="X115" s="2467"/>
      <c r="Y115" s="2467"/>
      <c r="Z115" s="2467"/>
      <c r="AA115" s="2467"/>
      <c r="AB115" s="2468"/>
      <c r="AC115" s="2612">
        <v>1316858</v>
      </c>
      <c r="AD115" s="2613"/>
      <c r="AE115" s="2613"/>
      <c r="AF115" s="2613"/>
      <c r="AG115" s="2613"/>
      <c r="AH115" s="2613"/>
      <c r="AI115" s="2613"/>
      <c r="AJ115" s="2614"/>
    </row>
    <row r="116" spans="1:36" ht="24.9" customHeight="1">
      <c r="A116" s="2585" t="s">
        <v>3629</v>
      </c>
      <c r="B116" s="2586"/>
      <c r="C116" s="2586"/>
      <c r="D116" s="2586"/>
      <c r="E116" s="2586"/>
      <c r="F116" s="2586"/>
      <c r="G116" s="2586"/>
      <c r="H116" s="2586"/>
      <c r="I116" s="2586"/>
      <c r="J116" s="2587"/>
      <c r="K116" s="2612">
        <v>139105</v>
      </c>
      <c r="L116" s="2613"/>
      <c r="M116" s="2613"/>
      <c r="N116" s="2613"/>
      <c r="O116" s="2613"/>
      <c r="P116" s="2613"/>
      <c r="Q116" s="2613"/>
      <c r="R116" s="2614"/>
      <c r="S116" s="2469" t="s">
        <v>3628</v>
      </c>
      <c r="T116" s="2467"/>
      <c r="U116" s="2467"/>
      <c r="V116" s="2467"/>
      <c r="W116" s="2467"/>
      <c r="X116" s="2467"/>
      <c r="Y116" s="2467"/>
      <c r="Z116" s="2467"/>
      <c r="AA116" s="2467"/>
      <c r="AB116" s="2468"/>
      <c r="AC116" s="2612">
        <v>3656108</v>
      </c>
      <c r="AD116" s="2613"/>
      <c r="AE116" s="2613"/>
      <c r="AF116" s="2613"/>
      <c r="AG116" s="2613"/>
      <c r="AH116" s="2613"/>
      <c r="AI116" s="2613"/>
      <c r="AJ116" s="2614"/>
    </row>
    <row r="117" spans="1:36" ht="24.9" customHeight="1">
      <c r="A117" s="2447" t="s">
        <v>3627</v>
      </c>
      <c r="B117" s="2442"/>
      <c r="C117" s="2442"/>
      <c r="D117" s="2442"/>
      <c r="E117" s="2442"/>
      <c r="F117" s="2442"/>
      <c r="G117" s="2442"/>
      <c r="H117" s="2442"/>
      <c r="I117" s="2442"/>
      <c r="J117" s="2443"/>
      <c r="K117" s="2612">
        <v>90893</v>
      </c>
      <c r="L117" s="2613"/>
      <c r="M117" s="2613"/>
      <c r="N117" s="2613"/>
      <c r="O117" s="2613"/>
      <c r="P117" s="2613"/>
      <c r="Q117" s="2613"/>
      <c r="R117" s="2614"/>
      <c r="S117" s="2469" t="s">
        <v>3626</v>
      </c>
      <c r="T117" s="2467"/>
      <c r="U117" s="2467"/>
      <c r="V117" s="2467"/>
      <c r="W117" s="2467"/>
      <c r="X117" s="2467"/>
      <c r="Y117" s="2467"/>
      <c r="Z117" s="2467"/>
      <c r="AA117" s="2467"/>
      <c r="AB117" s="2468"/>
      <c r="AC117" s="2612">
        <v>3607258</v>
      </c>
      <c r="AD117" s="2613"/>
      <c r="AE117" s="2613"/>
      <c r="AF117" s="2613"/>
      <c r="AG117" s="2613"/>
      <c r="AH117" s="2613"/>
      <c r="AI117" s="2613"/>
      <c r="AJ117" s="2614"/>
    </row>
    <row r="118" spans="1:36" ht="24.9" customHeight="1">
      <c r="A118" s="2447" t="s">
        <v>3625</v>
      </c>
      <c r="B118" s="2442"/>
      <c r="C118" s="2442"/>
      <c r="D118" s="2442"/>
      <c r="E118" s="2442"/>
      <c r="F118" s="2442"/>
      <c r="G118" s="2442"/>
      <c r="H118" s="2442"/>
      <c r="I118" s="2442"/>
      <c r="J118" s="2443"/>
      <c r="K118" s="2612">
        <v>6287594</v>
      </c>
      <c r="L118" s="2613"/>
      <c r="M118" s="2613"/>
      <c r="N118" s="2613"/>
      <c r="O118" s="2613"/>
      <c r="P118" s="2613"/>
      <c r="Q118" s="2613"/>
      <c r="R118" s="2614"/>
      <c r="S118" s="2469" t="s">
        <v>3624</v>
      </c>
      <c r="T118" s="2467"/>
      <c r="U118" s="2467"/>
      <c r="V118" s="2467"/>
      <c r="W118" s="2467"/>
      <c r="X118" s="2467"/>
      <c r="Y118" s="2467"/>
      <c r="Z118" s="2467"/>
      <c r="AA118" s="2467"/>
      <c r="AB118" s="2468"/>
      <c r="AC118" s="2612">
        <v>5231</v>
      </c>
      <c r="AD118" s="2613"/>
      <c r="AE118" s="2613"/>
      <c r="AF118" s="2613"/>
      <c r="AG118" s="2613"/>
      <c r="AH118" s="2613"/>
      <c r="AI118" s="2613"/>
      <c r="AJ118" s="2614"/>
    </row>
    <row r="119" spans="1:36" ht="24.9" customHeight="1">
      <c r="A119" s="2447" t="s">
        <v>3623</v>
      </c>
      <c r="B119" s="2442"/>
      <c r="C119" s="2442"/>
      <c r="D119" s="2442"/>
      <c r="E119" s="2442"/>
      <c r="F119" s="2442"/>
      <c r="G119" s="2442"/>
      <c r="H119" s="2442"/>
      <c r="I119" s="2442"/>
      <c r="J119" s="2443"/>
      <c r="K119" s="2612">
        <v>8829</v>
      </c>
      <c r="L119" s="2613"/>
      <c r="M119" s="2613"/>
      <c r="N119" s="2613"/>
      <c r="O119" s="2613"/>
      <c r="P119" s="2613"/>
      <c r="Q119" s="2613"/>
      <c r="R119" s="2614"/>
      <c r="S119" s="2297"/>
      <c r="T119" s="2298"/>
      <c r="U119" s="2298"/>
      <c r="V119" s="2298"/>
      <c r="W119" s="2298"/>
      <c r="X119" s="2298"/>
      <c r="Y119" s="2298"/>
      <c r="Z119" s="2298"/>
      <c r="AA119" s="2298"/>
      <c r="AB119" s="2299"/>
      <c r="AC119" s="2672"/>
      <c r="AD119" s="2673"/>
      <c r="AE119" s="2673"/>
      <c r="AF119" s="2673"/>
      <c r="AG119" s="2673"/>
      <c r="AH119" s="2673"/>
      <c r="AI119" s="2673"/>
      <c r="AJ119" s="2674"/>
    </row>
    <row r="120" spans="1:36" ht="24.9" customHeight="1">
      <c r="A120" s="2447" t="s">
        <v>3622</v>
      </c>
      <c r="B120" s="2442"/>
      <c r="C120" s="2442"/>
      <c r="D120" s="2442"/>
      <c r="E120" s="2442"/>
      <c r="F120" s="2442"/>
      <c r="G120" s="2442"/>
      <c r="H120" s="2442"/>
      <c r="I120" s="2442"/>
      <c r="J120" s="2443"/>
      <c r="K120" s="2612">
        <v>47097</v>
      </c>
      <c r="L120" s="2613"/>
      <c r="M120" s="2613"/>
      <c r="N120" s="2613"/>
      <c r="O120" s="2613"/>
      <c r="P120" s="2613"/>
      <c r="Q120" s="2613"/>
      <c r="R120" s="2614"/>
      <c r="S120" s="2297"/>
      <c r="T120" s="2298"/>
      <c r="U120" s="2298"/>
      <c r="V120" s="2298"/>
      <c r="W120" s="2298"/>
      <c r="X120" s="2298"/>
      <c r="Y120" s="2298"/>
      <c r="Z120" s="2298"/>
      <c r="AA120" s="2298"/>
      <c r="AB120" s="2299"/>
      <c r="AC120" s="2669"/>
      <c r="AD120" s="2670"/>
      <c r="AE120" s="2670"/>
      <c r="AF120" s="2670"/>
      <c r="AG120" s="2670"/>
      <c r="AH120" s="2670"/>
      <c r="AI120" s="2670"/>
      <c r="AJ120" s="2671"/>
    </row>
    <row r="121" spans="1:36" ht="24.9" customHeight="1">
      <c r="A121" s="2447" t="s">
        <v>3621</v>
      </c>
      <c r="B121" s="2442"/>
      <c r="C121" s="2442"/>
      <c r="D121" s="2442"/>
      <c r="E121" s="2442"/>
      <c r="F121" s="2442"/>
      <c r="G121" s="2442"/>
      <c r="H121" s="2442"/>
      <c r="I121" s="2442"/>
      <c r="J121" s="2443"/>
      <c r="K121" s="2612">
        <v>552777</v>
      </c>
      <c r="L121" s="2613"/>
      <c r="M121" s="2613"/>
      <c r="N121" s="2613"/>
      <c r="O121" s="2613"/>
      <c r="P121" s="2613"/>
      <c r="Q121" s="2613"/>
      <c r="R121" s="2614"/>
      <c r="S121" s="2297"/>
      <c r="T121" s="2298"/>
      <c r="U121" s="2298"/>
      <c r="V121" s="2298"/>
      <c r="W121" s="2298"/>
      <c r="X121" s="2298"/>
      <c r="Y121" s="2298"/>
      <c r="Z121" s="2298"/>
      <c r="AA121" s="2298"/>
      <c r="AB121" s="2299"/>
      <c r="AC121" s="2669"/>
      <c r="AD121" s="2670"/>
      <c r="AE121" s="2670"/>
      <c r="AF121" s="2670"/>
      <c r="AG121" s="2670"/>
      <c r="AH121" s="2670"/>
      <c r="AI121" s="2670"/>
      <c r="AJ121" s="2671"/>
    </row>
    <row r="122" spans="1:36" ht="24.9" customHeight="1">
      <c r="A122" s="2447" t="s">
        <v>3620</v>
      </c>
      <c r="B122" s="2442"/>
      <c r="C122" s="2442"/>
      <c r="D122" s="2442"/>
      <c r="E122" s="2442"/>
      <c r="F122" s="2442"/>
      <c r="G122" s="2442"/>
      <c r="H122" s="2442"/>
      <c r="I122" s="2442"/>
      <c r="J122" s="2443"/>
      <c r="K122" s="2612">
        <v>15953546</v>
      </c>
      <c r="L122" s="2613"/>
      <c r="M122" s="2613"/>
      <c r="N122" s="2613"/>
      <c r="O122" s="2613"/>
      <c r="P122" s="2613"/>
      <c r="Q122" s="2613"/>
      <c r="R122" s="2614"/>
      <c r="S122" s="2297"/>
      <c r="T122" s="2298"/>
      <c r="U122" s="2298"/>
      <c r="V122" s="2298"/>
      <c r="W122" s="2298"/>
      <c r="X122" s="2298"/>
      <c r="Y122" s="2298"/>
      <c r="Z122" s="2298"/>
      <c r="AA122" s="2298"/>
      <c r="AB122" s="2299"/>
      <c r="AC122" s="2669"/>
      <c r="AD122" s="2670"/>
      <c r="AE122" s="2670"/>
      <c r="AF122" s="2670"/>
      <c r="AG122" s="2670"/>
      <c r="AH122" s="2670"/>
      <c r="AI122" s="2670"/>
      <c r="AJ122" s="2671"/>
    </row>
    <row r="123" spans="1:36" ht="24.9" customHeight="1">
      <c r="A123" s="2447" t="s">
        <v>3619</v>
      </c>
      <c r="B123" s="2442"/>
      <c r="C123" s="2442"/>
      <c r="D123" s="2442"/>
      <c r="E123" s="2442"/>
      <c r="F123" s="2442"/>
      <c r="G123" s="2442"/>
      <c r="H123" s="2442"/>
      <c r="I123" s="2442"/>
      <c r="J123" s="2443"/>
      <c r="K123" s="2612">
        <v>2995491</v>
      </c>
      <c r="L123" s="2613"/>
      <c r="M123" s="2613"/>
      <c r="N123" s="2613"/>
      <c r="O123" s="2613"/>
      <c r="P123" s="2613"/>
      <c r="Q123" s="2613"/>
      <c r="R123" s="2614"/>
      <c r="S123" s="2297"/>
      <c r="T123" s="2298"/>
      <c r="U123" s="2298"/>
      <c r="V123" s="2298"/>
      <c r="W123" s="2298"/>
      <c r="X123" s="2298"/>
      <c r="Y123" s="2298"/>
      <c r="Z123" s="2298"/>
      <c r="AA123" s="2298"/>
      <c r="AB123" s="2299"/>
      <c r="AC123" s="2669"/>
      <c r="AD123" s="2670"/>
      <c r="AE123" s="2670"/>
      <c r="AF123" s="2670"/>
      <c r="AG123" s="2670"/>
      <c r="AH123" s="2670"/>
      <c r="AI123" s="2670"/>
      <c r="AJ123" s="2671"/>
    </row>
    <row r="124" spans="1:36" ht="24.9" customHeight="1">
      <c r="A124" s="2447" t="s">
        <v>3618</v>
      </c>
      <c r="B124" s="2442"/>
      <c r="C124" s="2442"/>
      <c r="D124" s="2442"/>
      <c r="E124" s="2442"/>
      <c r="F124" s="2442"/>
      <c r="G124" s="2442"/>
      <c r="H124" s="2442"/>
      <c r="I124" s="2442"/>
      <c r="J124" s="2443"/>
      <c r="K124" s="2612">
        <v>144685</v>
      </c>
      <c r="L124" s="2613"/>
      <c r="M124" s="2613"/>
      <c r="N124" s="2613"/>
      <c r="O124" s="2613"/>
      <c r="P124" s="2613"/>
      <c r="Q124" s="2613"/>
      <c r="R124" s="2614"/>
      <c r="S124" s="2297"/>
      <c r="T124" s="2298"/>
      <c r="U124" s="2298"/>
      <c r="V124" s="2298"/>
      <c r="W124" s="2298"/>
      <c r="X124" s="2298"/>
      <c r="Y124" s="2298"/>
      <c r="Z124" s="2298"/>
      <c r="AA124" s="2298"/>
      <c r="AB124" s="2299"/>
      <c r="AC124" s="2669"/>
      <c r="AD124" s="2670"/>
      <c r="AE124" s="2670"/>
      <c r="AF124" s="2670"/>
      <c r="AG124" s="2670"/>
      <c r="AH124" s="2670"/>
      <c r="AI124" s="2670"/>
      <c r="AJ124" s="2671"/>
    </row>
    <row r="125" spans="1:36" ht="24.9" customHeight="1">
      <c r="A125" s="2447" t="s">
        <v>3617</v>
      </c>
      <c r="B125" s="2442"/>
      <c r="C125" s="2442"/>
      <c r="D125" s="2442"/>
      <c r="E125" s="2442"/>
      <c r="F125" s="2442"/>
      <c r="G125" s="2442"/>
      <c r="H125" s="2442"/>
      <c r="I125" s="2442"/>
      <c r="J125" s="2443"/>
      <c r="K125" s="2612">
        <v>90604</v>
      </c>
      <c r="L125" s="2613"/>
      <c r="M125" s="2613"/>
      <c r="N125" s="2613"/>
      <c r="O125" s="2613"/>
      <c r="P125" s="2613"/>
      <c r="Q125" s="2613"/>
      <c r="R125" s="2614"/>
      <c r="S125" s="2297"/>
      <c r="T125" s="2298"/>
      <c r="U125" s="2298"/>
      <c r="V125" s="2298"/>
      <c r="W125" s="2298"/>
      <c r="X125" s="2298"/>
      <c r="Y125" s="2298"/>
      <c r="Z125" s="2298"/>
      <c r="AA125" s="2298"/>
      <c r="AB125" s="2299"/>
      <c r="AC125" s="2669"/>
      <c r="AD125" s="2670"/>
      <c r="AE125" s="2670"/>
      <c r="AF125" s="2670"/>
      <c r="AG125" s="2670"/>
      <c r="AH125" s="2670"/>
      <c r="AI125" s="2670"/>
      <c r="AJ125" s="2671"/>
    </row>
    <row r="126" spans="1:36" ht="24.9" customHeight="1">
      <c r="A126" s="2447" t="s">
        <v>3616</v>
      </c>
      <c r="B126" s="2442"/>
      <c r="C126" s="2442"/>
      <c r="D126" s="2442"/>
      <c r="E126" s="2442"/>
      <c r="F126" s="2442"/>
      <c r="G126" s="2442"/>
      <c r="H126" s="2442"/>
      <c r="I126" s="2442"/>
      <c r="J126" s="2443"/>
      <c r="K126" s="2612">
        <v>48444</v>
      </c>
      <c r="L126" s="2613"/>
      <c r="M126" s="2613"/>
      <c r="N126" s="2613"/>
      <c r="O126" s="2613"/>
      <c r="P126" s="2613"/>
      <c r="Q126" s="2613"/>
      <c r="R126" s="2614"/>
      <c r="S126" s="2297"/>
      <c r="T126" s="2298"/>
      <c r="U126" s="2298"/>
      <c r="V126" s="2298"/>
      <c r="W126" s="2298"/>
      <c r="X126" s="2298"/>
      <c r="Y126" s="2298"/>
      <c r="Z126" s="2298"/>
      <c r="AA126" s="2298"/>
      <c r="AB126" s="2299"/>
      <c r="AC126" s="2669"/>
      <c r="AD126" s="2670"/>
      <c r="AE126" s="2670"/>
      <c r="AF126" s="2670"/>
      <c r="AG126" s="2670"/>
      <c r="AH126" s="2670"/>
      <c r="AI126" s="2670"/>
      <c r="AJ126" s="2671"/>
    </row>
    <row r="127" spans="1:36" ht="24.9" customHeight="1">
      <c r="A127" s="2447" t="s">
        <v>3615</v>
      </c>
      <c r="B127" s="2442"/>
      <c r="C127" s="2442"/>
      <c r="D127" s="2442"/>
      <c r="E127" s="2442"/>
      <c r="F127" s="2442"/>
      <c r="G127" s="2442"/>
      <c r="H127" s="2442"/>
      <c r="I127" s="2442"/>
      <c r="J127" s="2443"/>
      <c r="K127" s="2612">
        <v>348462</v>
      </c>
      <c r="L127" s="2613"/>
      <c r="M127" s="2613"/>
      <c r="N127" s="2613"/>
      <c r="O127" s="2613"/>
      <c r="P127" s="2613"/>
      <c r="Q127" s="2613"/>
      <c r="R127" s="2614"/>
      <c r="S127" s="2297"/>
      <c r="T127" s="2298"/>
      <c r="U127" s="2298"/>
      <c r="V127" s="2298"/>
      <c r="W127" s="2298"/>
      <c r="X127" s="2298"/>
      <c r="Y127" s="2298"/>
      <c r="Z127" s="2298"/>
      <c r="AA127" s="2298"/>
      <c r="AB127" s="2299"/>
      <c r="AC127" s="2669"/>
      <c r="AD127" s="2670"/>
      <c r="AE127" s="2670"/>
      <c r="AF127" s="2670"/>
      <c r="AG127" s="2670"/>
      <c r="AH127" s="2670"/>
      <c r="AI127" s="2670"/>
      <c r="AJ127" s="2671"/>
    </row>
    <row r="128" spans="1:36" ht="24.9" customHeight="1">
      <c r="A128" s="2447" t="s">
        <v>3614</v>
      </c>
      <c r="B128" s="2442"/>
      <c r="C128" s="2442"/>
      <c r="D128" s="2442"/>
      <c r="E128" s="2442"/>
      <c r="F128" s="2442"/>
      <c r="G128" s="2442"/>
      <c r="H128" s="2442"/>
      <c r="I128" s="2442"/>
      <c r="J128" s="2443"/>
      <c r="K128" s="2612">
        <v>1103297</v>
      </c>
      <c r="L128" s="2613"/>
      <c r="M128" s="2613"/>
      <c r="N128" s="2613"/>
      <c r="O128" s="2613"/>
      <c r="P128" s="2613"/>
      <c r="Q128" s="2613"/>
      <c r="R128" s="2614"/>
      <c r="S128" s="2297"/>
      <c r="T128" s="2298"/>
      <c r="U128" s="2298"/>
      <c r="V128" s="2298"/>
      <c r="W128" s="2298"/>
      <c r="X128" s="2298"/>
      <c r="Y128" s="2298"/>
      <c r="Z128" s="2298"/>
      <c r="AA128" s="2298"/>
      <c r="AB128" s="2299"/>
      <c r="AC128" s="2669"/>
      <c r="AD128" s="2670"/>
      <c r="AE128" s="2670"/>
      <c r="AF128" s="2670"/>
      <c r="AG128" s="2670"/>
      <c r="AH128" s="2670"/>
      <c r="AI128" s="2670"/>
      <c r="AJ128" s="2671"/>
    </row>
    <row r="129" spans="1:36" ht="24.6" customHeight="1">
      <c r="A129" s="2447" t="s">
        <v>4058</v>
      </c>
      <c r="B129" s="2442"/>
      <c r="C129" s="2442"/>
      <c r="D129" s="2442"/>
      <c r="E129" s="2442"/>
      <c r="F129" s="2442"/>
      <c r="G129" s="2442"/>
      <c r="H129" s="2442"/>
      <c r="I129" s="2442"/>
      <c r="J129" s="2443"/>
      <c r="K129" s="2612">
        <v>3661438</v>
      </c>
      <c r="L129" s="2613"/>
      <c r="M129" s="2613"/>
      <c r="N129" s="2613"/>
      <c r="O129" s="2613"/>
      <c r="P129" s="2613"/>
      <c r="Q129" s="2613"/>
      <c r="R129" s="2614"/>
      <c r="S129" s="2297"/>
      <c r="T129" s="2298"/>
      <c r="U129" s="2298"/>
      <c r="V129" s="2298"/>
      <c r="W129" s="2298"/>
      <c r="X129" s="2298"/>
      <c r="Y129" s="2298"/>
      <c r="Z129" s="2298"/>
      <c r="AA129" s="2298"/>
      <c r="AB129" s="2299"/>
      <c r="AC129" s="2669"/>
      <c r="AD129" s="2670"/>
      <c r="AE129" s="2670"/>
      <c r="AF129" s="2670"/>
      <c r="AG129" s="2670"/>
      <c r="AH129" s="2670"/>
      <c r="AI129" s="2670"/>
      <c r="AJ129" s="2671"/>
    </row>
    <row r="130" spans="1:36" ht="24.6" customHeight="1">
      <c r="A130" s="2449" t="s">
        <v>4059</v>
      </c>
      <c r="B130" s="2450"/>
      <c r="C130" s="2450"/>
      <c r="D130" s="2450"/>
      <c r="E130" s="2450"/>
      <c r="F130" s="2450"/>
      <c r="G130" s="2450"/>
      <c r="H130" s="2450"/>
      <c r="I130" s="2450"/>
      <c r="J130" s="2451"/>
      <c r="K130" s="2633">
        <v>360</v>
      </c>
      <c r="L130" s="2634"/>
      <c r="M130" s="2634"/>
      <c r="N130" s="2634"/>
      <c r="O130" s="2634"/>
      <c r="P130" s="2634"/>
      <c r="Q130" s="2634"/>
      <c r="R130" s="2635"/>
      <c r="S130" s="2235"/>
      <c r="T130" s="2236"/>
      <c r="U130" s="2236"/>
      <c r="V130" s="2236"/>
      <c r="W130" s="2236"/>
      <c r="X130" s="2236"/>
      <c r="Y130" s="2236"/>
      <c r="Z130" s="2236"/>
      <c r="AA130" s="2236"/>
      <c r="AB130" s="2237"/>
      <c r="AC130" s="2675"/>
      <c r="AD130" s="2676"/>
      <c r="AE130" s="2676"/>
      <c r="AF130" s="2676"/>
      <c r="AG130" s="2676"/>
      <c r="AH130" s="2676"/>
      <c r="AI130" s="2676"/>
      <c r="AJ130" s="2677"/>
    </row>
    <row r="131" spans="1:36" ht="24.9" customHeight="1">
      <c r="AJ131" s="9" t="s">
        <v>3562</v>
      </c>
    </row>
    <row r="132" spans="1:36" s="2" customFormat="1" ht="22.5" customHeight="1">
      <c r="A132" s="2312" t="s">
        <v>4060</v>
      </c>
      <c r="B132" s="2312"/>
      <c r="C132" s="2312"/>
      <c r="D132" s="2312"/>
      <c r="E132" s="2312"/>
      <c r="F132" s="2312"/>
      <c r="G132" s="2312"/>
      <c r="H132" s="2312"/>
      <c r="I132" s="2312"/>
      <c r="J132" s="2312"/>
      <c r="K132" s="2312"/>
      <c r="L132" s="2312"/>
      <c r="M132" s="2312"/>
      <c r="N132" s="2312"/>
      <c r="O132" s="2312"/>
      <c r="P132" s="2312"/>
      <c r="Q132" s="2312"/>
      <c r="R132" s="2312"/>
      <c r="S132" s="2312"/>
      <c r="T132" s="2312"/>
      <c r="U132" s="2312"/>
      <c r="V132" s="2312"/>
      <c r="W132" s="2312"/>
      <c r="X132" s="2312"/>
      <c r="Y132" s="2312"/>
      <c r="Z132" s="2312"/>
      <c r="AA132" s="2312"/>
      <c r="AB132" s="2312"/>
      <c r="AC132" s="2312"/>
      <c r="AD132" s="2312"/>
      <c r="AE132" s="2312"/>
      <c r="AF132" s="2312"/>
      <c r="AG132" s="2312"/>
      <c r="AH132" s="2312"/>
      <c r="AI132" s="2312"/>
      <c r="AJ132" s="2312"/>
    </row>
    <row r="134" spans="1:36" ht="24.9" customHeight="1">
      <c r="A134" s="2262">
        <v>231</v>
      </c>
      <c r="B134" s="2262"/>
      <c r="C134" s="6" t="s">
        <v>3612</v>
      </c>
    </row>
    <row r="135" spans="1:36" ht="24.9" customHeight="1">
      <c r="A135" s="7" t="s">
        <v>3861</v>
      </c>
      <c r="AJ135" s="9" t="s">
        <v>1258</v>
      </c>
    </row>
    <row r="136" spans="1:36" ht="24.9" customHeight="1">
      <c r="A136" s="2229" t="s">
        <v>3603</v>
      </c>
      <c r="B136" s="2230"/>
      <c r="C136" s="2230"/>
      <c r="D136" s="2230"/>
      <c r="E136" s="2230"/>
      <c r="F136" s="2230"/>
      <c r="G136" s="2230"/>
      <c r="H136" s="2230"/>
      <c r="I136" s="2230"/>
      <c r="J136" s="2230"/>
      <c r="K136" s="2230"/>
      <c r="L136" s="2231"/>
      <c r="M136" s="2229" t="s">
        <v>3611</v>
      </c>
      <c r="N136" s="2230"/>
      <c r="O136" s="2230"/>
      <c r="P136" s="2230"/>
      <c r="Q136" s="2230"/>
      <c r="R136" s="2230"/>
      <c r="S136" s="2230"/>
      <c r="T136" s="2230"/>
      <c r="U136" s="2230"/>
      <c r="V136" s="2230"/>
      <c r="W136" s="2230"/>
      <c r="X136" s="2231"/>
      <c r="Y136" s="2229" t="s">
        <v>3610</v>
      </c>
      <c r="Z136" s="2230"/>
      <c r="AA136" s="2230"/>
      <c r="AB136" s="2230"/>
      <c r="AC136" s="2230"/>
      <c r="AD136" s="2230"/>
      <c r="AE136" s="2230"/>
      <c r="AF136" s="2230"/>
      <c r="AG136" s="2230"/>
      <c r="AH136" s="2230"/>
      <c r="AI136" s="2230"/>
      <c r="AJ136" s="2231"/>
    </row>
    <row r="137" spans="1:36" ht="24.9" customHeight="1">
      <c r="A137" s="2473" t="s">
        <v>1839</v>
      </c>
      <c r="B137" s="2474"/>
      <c r="C137" s="2474"/>
      <c r="D137" s="2474"/>
      <c r="E137" s="2474"/>
      <c r="F137" s="2474"/>
      <c r="G137" s="2474"/>
      <c r="H137" s="2474"/>
      <c r="I137" s="2474"/>
      <c r="J137" s="2474"/>
      <c r="K137" s="2474"/>
      <c r="L137" s="2475"/>
      <c r="M137" s="2624">
        <v>17662388</v>
      </c>
      <c r="N137" s="2625"/>
      <c r="O137" s="2625"/>
      <c r="P137" s="2625"/>
      <c r="Q137" s="2625"/>
      <c r="R137" s="2625"/>
      <c r="S137" s="2625"/>
      <c r="T137" s="2625"/>
      <c r="U137" s="2625"/>
      <c r="V137" s="2625"/>
      <c r="W137" s="2625"/>
      <c r="X137" s="2626"/>
      <c r="Y137" s="2624">
        <v>17412898</v>
      </c>
      <c r="Z137" s="2625"/>
      <c r="AA137" s="2625"/>
      <c r="AB137" s="2625"/>
      <c r="AC137" s="2625"/>
      <c r="AD137" s="2625"/>
      <c r="AE137" s="2625"/>
      <c r="AF137" s="2625"/>
      <c r="AG137" s="2625"/>
      <c r="AH137" s="2625"/>
      <c r="AI137" s="2625"/>
      <c r="AJ137" s="2626"/>
    </row>
    <row r="138" spans="1:36" ht="24.9" customHeight="1">
      <c r="A138" s="2469" t="s">
        <v>3609</v>
      </c>
      <c r="B138" s="2467"/>
      <c r="C138" s="2467"/>
      <c r="D138" s="2467"/>
      <c r="E138" s="2467"/>
      <c r="F138" s="2467"/>
      <c r="G138" s="2467"/>
      <c r="H138" s="2467"/>
      <c r="I138" s="2467"/>
      <c r="J138" s="2467"/>
      <c r="K138" s="2467"/>
      <c r="L138" s="2468"/>
      <c r="M138" s="2612">
        <v>7973910</v>
      </c>
      <c r="N138" s="2613"/>
      <c r="O138" s="2613"/>
      <c r="P138" s="2613"/>
      <c r="Q138" s="2613"/>
      <c r="R138" s="2613"/>
      <c r="S138" s="2613"/>
      <c r="T138" s="2613"/>
      <c r="U138" s="2613"/>
      <c r="V138" s="2613"/>
      <c r="W138" s="2613"/>
      <c r="X138" s="2614"/>
      <c r="Y138" s="2612">
        <v>7818660</v>
      </c>
      <c r="Z138" s="2613"/>
      <c r="AA138" s="2613"/>
      <c r="AB138" s="2613"/>
      <c r="AC138" s="2613"/>
      <c r="AD138" s="2613"/>
      <c r="AE138" s="2613"/>
      <c r="AF138" s="2613"/>
      <c r="AG138" s="2613"/>
      <c r="AH138" s="2613"/>
      <c r="AI138" s="2613"/>
      <c r="AJ138" s="2614"/>
    </row>
    <row r="139" spans="1:36" ht="24.9" customHeight="1">
      <c r="A139" s="2469" t="s">
        <v>3608</v>
      </c>
      <c r="B139" s="2467"/>
      <c r="C139" s="2467"/>
      <c r="D139" s="2467"/>
      <c r="E139" s="2467"/>
      <c r="F139" s="2467"/>
      <c r="G139" s="2467"/>
      <c r="H139" s="2467"/>
      <c r="I139" s="2467"/>
      <c r="J139" s="2467"/>
      <c r="K139" s="2467"/>
      <c r="L139" s="2468"/>
      <c r="M139" s="2612">
        <v>1018</v>
      </c>
      <c r="N139" s="2613"/>
      <c r="O139" s="2613"/>
      <c r="P139" s="2613"/>
      <c r="Q139" s="2613"/>
      <c r="R139" s="2613"/>
      <c r="S139" s="2613"/>
      <c r="T139" s="2613"/>
      <c r="U139" s="2613"/>
      <c r="V139" s="2613"/>
      <c r="W139" s="2613"/>
      <c r="X139" s="2614"/>
      <c r="Y139" s="2612">
        <v>1018</v>
      </c>
      <c r="Z139" s="2613"/>
      <c r="AA139" s="2613"/>
      <c r="AB139" s="2613"/>
      <c r="AC139" s="2613"/>
      <c r="AD139" s="2613"/>
      <c r="AE139" s="2613"/>
      <c r="AF139" s="2613"/>
      <c r="AG139" s="2613"/>
      <c r="AH139" s="2613"/>
      <c r="AI139" s="2613"/>
      <c r="AJ139" s="2614"/>
    </row>
    <row r="140" spans="1:36" ht="24.9" customHeight="1">
      <c r="A140" s="2469" t="s">
        <v>3607</v>
      </c>
      <c r="B140" s="2467"/>
      <c r="C140" s="2467"/>
      <c r="D140" s="2467"/>
      <c r="E140" s="2467"/>
      <c r="F140" s="2467"/>
      <c r="G140" s="2467"/>
      <c r="H140" s="2467"/>
      <c r="I140" s="2467"/>
      <c r="J140" s="2467"/>
      <c r="K140" s="2467"/>
      <c r="L140" s="2468"/>
      <c r="M140" s="2612">
        <v>39536</v>
      </c>
      <c r="N140" s="2613"/>
      <c r="O140" s="2613"/>
      <c r="P140" s="2613"/>
      <c r="Q140" s="2613"/>
      <c r="R140" s="2613"/>
      <c r="S140" s="2613"/>
      <c r="T140" s="2613"/>
      <c r="U140" s="2613"/>
      <c r="V140" s="2613"/>
      <c r="W140" s="2613"/>
      <c r="X140" s="2614"/>
      <c r="Y140" s="2612">
        <v>25750</v>
      </c>
      <c r="Z140" s="2613"/>
      <c r="AA140" s="2613"/>
      <c r="AB140" s="2613"/>
      <c r="AC140" s="2613"/>
      <c r="AD140" s="2613"/>
      <c r="AE140" s="2613"/>
      <c r="AF140" s="2613"/>
      <c r="AG140" s="2613"/>
      <c r="AH140" s="2613"/>
      <c r="AI140" s="2613"/>
      <c r="AJ140" s="2614"/>
    </row>
    <row r="141" spans="1:36" ht="24.9" customHeight="1">
      <c r="A141" s="2469" t="s">
        <v>3606</v>
      </c>
      <c r="B141" s="2467"/>
      <c r="C141" s="2467"/>
      <c r="D141" s="2467"/>
      <c r="E141" s="2467"/>
      <c r="F141" s="2467"/>
      <c r="G141" s="2467"/>
      <c r="H141" s="2467"/>
      <c r="I141" s="2467"/>
      <c r="J141" s="2467"/>
      <c r="K141" s="2467"/>
      <c r="L141" s="2468"/>
      <c r="M141" s="2612">
        <v>8288843</v>
      </c>
      <c r="N141" s="2613"/>
      <c r="O141" s="2613"/>
      <c r="P141" s="2613"/>
      <c r="Q141" s="2613"/>
      <c r="R141" s="2613"/>
      <c r="S141" s="2613"/>
      <c r="T141" s="2613"/>
      <c r="U141" s="2613"/>
      <c r="V141" s="2613"/>
      <c r="W141" s="2613"/>
      <c r="X141" s="2614"/>
      <c r="Y141" s="2612">
        <v>8213520</v>
      </c>
      <c r="Z141" s="2613"/>
      <c r="AA141" s="2613"/>
      <c r="AB141" s="2613"/>
      <c r="AC141" s="2613"/>
      <c r="AD141" s="2613"/>
      <c r="AE141" s="2613"/>
      <c r="AF141" s="2613"/>
      <c r="AG141" s="2613"/>
      <c r="AH141" s="2613"/>
      <c r="AI141" s="2613"/>
      <c r="AJ141" s="2614"/>
    </row>
    <row r="142" spans="1:36" ht="24.9" customHeight="1">
      <c r="A142" s="2478" t="s">
        <v>3605</v>
      </c>
      <c r="B142" s="2479"/>
      <c r="C142" s="2479"/>
      <c r="D142" s="2479"/>
      <c r="E142" s="2479"/>
      <c r="F142" s="2479"/>
      <c r="G142" s="2479"/>
      <c r="H142" s="2479"/>
      <c r="I142" s="2479"/>
      <c r="J142" s="2479"/>
      <c r="K142" s="2479"/>
      <c r="L142" s="2480"/>
      <c r="M142" s="2633">
        <v>1359081</v>
      </c>
      <c r="N142" s="2634"/>
      <c r="O142" s="2634"/>
      <c r="P142" s="2634"/>
      <c r="Q142" s="2634"/>
      <c r="R142" s="2634"/>
      <c r="S142" s="2634"/>
      <c r="T142" s="2634"/>
      <c r="U142" s="2634"/>
      <c r="V142" s="2634"/>
      <c r="W142" s="2634"/>
      <c r="X142" s="2635"/>
      <c r="Y142" s="2633">
        <v>1353951</v>
      </c>
      <c r="Z142" s="2634"/>
      <c r="AA142" s="2634"/>
      <c r="AB142" s="2634"/>
      <c r="AC142" s="2634"/>
      <c r="AD142" s="2634"/>
      <c r="AE142" s="2634"/>
      <c r="AF142" s="2634"/>
      <c r="AG142" s="2634"/>
      <c r="AH142" s="2634"/>
      <c r="AI142" s="2634"/>
      <c r="AJ142" s="2635"/>
    </row>
    <row r="143" spans="1:36" ht="24.9" customHeight="1">
      <c r="A143" s="7" t="s">
        <v>497</v>
      </c>
      <c r="C143" s="7" t="s">
        <v>4061</v>
      </c>
      <c r="AJ143" s="9" t="s">
        <v>3562</v>
      </c>
    </row>
    <row r="144" spans="1:36" ht="24.9" customHeight="1">
      <c r="AJ144" s="9"/>
    </row>
    <row r="145" spans="1:36" ht="24.9" customHeight="1">
      <c r="A145" s="2262">
        <v>232</v>
      </c>
      <c r="B145" s="2262"/>
      <c r="C145" s="6" t="s">
        <v>3604</v>
      </c>
    </row>
    <row r="146" spans="1:36" ht="24.9" customHeight="1">
      <c r="A146" s="7" t="s">
        <v>3861</v>
      </c>
      <c r="AJ146" s="9" t="s">
        <v>1258</v>
      </c>
    </row>
    <row r="147" spans="1:36" ht="24.9" customHeight="1">
      <c r="A147" s="2232" t="s">
        <v>3603</v>
      </c>
      <c r="B147" s="2233"/>
      <c r="C147" s="2233"/>
      <c r="D147" s="2233"/>
      <c r="E147" s="2233"/>
      <c r="F147" s="2233"/>
      <c r="G147" s="2233"/>
      <c r="H147" s="2234"/>
      <c r="I147" s="2229" t="s">
        <v>3602</v>
      </c>
      <c r="J147" s="2230"/>
      <c r="K147" s="2230"/>
      <c r="L147" s="2230"/>
      <c r="M147" s="2230"/>
      <c r="N147" s="2230"/>
      <c r="O147" s="2230"/>
      <c r="P147" s="2230"/>
      <c r="Q147" s="2230"/>
      <c r="R147" s="2230"/>
      <c r="S147" s="2230"/>
      <c r="T147" s="2230"/>
      <c r="U147" s="2230"/>
      <c r="V147" s="2231"/>
      <c r="W147" s="2229" t="s">
        <v>3601</v>
      </c>
      <c r="X147" s="2230"/>
      <c r="Y147" s="2230"/>
      <c r="Z147" s="2230"/>
      <c r="AA147" s="2230"/>
      <c r="AB147" s="2230"/>
      <c r="AC147" s="2230"/>
      <c r="AD147" s="2230"/>
      <c r="AE147" s="2230"/>
      <c r="AF147" s="2230"/>
      <c r="AG147" s="2230"/>
      <c r="AH147" s="2230"/>
      <c r="AI147" s="2230"/>
      <c r="AJ147" s="2231"/>
    </row>
    <row r="148" spans="1:36" ht="24.9" customHeight="1">
      <c r="A148" s="2235"/>
      <c r="B148" s="2236"/>
      <c r="C148" s="2236"/>
      <c r="D148" s="2236"/>
      <c r="E148" s="2236"/>
      <c r="F148" s="2236"/>
      <c r="G148" s="2236"/>
      <c r="H148" s="2237"/>
      <c r="I148" s="2229" t="s">
        <v>3600</v>
      </c>
      <c r="J148" s="2230"/>
      <c r="K148" s="2230"/>
      <c r="L148" s="2230"/>
      <c r="M148" s="2230"/>
      <c r="N148" s="2230"/>
      <c r="O148" s="2231"/>
      <c r="P148" s="2229" t="s">
        <v>3599</v>
      </c>
      <c r="Q148" s="2230"/>
      <c r="R148" s="2230"/>
      <c r="S148" s="2230"/>
      <c r="T148" s="2230"/>
      <c r="U148" s="2230"/>
      <c r="V148" s="2231"/>
      <c r="W148" s="2229" t="s">
        <v>3598</v>
      </c>
      <c r="X148" s="2230"/>
      <c r="Y148" s="2230"/>
      <c r="Z148" s="2230"/>
      <c r="AA148" s="2230"/>
      <c r="AB148" s="2230"/>
      <c r="AC148" s="2231"/>
      <c r="AD148" s="2229" t="s">
        <v>3597</v>
      </c>
      <c r="AE148" s="2230"/>
      <c r="AF148" s="2230"/>
      <c r="AG148" s="2230"/>
      <c r="AH148" s="2230"/>
      <c r="AI148" s="2230"/>
      <c r="AJ148" s="2231"/>
    </row>
    <row r="149" spans="1:36" ht="24.9" customHeight="1">
      <c r="A149" s="2473" t="s">
        <v>3596</v>
      </c>
      <c r="B149" s="2474"/>
      <c r="C149" s="2474"/>
      <c r="D149" s="2474"/>
      <c r="E149" s="2474"/>
      <c r="F149" s="2474"/>
      <c r="G149" s="2474"/>
      <c r="H149" s="2475"/>
      <c r="I149" s="2678">
        <v>2131437</v>
      </c>
      <c r="J149" s="2679"/>
      <c r="K149" s="2679"/>
      <c r="L149" s="2679"/>
      <c r="M149" s="2679"/>
      <c r="N149" s="2679"/>
      <c r="O149" s="2680"/>
      <c r="P149" s="2678">
        <v>481105</v>
      </c>
      <c r="Q149" s="2679"/>
      <c r="R149" s="2679"/>
      <c r="S149" s="2679"/>
      <c r="T149" s="2679"/>
      <c r="U149" s="2679"/>
      <c r="V149" s="2680"/>
      <c r="W149" s="2678">
        <v>1813397</v>
      </c>
      <c r="X149" s="2679"/>
      <c r="Y149" s="2679"/>
      <c r="Z149" s="2679"/>
      <c r="AA149" s="2679"/>
      <c r="AB149" s="2679"/>
      <c r="AC149" s="2680"/>
      <c r="AD149" s="2678">
        <v>1292683</v>
      </c>
      <c r="AE149" s="2679"/>
      <c r="AF149" s="2679"/>
      <c r="AG149" s="2679"/>
      <c r="AH149" s="2679"/>
      <c r="AI149" s="2679"/>
      <c r="AJ149" s="2680"/>
    </row>
    <row r="150" spans="1:36" ht="24.9" customHeight="1">
      <c r="A150" s="2469" t="s">
        <v>3595</v>
      </c>
      <c r="B150" s="2467"/>
      <c r="C150" s="2467"/>
      <c r="D150" s="2467"/>
      <c r="E150" s="2467"/>
      <c r="F150" s="2467"/>
      <c r="G150" s="2467"/>
      <c r="H150" s="2468"/>
      <c r="I150" s="2606">
        <v>3572219</v>
      </c>
      <c r="J150" s="2607"/>
      <c r="K150" s="2607"/>
      <c r="L150" s="2607"/>
      <c r="M150" s="2607"/>
      <c r="N150" s="2607"/>
      <c r="O150" s="2608"/>
      <c r="P150" s="2606">
        <v>1621000</v>
      </c>
      <c r="Q150" s="2607"/>
      <c r="R150" s="2607"/>
      <c r="S150" s="2607"/>
      <c r="T150" s="2607"/>
      <c r="U150" s="2607"/>
      <c r="V150" s="2608"/>
      <c r="W150" s="2606">
        <v>3367836</v>
      </c>
      <c r="X150" s="2607"/>
      <c r="Y150" s="2607"/>
      <c r="Z150" s="2607"/>
      <c r="AA150" s="2607"/>
      <c r="AB150" s="2607"/>
      <c r="AC150" s="2608"/>
      <c r="AD150" s="2606">
        <v>2812137</v>
      </c>
      <c r="AE150" s="2607"/>
      <c r="AF150" s="2607"/>
      <c r="AG150" s="2607"/>
      <c r="AH150" s="2607"/>
      <c r="AI150" s="2607"/>
      <c r="AJ150" s="2608"/>
    </row>
    <row r="151" spans="1:36" ht="24.9" customHeight="1">
      <c r="A151" s="2478" t="s">
        <v>3594</v>
      </c>
      <c r="B151" s="2479"/>
      <c r="C151" s="2479"/>
      <c r="D151" s="2479"/>
      <c r="E151" s="2479"/>
      <c r="F151" s="2479"/>
      <c r="G151" s="2479"/>
      <c r="H151" s="2480"/>
      <c r="I151" s="2681">
        <v>990374</v>
      </c>
      <c r="J151" s="2682"/>
      <c r="K151" s="2682"/>
      <c r="L151" s="2682"/>
      <c r="M151" s="2682"/>
      <c r="N151" s="2682"/>
      <c r="O151" s="2683"/>
      <c r="P151" s="2681">
        <v>46877</v>
      </c>
      <c r="Q151" s="2682"/>
      <c r="R151" s="2682"/>
      <c r="S151" s="2682"/>
      <c r="T151" s="2682"/>
      <c r="U151" s="2682"/>
      <c r="V151" s="2683"/>
      <c r="W151" s="2681">
        <v>975112</v>
      </c>
      <c r="X151" s="2682"/>
      <c r="Y151" s="2682"/>
      <c r="Z151" s="2682"/>
      <c r="AA151" s="2682"/>
      <c r="AB151" s="2682"/>
      <c r="AC151" s="2683"/>
      <c r="AD151" s="2681">
        <v>81215</v>
      </c>
      <c r="AE151" s="2682"/>
      <c r="AF151" s="2682"/>
      <c r="AG151" s="2682"/>
      <c r="AH151" s="2682"/>
      <c r="AI151" s="2682"/>
      <c r="AJ151" s="2683"/>
    </row>
    <row r="152" spans="1:36" ht="24.9" customHeight="1">
      <c r="AJ152" s="9" t="s">
        <v>3562</v>
      </c>
    </row>
    <row r="154" spans="1:36" ht="24.9" customHeight="1">
      <c r="A154" s="2262">
        <v>233</v>
      </c>
      <c r="B154" s="2262"/>
      <c r="C154" s="6" t="s">
        <v>3593</v>
      </c>
    </row>
    <row r="155" spans="1:36" ht="24.9" customHeight="1">
      <c r="A155" s="7" t="s">
        <v>4062</v>
      </c>
      <c r="AJ155" s="9"/>
    </row>
    <row r="156" spans="1:36" ht="24.9" customHeight="1">
      <c r="A156" s="2232" t="s">
        <v>3592</v>
      </c>
      <c r="B156" s="2233"/>
      <c r="C156" s="2233"/>
      <c r="D156" s="2233"/>
      <c r="E156" s="2234"/>
      <c r="F156" s="2232" t="s">
        <v>3591</v>
      </c>
      <c r="G156" s="2233"/>
      <c r="H156" s="2233"/>
      <c r="I156" s="2234"/>
      <c r="J156" s="2232" t="s">
        <v>3590</v>
      </c>
      <c r="K156" s="2233"/>
      <c r="L156" s="2233"/>
      <c r="M156" s="2234"/>
      <c r="N156" s="2232" t="s">
        <v>3589</v>
      </c>
      <c r="O156" s="2233"/>
      <c r="P156" s="2233"/>
      <c r="Q156" s="2234"/>
      <c r="R156" s="2300" t="s">
        <v>3588</v>
      </c>
      <c r="S156" s="2301"/>
      <c r="T156" s="2301"/>
      <c r="U156" s="2302"/>
      <c r="V156" s="2300" t="s">
        <v>3587</v>
      </c>
      <c r="W156" s="2301"/>
      <c r="X156" s="2301"/>
      <c r="Y156" s="2301"/>
      <c r="Z156" s="2302"/>
      <c r="AA156" s="2300" t="s">
        <v>3586</v>
      </c>
      <c r="AB156" s="2301"/>
      <c r="AC156" s="2301"/>
      <c r="AD156" s="2301"/>
      <c r="AE156" s="2302"/>
      <c r="AF156" s="2232" t="s">
        <v>3585</v>
      </c>
      <c r="AG156" s="2233"/>
      <c r="AH156" s="2233"/>
      <c r="AI156" s="2233"/>
      <c r="AJ156" s="2234"/>
    </row>
    <row r="157" spans="1:36" ht="24.9" customHeight="1">
      <c r="A157" s="2235"/>
      <c r="B157" s="2236"/>
      <c r="C157" s="2236"/>
      <c r="D157" s="2236"/>
      <c r="E157" s="2237"/>
      <c r="F157" s="2235"/>
      <c r="G157" s="2236"/>
      <c r="H157" s="2236"/>
      <c r="I157" s="2237"/>
      <c r="J157" s="2235"/>
      <c r="K157" s="2236"/>
      <c r="L157" s="2236"/>
      <c r="M157" s="2237"/>
      <c r="N157" s="2235"/>
      <c r="O157" s="2236"/>
      <c r="P157" s="2236"/>
      <c r="Q157" s="2237"/>
      <c r="R157" s="2303"/>
      <c r="S157" s="2304"/>
      <c r="T157" s="2304"/>
      <c r="U157" s="2305"/>
      <c r="V157" s="2303"/>
      <c r="W157" s="2304"/>
      <c r="X157" s="2304"/>
      <c r="Y157" s="2304"/>
      <c r="Z157" s="2305"/>
      <c r="AA157" s="2303"/>
      <c r="AB157" s="2304"/>
      <c r="AC157" s="2304"/>
      <c r="AD157" s="2304"/>
      <c r="AE157" s="2305"/>
      <c r="AF157" s="2235"/>
      <c r="AG157" s="2236"/>
      <c r="AH157" s="2236"/>
      <c r="AI157" s="2236"/>
      <c r="AJ157" s="2237"/>
    </row>
    <row r="158" spans="1:36" ht="24.9" customHeight="1">
      <c r="A158" s="2684">
        <v>3716584</v>
      </c>
      <c r="B158" s="2685"/>
      <c r="C158" s="2685"/>
      <c r="D158" s="2685"/>
      <c r="E158" s="2686"/>
      <c r="F158" s="2684">
        <v>349072</v>
      </c>
      <c r="G158" s="2685"/>
      <c r="H158" s="2685"/>
      <c r="I158" s="2686"/>
      <c r="J158" s="2684">
        <v>10179</v>
      </c>
      <c r="K158" s="2685"/>
      <c r="L158" s="2685"/>
      <c r="M158" s="2686"/>
      <c r="N158" s="2229">
        <v>5</v>
      </c>
      <c r="O158" s="2230"/>
      <c r="P158" s="2230"/>
      <c r="Q158" s="2231"/>
      <c r="R158" s="2684" t="s">
        <v>547</v>
      </c>
      <c r="S158" s="2685"/>
      <c r="T158" s="2685"/>
      <c r="U158" s="2686"/>
      <c r="V158" s="2684">
        <v>476238</v>
      </c>
      <c r="W158" s="2685"/>
      <c r="X158" s="2685"/>
      <c r="Y158" s="2685"/>
      <c r="Z158" s="2686"/>
      <c r="AA158" s="2684">
        <v>173741</v>
      </c>
      <c r="AB158" s="2685"/>
      <c r="AC158" s="2685"/>
      <c r="AD158" s="2685"/>
      <c r="AE158" s="2686"/>
      <c r="AF158" s="2684">
        <v>8635504</v>
      </c>
      <c r="AG158" s="2685"/>
      <c r="AH158" s="2685"/>
      <c r="AI158" s="2685"/>
      <c r="AJ158" s="2686"/>
    </row>
    <row r="159" spans="1:36" ht="24.9"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9" t="s">
        <v>3584</v>
      </c>
    </row>
    <row r="160" spans="1:36" s="2" customFormat="1" ht="22.5" customHeight="1">
      <c r="A160" s="2312" t="s">
        <v>4063</v>
      </c>
      <c r="B160" s="2312"/>
      <c r="C160" s="2312"/>
      <c r="D160" s="2312"/>
      <c r="E160" s="2312"/>
      <c r="F160" s="2312"/>
      <c r="G160" s="2312"/>
      <c r="H160" s="2312"/>
      <c r="I160" s="2312"/>
      <c r="J160" s="2312"/>
      <c r="K160" s="2312"/>
      <c r="L160" s="2312"/>
      <c r="M160" s="2312"/>
      <c r="N160" s="2312"/>
      <c r="O160" s="2312"/>
      <c r="P160" s="2312"/>
      <c r="Q160" s="2312"/>
      <c r="R160" s="2312"/>
      <c r="S160" s="2312"/>
      <c r="T160" s="2312"/>
      <c r="U160" s="2312"/>
      <c r="V160" s="2312"/>
      <c r="W160" s="2312"/>
      <c r="X160" s="2312"/>
      <c r="Y160" s="2312"/>
      <c r="Z160" s="2312"/>
      <c r="AA160" s="2312"/>
      <c r="AB160" s="2312"/>
      <c r="AC160" s="2312"/>
      <c r="AD160" s="2312"/>
      <c r="AE160" s="2312"/>
      <c r="AF160" s="2312"/>
      <c r="AG160" s="2312"/>
      <c r="AH160" s="2312"/>
      <c r="AI160" s="2312"/>
      <c r="AJ160" s="2312"/>
    </row>
    <row r="162" spans="1:36" ht="24.9" customHeight="1">
      <c r="A162" s="2262">
        <v>234</v>
      </c>
      <c r="B162" s="2262"/>
      <c r="C162" s="6" t="s">
        <v>3583</v>
      </c>
    </row>
    <row r="163" spans="1:36" ht="24.9" customHeight="1">
      <c r="A163" s="7" t="s">
        <v>1209</v>
      </c>
      <c r="AJ163" s="9" t="s">
        <v>1258</v>
      </c>
    </row>
    <row r="164" spans="1:36" ht="24.9" customHeight="1">
      <c r="A164" s="2229" t="s">
        <v>3582</v>
      </c>
      <c r="B164" s="2230"/>
      <c r="C164" s="2230"/>
      <c r="D164" s="2230"/>
      <c r="E164" s="2230"/>
      <c r="F164" s="2230"/>
      <c r="G164" s="2230"/>
      <c r="H164" s="2230"/>
      <c r="I164" s="2230"/>
      <c r="J164" s="2230"/>
      <c r="K164" s="2230"/>
      <c r="L164" s="2231"/>
      <c r="M164" s="2229" t="s">
        <v>1807</v>
      </c>
      <c r="N164" s="2230"/>
      <c r="O164" s="2230"/>
      <c r="P164" s="2230"/>
      <c r="Q164" s="2230"/>
      <c r="R164" s="2230"/>
      <c r="S164" s="2230"/>
      <c r="T164" s="2231"/>
      <c r="U164" s="2229" t="s">
        <v>1806</v>
      </c>
      <c r="V164" s="2230"/>
      <c r="W164" s="2230"/>
      <c r="X164" s="2230"/>
      <c r="Y164" s="2230"/>
      <c r="Z164" s="2230"/>
      <c r="AA164" s="2230"/>
      <c r="AB164" s="2231"/>
      <c r="AC164" s="2229" t="s">
        <v>3706</v>
      </c>
      <c r="AD164" s="2230"/>
      <c r="AE164" s="2230"/>
      <c r="AF164" s="2230"/>
      <c r="AG164" s="2230"/>
      <c r="AH164" s="2230"/>
      <c r="AI164" s="2230"/>
      <c r="AJ164" s="2231"/>
    </row>
    <row r="165" spans="1:36" ht="24.9" customHeight="1">
      <c r="A165" s="2473" t="s">
        <v>1839</v>
      </c>
      <c r="B165" s="2474"/>
      <c r="C165" s="2474"/>
      <c r="D165" s="2474"/>
      <c r="E165" s="2474"/>
      <c r="F165" s="2474"/>
      <c r="G165" s="2474"/>
      <c r="H165" s="2474"/>
      <c r="I165" s="2474"/>
      <c r="J165" s="2474"/>
      <c r="K165" s="2474"/>
      <c r="L165" s="2475"/>
      <c r="M165" s="2636">
        <v>74084331</v>
      </c>
      <c r="N165" s="2637"/>
      <c r="O165" s="2637"/>
      <c r="P165" s="2637"/>
      <c r="Q165" s="2637"/>
      <c r="R165" s="2637"/>
      <c r="S165" s="2637"/>
      <c r="T165" s="2638"/>
      <c r="U165" s="2636">
        <v>72985880</v>
      </c>
      <c r="V165" s="2637"/>
      <c r="W165" s="2637"/>
      <c r="X165" s="2637"/>
      <c r="Y165" s="2637"/>
      <c r="Z165" s="2637"/>
      <c r="AA165" s="2637"/>
      <c r="AB165" s="2638"/>
      <c r="AC165" s="2636">
        <v>72042266</v>
      </c>
      <c r="AD165" s="2637"/>
      <c r="AE165" s="2637"/>
      <c r="AF165" s="2637"/>
      <c r="AG165" s="2637"/>
      <c r="AH165" s="2637"/>
      <c r="AI165" s="2637"/>
      <c r="AJ165" s="2638"/>
    </row>
    <row r="166" spans="1:36" ht="24.9" customHeight="1">
      <c r="A166" s="2469" t="s">
        <v>3581</v>
      </c>
      <c r="B166" s="2467"/>
      <c r="C166" s="2467"/>
      <c r="D166" s="2467"/>
      <c r="E166" s="2467"/>
      <c r="F166" s="2467"/>
      <c r="G166" s="2467"/>
      <c r="H166" s="2467"/>
      <c r="I166" s="2467"/>
      <c r="J166" s="2467"/>
      <c r="K166" s="2467"/>
      <c r="L166" s="2468"/>
      <c r="M166" s="2588">
        <v>1494468</v>
      </c>
      <c r="N166" s="2589"/>
      <c r="O166" s="2589"/>
      <c r="P166" s="2589"/>
      <c r="Q166" s="2589"/>
      <c r="R166" s="2589"/>
      <c r="S166" s="2589"/>
      <c r="T166" s="2590"/>
      <c r="U166" s="2588">
        <v>1492700</v>
      </c>
      <c r="V166" s="2589"/>
      <c r="W166" s="2589"/>
      <c r="X166" s="2589"/>
      <c r="Y166" s="2589"/>
      <c r="Z166" s="2589"/>
      <c r="AA166" s="2589"/>
      <c r="AB166" s="2590"/>
      <c r="AC166" s="2588">
        <v>2032064</v>
      </c>
      <c r="AD166" s="2589"/>
      <c r="AE166" s="2589"/>
      <c r="AF166" s="2589"/>
      <c r="AG166" s="2589"/>
      <c r="AH166" s="2589"/>
      <c r="AI166" s="2589"/>
      <c r="AJ166" s="2590"/>
    </row>
    <row r="167" spans="1:36" ht="24.9" customHeight="1">
      <c r="A167" s="2469" t="s">
        <v>3580</v>
      </c>
      <c r="B167" s="2467"/>
      <c r="C167" s="2467"/>
      <c r="D167" s="2467"/>
      <c r="E167" s="2467"/>
      <c r="F167" s="2467"/>
      <c r="G167" s="2467"/>
      <c r="H167" s="2467"/>
      <c r="I167" s="2467"/>
      <c r="J167" s="2467"/>
      <c r="K167" s="2467"/>
      <c r="L167" s="2468"/>
      <c r="M167" s="2588">
        <v>1315770</v>
      </c>
      <c r="N167" s="2589"/>
      <c r="O167" s="2589"/>
      <c r="P167" s="2589"/>
      <c r="Q167" s="2589"/>
      <c r="R167" s="2589"/>
      <c r="S167" s="2589"/>
      <c r="T167" s="2590"/>
      <c r="U167" s="2588">
        <v>1260534</v>
      </c>
      <c r="V167" s="2589"/>
      <c r="W167" s="2589"/>
      <c r="X167" s="2589"/>
      <c r="Y167" s="2589"/>
      <c r="Z167" s="2589"/>
      <c r="AA167" s="2589"/>
      <c r="AB167" s="2590"/>
      <c r="AC167" s="2588">
        <v>1202469</v>
      </c>
      <c r="AD167" s="2589"/>
      <c r="AE167" s="2589"/>
      <c r="AF167" s="2589"/>
      <c r="AG167" s="2589"/>
      <c r="AH167" s="2589"/>
      <c r="AI167" s="2589"/>
      <c r="AJ167" s="2590"/>
    </row>
    <row r="168" spans="1:36" ht="24.9" customHeight="1">
      <c r="A168" s="2469" t="s">
        <v>3579</v>
      </c>
      <c r="B168" s="2467"/>
      <c r="C168" s="2467"/>
      <c r="D168" s="2467"/>
      <c r="E168" s="2467"/>
      <c r="F168" s="2467"/>
      <c r="G168" s="2467"/>
      <c r="H168" s="2467"/>
      <c r="I168" s="2467"/>
      <c r="J168" s="2467"/>
      <c r="K168" s="2467"/>
      <c r="L168" s="2468"/>
      <c r="M168" s="2588">
        <v>2981907</v>
      </c>
      <c r="N168" s="2589"/>
      <c r="O168" s="2589"/>
      <c r="P168" s="2589"/>
      <c r="Q168" s="2589"/>
      <c r="R168" s="2589"/>
      <c r="S168" s="2589"/>
      <c r="T168" s="2590"/>
      <c r="U168" s="2588">
        <v>3363080</v>
      </c>
      <c r="V168" s="2589"/>
      <c r="W168" s="2589"/>
      <c r="X168" s="2589"/>
      <c r="Y168" s="2589"/>
      <c r="Z168" s="2589"/>
      <c r="AA168" s="2589"/>
      <c r="AB168" s="2590"/>
      <c r="AC168" s="2588">
        <v>3669974</v>
      </c>
      <c r="AD168" s="2589"/>
      <c r="AE168" s="2589"/>
      <c r="AF168" s="2589"/>
      <c r="AG168" s="2589"/>
      <c r="AH168" s="2589"/>
      <c r="AI168" s="2589"/>
      <c r="AJ168" s="2590"/>
    </row>
    <row r="169" spans="1:36" ht="24.9" customHeight="1">
      <c r="A169" s="2469" t="s">
        <v>3578</v>
      </c>
      <c r="B169" s="2467"/>
      <c r="C169" s="2467"/>
      <c r="D169" s="2467"/>
      <c r="E169" s="2467"/>
      <c r="F169" s="2467"/>
      <c r="G169" s="2467"/>
      <c r="H169" s="2467"/>
      <c r="I169" s="2467"/>
      <c r="J169" s="2467"/>
      <c r="K169" s="2467"/>
      <c r="L169" s="2468"/>
      <c r="M169" s="2588">
        <v>361</v>
      </c>
      <c r="N169" s="2589"/>
      <c r="O169" s="2589"/>
      <c r="P169" s="2589"/>
      <c r="Q169" s="2589"/>
      <c r="R169" s="2589"/>
      <c r="S169" s="2589"/>
      <c r="T169" s="2590"/>
      <c r="U169" s="2588">
        <v>5203</v>
      </c>
      <c r="V169" s="2589"/>
      <c r="W169" s="2589"/>
      <c r="X169" s="2589"/>
      <c r="Y169" s="2589"/>
      <c r="Z169" s="2589"/>
      <c r="AA169" s="2589"/>
      <c r="AB169" s="2590"/>
      <c r="AC169" s="2588">
        <v>5142</v>
      </c>
      <c r="AD169" s="2589"/>
      <c r="AE169" s="2589"/>
      <c r="AF169" s="2589"/>
      <c r="AG169" s="2589"/>
      <c r="AH169" s="2589"/>
      <c r="AI169" s="2589"/>
      <c r="AJ169" s="2590"/>
    </row>
    <row r="170" spans="1:36" ht="24.9" customHeight="1">
      <c r="A170" s="2469" t="s">
        <v>3577</v>
      </c>
      <c r="B170" s="2467"/>
      <c r="C170" s="2467"/>
      <c r="D170" s="2467"/>
      <c r="E170" s="2467"/>
      <c r="F170" s="2467"/>
      <c r="G170" s="2467"/>
      <c r="H170" s="2467"/>
      <c r="I170" s="2467"/>
      <c r="J170" s="2467"/>
      <c r="K170" s="2467"/>
      <c r="L170" s="2468"/>
      <c r="M170" s="2588">
        <v>538788</v>
      </c>
      <c r="N170" s="2589"/>
      <c r="O170" s="2589"/>
      <c r="P170" s="2589"/>
      <c r="Q170" s="2589"/>
      <c r="R170" s="2589"/>
      <c r="S170" s="2589"/>
      <c r="T170" s="2590"/>
      <c r="U170" s="2588">
        <v>537273</v>
      </c>
      <c r="V170" s="2589"/>
      <c r="W170" s="2589"/>
      <c r="X170" s="2589"/>
      <c r="Y170" s="2589"/>
      <c r="Z170" s="2589"/>
      <c r="AA170" s="2589"/>
      <c r="AB170" s="2590"/>
      <c r="AC170" s="2588">
        <v>541801</v>
      </c>
      <c r="AD170" s="2589"/>
      <c r="AE170" s="2589"/>
      <c r="AF170" s="2589"/>
      <c r="AG170" s="2589"/>
      <c r="AH170" s="2589"/>
      <c r="AI170" s="2589"/>
      <c r="AJ170" s="2590"/>
    </row>
    <row r="171" spans="1:36" ht="24.9" customHeight="1">
      <c r="A171" s="2469" t="s">
        <v>3576</v>
      </c>
      <c r="B171" s="2467"/>
      <c r="C171" s="2467"/>
      <c r="D171" s="2467"/>
      <c r="E171" s="2467"/>
      <c r="F171" s="2467"/>
      <c r="G171" s="2467"/>
      <c r="H171" s="2467"/>
      <c r="I171" s="2467"/>
      <c r="J171" s="2467"/>
      <c r="K171" s="2467"/>
      <c r="L171" s="2468"/>
      <c r="M171" s="2588">
        <v>17240</v>
      </c>
      <c r="N171" s="2589"/>
      <c r="O171" s="2589"/>
      <c r="P171" s="2589"/>
      <c r="Q171" s="2589"/>
      <c r="R171" s="2589"/>
      <c r="S171" s="2589"/>
      <c r="T171" s="2590"/>
      <c r="U171" s="2588">
        <v>60430</v>
      </c>
      <c r="V171" s="2589"/>
      <c r="W171" s="2589"/>
      <c r="X171" s="2589"/>
      <c r="Y171" s="2589"/>
      <c r="Z171" s="2589"/>
      <c r="AA171" s="2589"/>
      <c r="AB171" s="2590"/>
      <c r="AC171" s="2588">
        <v>67320</v>
      </c>
      <c r="AD171" s="2589"/>
      <c r="AE171" s="2589"/>
      <c r="AF171" s="2589"/>
      <c r="AG171" s="2589"/>
      <c r="AH171" s="2589"/>
      <c r="AI171" s="2589"/>
      <c r="AJ171" s="2590"/>
    </row>
    <row r="172" spans="1:36" ht="24.9" customHeight="1">
      <c r="A172" s="2469" t="s">
        <v>3575</v>
      </c>
      <c r="B172" s="2467"/>
      <c r="C172" s="2467"/>
      <c r="D172" s="2467"/>
      <c r="E172" s="2467"/>
      <c r="F172" s="2467"/>
      <c r="G172" s="2467"/>
      <c r="H172" s="2467"/>
      <c r="I172" s="2467"/>
      <c r="J172" s="2467"/>
      <c r="K172" s="2467"/>
      <c r="L172" s="2468"/>
      <c r="M172" s="2588">
        <v>8383316</v>
      </c>
      <c r="N172" s="2589"/>
      <c r="O172" s="2589"/>
      <c r="P172" s="2589"/>
      <c r="Q172" s="2589"/>
      <c r="R172" s="2589"/>
      <c r="S172" s="2589"/>
      <c r="T172" s="2590"/>
      <c r="U172" s="2588">
        <v>7852200</v>
      </c>
      <c r="V172" s="2589"/>
      <c r="W172" s="2589"/>
      <c r="X172" s="2589"/>
      <c r="Y172" s="2589"/>
      <c r="Z172" s="2589"/>
      <c r="AA172" s="2589"/>
      <c r="AB172" s="2590"/>
      <c r="AC172" s="2588">
        <v>7609144</v>
      </c>
      <c r="AD172" s="2589"/>
      <c r="AE172" s="2589"/>
      <c r="AF172" s="2589"/>
      <c r="AG172" s="2589"/>
      <c r="AH172" s="2589"/>
      <c r="AI172" s="2589"/>
      <c r="AJ172" s="2590"/>
    </row>
    <row r="173" spans="1:36" ht="24.9" customHeight="1">
      <c r="A173" s="2469" t="s">
        <v>3574</v>
      </c>
      <c r="B173" s="2467"/>
      <c r="C173" s="2467"/>
      <c r="D173" s="2467"/>
      <c r="E173" s="2467"/>
      <c r="F173" s="2467"/>
      <c r="G173" s="2467"/>
      <c r="H173" s="2467"/>
      <c r="I173" s="2467"/>
      <c r="J173" s="2467"/>
      <c r="K173" s="2467"/>
      <c r="L173" s="2468"/>
      <c r="M173" s="2588">
        <v>1011576</v>
      </c>
      <c r="N173" s="2589"/>
      <c r="O173" s="2589"/>
      <c r="P173" s="2589"/>
      <c r="Q173" s="2589"/>
      <c r="R173" s="2589"/>
      <c r="S173" s="2589"/>
      <c r="T173" s="2590"/>
      <c r="U173" s="2588">
        <v>892177</v>
      </c>
      <c r="V173" s="2589"/>
      <c r="W173" s="2589"/>
      <c r="X173" s="2589"/>
      <c r="Y173" s="2589"/>
      <c r="Z173" s="2589"/>
      <c r="AA173" s="2589"/>
      <c r="AB173" s="2590"/>
      <c r="AC173" s="2588">
        <v>847295</v>
      </c>
      <c r="AD173" s="2589"/>
      <c r="AE173" s="2589"/>
      <c r="AF173" s="2589"/>
      <c r="AG173" s="2589"/>
      <c r="AH173" s="2589"/>
      <c r="AI173" s="2589"/>
      <c r="AJ173" s="2590"/>
    </row>
    <row r="174" spans="1:36" ht="24.9" customHeight="1">
      <c r="A174" s="2469" t="s">
        <v>3573</v>
      </c>
      <c r="B174" s="2467"/>
      <c r="C174" s="2467"/>
      <c r="D174" s="2467"/>
      <c r="E174" s="2467"/>
      <c r="F174" s="2467"/>
      <c r="G174" s="2467"/>
      <c r="H174" s="2467"/>
      <c r="I174" s="2467"/>
      <c r="J174" s="2467"/>
      <c r="K174" s="2467"/>
      <c r="L174" s="2468"/>
      <c r="M174" s="2588">
        <v>677341</v>
      </c>
      <c r="N174" s="2589"/>
      <c r="O174" s="2589"/>
      <c r="P174" s="2589"/>
      <c r="Q174" s="2589"/>
      <c r="R174" s="2589"/>
      <c r="S174" s="2589"/>
      <c r="T174" s="2590"/>
      <c r="U174" s="2588">
        <v>611965</v>
      </c>
      <c r="V174" s="2589"/>
      <c r="W174" s="2589"/>
      <c r="X174" s="2589"/>
      <c r="Y174" s="2589"/>
      <c r="Z174" s="2589"/>
      <c r="AA174" s="2589"/>
      <c r="AB174" s="2590"/>
      <c r="AC174" s="2588">
        <v>536545</v>
      </c>
      <c r="AD174" s="2589"/>
      <c r="AE174" s="2589"/>
      <c r="AF174" s="2589"/>
      <c r="AG174" s="2589"/>
      <c r="AH174" s="2589"/>
      <c r="AI174" s="2589"/>
      <c r="AJ174" s="2590"/>
    </row>
    <row r="175" spans="1:36" ht="24.9" customHeight="1">
      <c r="A175" s="2469" t="s">
        <v>3572</v>
      </c>
      <c r="B175" s="2467"/>
      <c r="C175" s="2467"/>
      <c r="D175" s="2467"/>
      <c r="E175" s="2467"/>
      <c r="F175" s="2467"/>
      <c r="G175" s="2467"/>
      <c r="H175" s="2467"/>
      <c r="I175" s="2467"/>
      <c r="J175" s="2467"/>
      <c r="K175" s="2467"/>
      <c r="L175" s="2468"/>
      <c r="M175" s="2588">
        <v>2994607</v>
      </c>
      <c r="N175" s="2589"/>
      <c r="O175" s="2589"/>
      <c r="P175" s="2589"/>
      <c r="Q175" s="2589"/>
      <c r="R175" s="2589"/>
      <c r="S175" s="2589"/>
      <c r="T175" s="2590"/>
      <c r="U175" s="2588">
        <v>2924711</v>
      </c>
      <c r="V175" s="2589"/>
      <c r="W175" s="2589"/>
      <c r="X175" s="2589"/>
      <c r="Y175" s="2589"/>
      <c r="Z175" s="2589"/>
      <c r="AA175" s="2589"/>
      <c r="AB175" s="2590"/>
      <c r="AC175" s="2588">
        <v>2905963</v>
      </c>
      <c r="AD175" s="2589"/>
      <c r="AE175" s="2589"/>
      <c r="AF175" s="2589"/>
      <c r="AG175" s="2589"/>
      <c r="AH175" s="2589"/>
      <c r="AI175" s="2589"/>
      <c r="AJ175" s="2590"/>
    </row>
    <row r="176" spans="1:36" ht="24.9" customHeight="1">
      <c r="A176" s="2469" t="s">
        <v>3571</v>
      </c>
      <c r="B176" s="2467"/>
      <c r="C176" s="2467"/>
      <c r="D176" s="2467"/>
      <c r="E176" s="2467"/>
      <c r="F176" s="2467"/>
      <c r="G176" s="2467"/>
      <c r="H176" s="2467"/>
      <c r="I176" s="2467"/>
      <c r="J176" s="2467"/>
      <c r="K176" s="2467"/>
      <c r="L176" s="2468"/>
      <c r="M176" s="2588">
        <v>580248</v>
      </c>
      <c r="N176" s="2589"/>
      <c r="O176" s="2589"/>
      <c r="P176" s="2589"/>
      <c r="Q176" s="2589"/>
      <c r="R176" s="2589"/>
      <c r="S176" s="2589"/>
      <c r="T176" s="2590"/>
      <c r="U176" s="2588">
        <v>673013</v>
      </c>
      <c r="V176" s="2589"/>
      <c r="W176" s="2589"/>
      <c r="X176" s="2589"/>
      <c r="Y176" s="2589"/>
      <c r="Z176" s="2589"/>
      <c r="AA176" s="2589"/>
      <c r="AB176" s="2590"/>
      <c r="AC176" s="2588">
        <v>654171</v>
      </c>
      <c r="AD176" s="2589"/>
      <c r="AE176" s="2589"/>
      <c r="AF176" s="2589"/>
      <c r="AG176" s="2589"/>
      <c r="AH176" s="2589"/>
      <c r="AI176" s="2589"/>
      <c r="AJ176" s="2590"/>
    </row>
    <row r="177" spans="1:36" ht="24.9" customHeight="1">
      <c r="A177" s="2469" t="s">
        <v>3570</v>
      </c>
      <c r="B177" s="2467"/>
      <c r="C177" s="2467"/>
      <c r="D177" s="2467"/>
      <c r="E177" s="2467"/>
      <c r="F177" s="2467"/>
      <c r="G177" s="2467"/>
      <c r="H177" s="2467"/>
      <c r="I177" s="2467"/>
      <c r="J177" s="2467"/>
      <c r="K177" s="2467"/>
      <c r="L177" s="2468"/>
      <c r="M177" s="2588">
        <v>276151</v>
      </c>
      <c r="N177" s="2589"/>
      <c r="O177" s="2589"/>
      <c r="P177" s="2589"/>
      <c r="Q177" s="2589"/>
      <c r="R177" s="2589"/>
      <c r="S177" s="2589"/>
      <c r="T177" s="2590"/>
      <c r="U177" s="2588">
        <v>210748</v>
      </c>
      <c r="V177" s="2589"/>
      <c r="W177" s="2589"/>
      <c r="X177" s="2589"/>
      <c r="Y177" s="2589"/>
      <c r="Z177" s="2589"/>
      <c r="AA177" s="2589"/>
      <c r="AB177" s="2590"/>
      <c r="AC177" s="2588">
        <v>153887</v>
      </c>
      <c r="AD177" s="2589"/>
      <c r="AE177" s="2589"/>
      <c r="AF177" s="2589"/>
      <c r="AG177" s="2589"/>
      <c r="AH177" s="2589"/>
      <c r="AI177" s="2589"/>
      <c r="AJ177" s="2590"/>
    </row>
    <row r="178" spans="1:36" ht="24.9" customHeight="1">
      <c r="A178" s="2469" t="s">
        <v>3569</v>
      </c>
      <c r="B178" s="2467"/>
      <c r="C178" s="2467"/>
      <c r="D178" s="2467"/>
      <c r="E178" s="2467"/>
      <c r="F178" s="2467"/>
      <c r="G178" s="2467"/>
      <c r="H178" s="2467"/>
      <c r="I178" s="2467"/>
      <c r="J178" s="2467"/>
      <c r="K178" s="2467"/>
      <c r="L178" s="2468"/>
      <c r="M178" s="2588">
        <v>0</v>
      </c>
      <c r="N178" s="2589"/>
      <c r="O178" s="2589"/>
      <c r="P178" s="2589"/>
      <c r="Q178" s="2589"/>
      <c r="R178" s="2589"/>
      <c r="S178" s="2589"/>
      <c r="T178" s="2590"/>
      <c r="U178" s="2588">
        <v>0</v>
      </c>
      <c r="V178" s="2589"/>
      <c r="W178" s="2589"/>
      <c r="X178" s="2589"/>
      <c r="Y178" s="2589"/>
      <c r="Z178" s="2589"/>
      <c r="AA178" s="2589"/>
      <c r="AB178" s="2590"/>
      <c r="AC178" s="2588">
        <v>0</v>
      </c>
      <c r="AD178" s="2589"/>
      <c r="AE178" s="2589"/>
      <c r="AF178" s="2589"/>
      <c r="AG178" s="2589"/>
      <c r="AH178" s="2589"/>
      <c r="AI178" s="2589"/>
      <c r="AJ178" s="2590"/>
    </row>
    <row r="179" spans="1:36" ht="24.9" customHeight="1">
      <c r="A179" s="2469" t="s">
        <v>3568</v>
      </c>
      <c r="B179" s="2467"/>
      <c r="C179" s="2467"/>
      <c r="D179" s="2467"/>
      <c r="E179" s="2467"/>
      <c r="F179" s="2467"/>
      <c r="G179" s="2467"/>
      <c r="H179" s="2467"/>
      <c r="I179" s="2467"/>
      <c r="J179" s="2467"/>
      <c r="K179" s="2467"/>
      <c r="L179" s="2468"/>
      <c r="M179" s="2588">
        <v>16984533</v>
      </c>
      <c r="N179" s="2589"/>
      <c r="O179" s="2589"/>
      <c r="P179" s="2589"/>
      <c r="Q179" s="2589"/>
      <c r="R179" s="2589"/>
      <c r="S179" s="2589"/>
      <c r="T179" s="2590"/>
      <c r="U179" s="2588">
        <v>17034871</v>
      </c>
      <c r="V179" s="2589"/>
      <c r="W179" s="2589"/>
      <c r="X179" s="2589"/>
      <c r="Y179" s="2589"/>
      <c r="Z179" s="2589"/>
      <c r="AA179" s="2589"/>
      <c r="AB179" s="2590"/>
      <c r="AC179" s="2588">
        <v>16918050</v>
      </c>
      <c r="AD179" s="2589"/>
      <c r="AE179" s="2589"/>
      <c r="AF179" s="2589"/>
      <c r="AG179" s="2589"/>
      <c r="AH179" s="2589"/>
      <c r="AI179" s="2589"/>
      <c r="AJ179" s="2590"/>
    </row>
    <row r="180" spans="1:36" ht="24.9" customHeight="1">
      <c r="A180" s="2469" t="s">
        <v>3567</v>
      </c>
      <c r="B180" s="2467"/>
      <c r="C180" s="2467"/>
      <c r="D180" s="2467"/>
      <c r="E180" s="2467"/>
      <c r="F180" s="2467"/>
      <c r="G180" s="2467"/>
      <c r="H180" s="2467"/>
      <c r="I180" s="2467"/>
      <c r="J180" s="2467"/>
      <c r="K180" s="2467"/>
      <c r="L180" s="2468"/>
      <c r="M180" s="2588">
        <v>7971885</v>
      </c>
      <c r="N180" s="2589"/>
      <c r="O180" s="2589"/>
      <c r="P180" s="2589"/>
      <c r="Q180" s="2589"/>
      <c r="R180" s="2589"/>
      <c r="S180" s="2589"/>
      <c r="T180" s="2590"/>
      <c r="U180" s="2588">
        <v>8030338</v>
      </c>
      <c r="V180" s="2589"/>
      <c r="W180" s="2589"/>
      <c r="X180" s="2589"/>
      <c r="Y180" s="2589"/>
      <c r="Z180" s="2589"/>
      <c r="AA180" s="2589"/>
      <c r="AB180" s="2590"/>
      <c r="AC180" s="2588">
        <v>7813739</v>
      </c>
      <c r="AD180" s="2589"/>
      <c r="AE180" s="2589"/>
      <c r="AF180" s="2589"/>
      <c r="AG180" s="2589"/>
      <c r="AH180" s="2589"/>
      <c r="AI180" s="2589"/>
      <c r="AJ180" s="2590"/>
    </row>
    <row r="181" spans="1:36" ht="24.9" customHeight="1">
      <c r="A181" s="2469" t="s">
        <v>3566</v>
      </c>
      <c r="B181" s="2467"/>
      <c r="C181" s="2467"/>
      <c r="D181" s="2467"/>
      <c r="E181" s="2467"/>
      <c r="F181" s="2467"/>
      <c r="G181" s="2467"/>
      <c r="H181" s="2467"/>
      <c r="I181" s="2467"/>
      <c r="J181" s="2467"/>
      <c r="K181" s="2467"/>
      <c r="L181" s="2468"/>
      <c r="M181" s="2588">
        <v>1198469</v>
      </c>
      <c r="N181" s="2589"/>
      <c r="O181" s="2589"/>
      <c r="P181" s="2589"/>
      <c r="Q181" s="2589"/>
      <c r="R181" s="2589"/>
      <c r="S181" s="2589"/>
      <c r="T181" s="2590"/>
      <c r="U181" s="2588">
        <v>1239586</v>
      </c>
      <c r="V181" s="2589"/>
      <c r="W181" s="2589"/>
      <c r="X181" s="2589"/>
      <c r="Y181" s="2589"/>
      <c r="Z181" s="2589"/>
      <c r="AA181" s="2589"/>
      <c r="AB181" s="2590"/>
      <c r="AC181" s="2588">
        <v>1185293</v>
      </c>
      <c r="AD181" s="2589"/>
      <c r="AE181" s="2589"/>
      <c r="AF181" s="2589"/>
      <c r="AG181" s="2589"/>
      <c r="AH181" s="2589"/>
      <c r="AI181" s="2589"/>
      <c r="AJ181" s="2590"/>
    </row>
    <row r="182" spans="1:36" ht="24.9" customHeight="1">
      <c r="A182" s="2469" t="s">
        <v>3565</v>
      </c>
      <c r="B182" s="2467"/>
      <c r="C182" s="2467"/>
      <c r="D182" s="2467"/>
      <c r="E182" s="2467"/>
      <c r="F182" s="2467"/>
      <c r="G182" s="2467"/>
      <c r="H182" s="2467"/>
      <c r="I182" s="2467"/>
      <c r="J182" s="2467"/>
      <c r="K182" s="2467"/>
      <c r="L182" s="2468"/>
      <c r="M182" s="2588">
        <v>0</v>
      </c>
      <c r="N182" s="2589"/>
      <c r="O182" s="2589"/>
      <c r="P182" s="2589"/>
      <c r="Q182" s="2589"/>
      <c r="R182" s="2589"/>
      <c r="S182" s="2589"/>
      <c r="T182" s="2590"/>
      <c r="U182" s="2588">
        <v>0</v>
      </c>
      <c r="V182" s="2589"/>
      <c r="W182" s="2589"/>
      <c r="X182" s="2589"/>
      <c r="Y182" s="2589"/>
      <c r="Z182" s="2589"/>
      <c r="AA182" s="2589"/>
      <c r="AB182" s="2590"/>
      <c r="AC182" s="2588">
        <v>0</v>
      </c>
      <c r="AD182" s="2589"/>
      <c r="AE182" s="2589"/>
      <c r="AF182" s="2589"/>
      <c r="AG182" s="2589"/>
      <c r="AH182" s="2589"/>
      <c r="AI182" s="2589"/>
      <c r="AJ182" s="2590"/>
    </row>
    <row r="183" spans="1:36" ht="24.9" customHeight="1">
      <c r="A183" s="2469" t="s">
        <v>3564</v>
      </c>
      <c r="B183" s="2467"/>
      <c r="C183" s="2467"/>
      <c r="D183" s="2467"/>
      <c r="E183" s="2467"/>
      <c r="F183" s="2467"/>
      <c r="G183" s="2467"/>
      <c r="H183" s="2467"/>
      <c r="I183" s="2467"/>
      <c r="J183" s="2467"/>
      <c r="K183" s="2467"/>
      <c r="L183" s="2468"/>
      <c r="M183" s="2588">
        <v>27657671</v>
      </c>
      <c r="N183" s="2589"/>
      <c r="O183" s="2589"/>
      <c r="P183" s="2589"/>
      <c r="Q183" s="2589"/>
      <c r="R183" s="2589"/>
      <c r="S183" s="2589"/>
      <c r="T183" s="2590"/>
      <c r="U183" s="2588">
        <v>26797051</v>
      </c>
      <c r="V183" s="2589"/>
      <c r="W183" s="2589"/>
      <c r="X183" s="2589"/>
      <c r="Y183" s="2589"/>
      <c r="Z183" s="2589"/>
      <c r="AA183" s="2589"/>
      <c r="AB183" s="2590"/>
      <c r="AC183" s="2588">
        <v>25899409</v>
      </c>
      <c r="AD183" s="2589"/>
      <c r="AE183" s="2589"/>
      <c r="AF183" s="2589"/>
      <c r="AG183" s="2589"/>
      <c r="AH183" s="2589"/>
      <c r="AI183" s="2589"/>
      <c r="AJ183" s="2590"/>
    </row>
    <row r="184" spans="1:36" ht="24.9" customHeight="1">
      <c r="A184" s="2478" t="s">
        <v>3563</v>
      </c>
      <c r="B184" s="2479"/>
      <c r="C184" s="2479"/>
      <c r="D184" s="2479"/>
      <c r="E184" s="2479"/>
      <c r="F184" s="2479"/>
      <c r="G184" s="2479"/>
      <c r="H184" s="2479"/>
      <c r="I184" s="2479"/>
      <c r="J184" s="2479"/>
      <c r="K184" s="2479"/>
      <c r="L184" s="2480"/>
      <c r="M184" s="2663">
        <v>0</v>
      </c>
      <c r="N184" s="2664"/>
      <c r="O184" s="2664"/>
      <c r="P184" s="2664"/>
      <c r="Q184" s="2664"/>
      <c r="R184" s="2664"/>
      <c r="S184" s="2664"/>
      <c r="T184" s="2665"/>
      <c r="U184" s="2663">
        <v>0</v>
      </c>
      <c r="V184" s="2664"/>
      <c r="W184" s="2664"/>
      <c r="X184" s="2664"/>
      <c r="Y184" s="2664"/>
      <c r="Z184" s="2664"/>
      <c r="AA184" s="2664"/>
      <c r="AB184" s="2665"/>
      <c r="AC184" s="2663">
        <v>0</v>
      </c>
      <c r="AD184" s="2664"/>
      <c r="AE184" s="2664"/>
      <c r="AF184" s="2664"/>
      <c r="AG184" s="2664"/>
      <c r="AH184" s="2664"/>
      <c r="AI184" s="2664"/>
      <c r="AJ184" s="2665"/>
    </row>
    <row r="185" spans="1:36" ht="24.9" customHeight="1">
      <c r="AJ185" s="9" t="s">
        <v>3562</v>
      </c>
    </row>
    <row r="187" spans="1:36" ht="24.9" customHeight="1">
      <c r="A187" s="2262">
        <v>235</v>
      </c>
      <c r="B187" s="2262"/>
      <c r="C187" s="6" t="s">
        <v>3561</v>
      </c>
    </row>
    <row r="188" spans="1:36" ht="24.9" customHeight="1">
      <c r="AJ188" s="9" t="s">
        <v>1258</v>
      </c>
    </row>
    <row r="189" spans="1:36" ht="24.9" customHeight="1">
      <c r="A189" s="2232" t="s">
        <v>1207</v>
      </c>
      <c r="B189" s="2233"/>
      <c r="C189" s="2233"/>
      <c r="D189" s="2233"/>
      <c r="E189" s="2233"/>
      <c r="F189" s="2233"/>
      <c r="G189" s="2234"/>
      <c r="H189" s="2300" t="s">
        <v>3560</v>
      </c>
      <c r="I189" s="2301"/>
      <c r="J189" s="2301"/>
      <c r="K189" s="2301"/>
      <c r="L189" s="2302"/>
      <c r="M189" s="2300" t="s">
        <v>3559</v>
      </c>
      <c r="N189" s="2301"/>
      <c r="O189" s="2301"/>
      <c r="P189" s="2301"/>
      <c r="Q189" s="2302"/>
      <c r="R189" s="2300" t="s">
        <v>3558</v>
      </c>
      <c r="S189" s="2301"/>
      <c r="T189" s="2301"/>
      <c r="U189" s="2301"/>
      <c r="V189" s="2302"/>
      <c r="W189" s="2232" t="s">
        <v>3557</v>
      </c>
      <c r="X189" s="2233"/>
      <c r="Y189" s="2233"/>
      <c r="Z189" s="2234"/>
      <c r="AA189" s="2232" t="s">
        <v>3556</v>
      </c>
      <c r="AB189" s="2233"/>
      <c r="AC189" s="2233"/>
      <c r="AD189" s="2234"/>
      <c r="AE189" s="2300" t="s">
        <v>3555</v>
      </c>
      <c r="AF189" s="2301"/>
      <c r="AG189" s="2302"/>
      <c r="AH189" s="2300" t="s">
        <v>3554</v>
      </c>
      <c r="AI189" s="2301"/>
      <c r="AJ189" s="2302"/>
    </row>
    <row r="190" spans="1:36" ht="24.9" customHeight="1">
      <c r="A190" s="2235"/>
      <c r="B190" s="2236"/>
      <c r="C190" s="2236"/>
      <c r="D190" s="2236"/>
      <c r="E190" s="2236"/>
      <c r="F190" s="2236"/>
      <c r="G190" s="2237"/>
      <c r="H190" s="2303"/>
      <c r="I190" s="2304"/>
      <c r="J190" s="2304"/>
      <c r="K190" s="2304"/>
      <c r="L190" s="2305"/>
      <c r="M190" s="2303"/>
      <c r="N190" s="2304"/>
      <c r="O190" s="2304"/>
      <c r="P190" s="2304"/>
      <c r="Q190" s="2305"/>
      <c r="R190" s="2303"/>
      <c r="S190" s="2304"/>
      <c r="T190" s="2304"/>
      <c r="U190" s="2304"/>
      <c r="V190" s="2305"/>
      <c r="W190" s="2235"/>
      <c r="X190" s="2236"/>
      <c r="Y190" s="2236"/>
      <c r="Z190" s="2237"/>
      <c r="AA190" s="2235"/>
      <c r="AB190" s="2236"/>
      <c r="AC190" s="2236"/>
      <c r="AD190" s="2237"/>
      <c r="AE190" s="2303"/>
      <c r="AF190" s="2304"/>
      <c r="AG190" s="2305"/>
      <c r="AH190" s="2303"/>
      <c r="AI190" s="2304"/>
      <c r="AJ190" s="2305"/>
    </row>
    <row r="191" spans="1:36" ht="24.9" customHeight="1">
      <c r="A191" s="2232">
        <v>30</v>
      </c>
      <c r="B191" s="2233"/>
      <c r="C191" s="2233"/>
      <c r="D191" s="2233"/>
      <c r="E191" s="2233"/>
      <c r="F191" s="2233"/>
      <c r="G191" s="2234"/>
      <c r="H191" s="2687">
        <v>11755700</v>
      </c>
      <c r="I191" s="2688"/>
      <c r="J191" s="2688"/>
      <c r="K191" s="2688"/>
      <c r="L191" s="2689"/>
      <c r="M191" s="2687">
        <v>12215620</v>
      </c>
      <c r="N191" s="2688"/>
      <c r="O191" s="2688"/>
      <c r="P191" s="2688"/>
      <c r="Q191" s="2689"/>
      <c r="R191" s="2687">
        <v>11817247</v>
      </c>
      <c r="S191" s="2688"/>
      <c r="T191" s="2688"/>
      <c r="U191" s="2688"/>
      <c r="V191" s="2689"/>
      <c r="W191" s="2690">
        <v>51511</v>
      </c>
      <c r="X191" s="2691"/>
      <c r="Y191" s="2691"/>
      <c r="Z191" s="2692"/>
      <c r="AA191" s="2690">
        <v>346863</v>
      </c>
      <c r="AB191" s="2691"/>
      <c r="AC191" s="2691"/>
      <c r="AD191" s="2692"/>
      <c r="AE191" s="2693">
        <v>100.5</v>
      </c>
      <c r="AF191" s="2694"/>
      <c r="AG191" s="2695"/>
      <c r="AH191" s="2693">
        <v>96.7</v>
      </c>
      <c r="AI191" s="2694"/>
      <c r="AJ191" s="2695"/>
    </row>
    <row r="192" spans="1:36" ht="24.9" customHeight="1">
      <c r="A192" s="2297" t="s">
        <v>720</v>
      </c>
      <c r="B192" s="2298"/>
      <c r="C192" s="2298"/>
      <c r="D192" s="2298"/>
      <c r="E192" s="2298"/>
      <c r="F192" s="2298"/>
      <c r="G192" s="2299"/>
      <c r="H192" s="2657">
        <v>11486000</v>
      </c>
      <c r="I192" s="2658"/>
      <c r="J192" s="2658"/>
      <c r="K192" s="2658"/>
      <c r="L192" s="2659"/>
      <c r="M192" s="2657">
        <v>12171847</v>
      </c>
      <c r="N192" s="2658"/>
      <c r="O192" s="2658"/>
      <c r="P192" s="2658"/>
      <c r="Q192" s="2659"/>
      <c r="R192" s="2657">
        <v>11831834</v>
      </c>
      <c r="S192" s="2658"/>
      <c r="T192" s="2658"/>
      <c r="U192" s="2658"/>
      <c r="V192" s="2659"/>
      <c r="W192" s="2696">
        <v>33165</v>
      </c>
      <c r="X192" s="2697"/>
      <c r="Y192" s="2697"/>
      <c r="Z192" s="2698"/>
      <c r="AA192" s="2696">
        <v>306849</v>
      </c>
      <c r="AB192" s="2697"/>
      <c r="AC192" s="2697"/>
      <c r="AD192" s="2698"/>
      <c r="AE192" s="2699">
        <v>103</v>
      </c>
      <c r="AF192" s="2700"/>
      <c r="AG192" s="2701"/>
      <c r="AH192" s="2699">
        <v>97.2</v>
      </c>
      <c r="AI192" s="2700"/>
      <c r="AJ192" s="2701"/>
    </row>
    <row r="193" spans="1:36" ht="24.9" customHeight="1">
      <c r="A193" s="2235">
        <v>2</v>
      </c>
      <c r="B193" s="2236"/>
      <c r="C193" s="2236"/>
      <c r="D193" s="2236"/>
      <c r="E193" s="2236"/>
      <c r="F193" s="2236"/>
      <c r="G193" s="2237"/>
      <c r="H193" s="2702">
        <v>11458600</v>
      </c>
      <c r="I193" s="2703"/>
      <c r="J193" s="2703"/>
      <c r="K193" s="2703"/>
      <c r="L193" s="2704"/>
      <c r="M193" s="2702">
        <v>12034353</v>
      </c>
      <c r="N193" s="2703"/>
      <c r="O193" s="2703"/>
      <c r="P193" s="2703"/>
      <c r="Q193" s="2704"/>
      <c r="R193" s="2702">
        <v>11618109</v>
      </c>
      <c r="S193" s="2703"/>
      <c r="T193" s="2703"/>
      <c r="U193" s="2703"/>
      <c r="V193" s="2704"/>
      <c r="W193" s="2705">
        <v>20603</v>
      </c>
      <c r="X193" s="2706"/>
      <c r="Y193" s="2706"/>
      <c r="Z193" s="2707"/>
      <c r="AA193" s="2705">
        <v>395641</v>
      </c>
      <c r="AB193" s="2706"/>
      <c r="AC193" s="2706"/>
      <c r="AD193" s="2707"/>
      <c r="AE193" s="2708">
        <v>101.4</v>
      </c>
      <c r="AF193" s="2709"/>
      <c r="AG193" s="2710"/>
      <c r="AH193" s="2708">
        <v>96.5</v>
      </c>
      <c r="AI193" s="2709"/>
      <c r="AJ193" s="2710"/>
    </row>
    <row r="194" spans="1:36" ht="24.9" customHeight="1">
      <c r="A194" s="2435" t="s">
        <v>3553</v>
      </c>
      <c r="B194" s="2436"/>
      <c r="C194" s="2436"/>
      <c r="D194" s="2436"/>
      <c r="E194" s="2436"/>
      <c r="F194" s="2436"/>
      <c r="G194" s="2437"/>
      <c r="H194" s="2687">
        <v>4399100</v>
      </c>
      <c r="I194" s="2688"/>
      <c r="J194" s="2688"/>
      <c r="K194" s="2688"/>
      <c r="L194" s="2689"/>
      <c r="M194" s="2687">
        <v>4687535</v>
      </c>
      <c r="N194" s="2688"/>
      <c r="O194" s="2688"/>
      <c r="P194" s="2688"/>
      <c r="Q194" s="2689"/>
      <c r="R194" s="2687">
        <v>4571039</v>
      </c>
      <c r="S194" s="2688"/>
      <c r="T194" s="2688"/>
      <c r="U194" s="2688"/>
      <c r="V194" s="2689"/>
      <c r="W194" s="2690">
        <v>7685</v>
      </c>
      <c r="X194" s="2691"/>
      <c r="Y194" s="2691"/>
      <c r="Z194" s="2692"/>
      <c r="AA194" s="2690">
        <v>108810</v>
      </c>
      <c r="AB194" s="2691"/>
      <c r="AC194" s="2691"/>
      <c r="AD194" s="2692"/>
      <c r="AE194" s="2693">
        <v>103.9</v>
      </c>
      <c r="AF194" s="2694"/>
      <c r="AG194" s="2695"/>
      <c r="AH194" s="2693">
        <v>97.5</v>
      </c>
      <c r="AI194" s="2694"/>
      <c r="AJ194" s="2695"/>
    </row>
    <row r="195" spans="1:36" ht="24.9" customHeight="1">
      <c r="A195" s="2447" t="s">
        <v>3552</v>
      </c>
      <c r="B195" s="2442"/>
      <c r="C195" s="2442"/>
      <c r="D195" s="2442"/>
      <c r="E195" s="2442"/>
      <c r="F195" s="2442"/>
      <c r="G195" s="2443"/>
      <c r="H195" s="2657">
        <v>6194500</v>
      </c>
      <c r="I195" s="2658"/>
      <c r="J195" s="2658"/>
      <c r="K195" s="2658"/>
      <c r="L195" s="2659"/>
      <c r="M195" s="2657">
        <v>6456901</v>
      </c>
      <c r="N195" s="2658"/>
      <c r="O195" s="2658"/>
      <c r="P195" s="2658"/>
      <c r="Q195" s="2659"/>
      <c r="R195" s="2657">
        <v>6168158</v>
      </c>
      <c r="S195" s="2658"/>
      <c r="T195" s="2658"/>
      <c r="U195" s="2658"/>
      <c r="V195" s="2659"/>
      <c r="W195" s="2696">
        <v>11554</v>
      </c>
      <c r="X195" s="2697"/>
      <c r="Y195" s="2697"/>
      <c r="Z195" s="2698"/>
      <c r="AA195" s="2696">
        <v>277188</v>
      </c>
      <c r="AB195" s="2697"/>
      <c r="AC195" s="2697"/>
      <c r="AD195" s="2698"/>
      <c r="AE195" s="2699">
        <v>99.6</v>
      </c>
      <c r="AF195" s="2700"/>
      <c r="AG195" s="2701"/>
      <c r="AH195" s="2699">
        <v>95.5</v>
      </c>
      <c r="AI195" s="2700"/>
      <c r="AJ195" s="2701"/>
    </row>
    <row r="196" spans="1:36" ht="24.9" customHeight="1">
      <c r="A196" s="2447" t="s">
        <v>3551</v>
      </c>
      <c r="B196" s="2442"/>
      <c r="C196" s="2442"/>
      <c r="D196" s="2442"/>
      <c r="E196" s="2442"/>
      <c r="F196" s="2442"/>
      <c r="G196" s="2443"/>
      <c r="H196" s="2657">
        <v>271600</v>
      </c>
      <c r="I196" s="2658"/>
      <c r="J196" s="2658"/>
      <c r="K196" s="2658"/>
      <c r="L196" s="2659"/>
      <c r="M196" s="2657">
        <v>295986</v>
      </c>
      <c r="N196" s="2658"/>
      <c r="O196" s="2658"/>
      <c r="P196" s="2658"/>
      <c r="Q196" s="2659"/>
      <c r="R196" s="2657">
        <v>284981</v>
      </c>
      <c r="S196" s="2658"/>
      <c r="T196" s="2658"/>
      <c r="U196" s="2658"/>
      <c r="V196" s="2659"/>
      <c r="W196" s="2696">
        <v>1363</v>
      </c>
      <c r="X196" s="2697"/>
      <c r="Y196" s="2697"/>
      <c r="Z196" s="2698"/>
      <c r="AA196" s="2696">
        <v>9642</v>
      </c>
      <c r="AB196" s="2697"/>
      <c r="AC196" s="2697"/>
      <c r="AD196" s="2698"/>
      <c r="AE196" s="2699">
        <v>104.9</v>
      </c>
      <c r="AF196" s="2700"/>
      <c r="AG196" s="2701"/>
      <c r="AH196" s="2699">
        <v>96.3</v>
      </c>
      <c r="AI196" s="2700"/>
      <c r="AJ196" s="2701"/>
    </row>
    <row r="197" spans="1:36" ht="24.9" customHeight="1">
      <c r="A197" s="2447" t="s">
        <v>3550</v>
      </c>
      <c r="B197" s="2442"/>
      <c r="C197" s="2442"/>
      <c r="D197" s="2442"/>
      <c r="E197" s="2442"/>
      <c r="F197" s="2442"/>
      <c r="G197" s="2443"/>
      <c r="H197" s="2657">
        <v>593400</v>
      </c>
      <c r="I197" s="2658"/>
      <c r="J197" s="2658"/>
      <c r="K197" s="2658"/>
      <c r="L197" s="2659"/>
      <c r="M197" s="2657">
        <v>593931</v>
      </c>
      <c r="N197" s="2658"/>
      <c r="O197" s="2658"/>
      <c r="P197" s="2658"/>
      <c r="Q197" s="2659"/>
      <c r="R197" s="2657">
        <v>593931</v>
      </c>
      <c r="S197" s="2658"/>
      <c r="T197" s="2658"/>
      <c r="U197" s="2658"/>
      <c r="V197" s="2659"/>
      <c r="W197" s="2696">
        <v>0</v>
      </c>
      <c r="X197" s="2697"/>
      <c r="Y197" s="2697"/>
      <c r="Z197" s="2698"/>
      <c r="AA197" s="2696">
        <v>0</v>
      </c>
      <c r="AB197" s="2697"/>
      <c r="AC197" s="2697"/>
      <c r="AD197" s="2698"/>
      <c r="AE197" s="2699">
        <v>100.1</v>
      </c>
      <c r="AF197" s="2700"/>
      <c r="AG197" s="2701"/>
      <c r="AH197" s="2699">
        <v>100</v>
      </c>
      <c r="AI197" s="2700"/>
      <c r="AJ197" s="2701"/>
    </row>
    <row r="198" spans="1:36" ht="24.9" customHeight="1">
      <c r="A198" s="2449" t="s">
        <v>3549</v>
      </c>
      <c r="B198" s="2450"/>
      <c r="C198" s="2450"/>
      <c r="D198" s="2450"/>
      <c r="E198" s="2450"/>
      <c r="F198" s="2450"/>
      <c r="G198" s="2451"/>
      <c r="H198" s="2702" t="s">
        <v>3548</v>
      </c>
      <c r="I198" s="2703"/>
      <c r="J198" s="2703"/>
      <c r="K198" s="2703"/>
      <c r="L198" s="2704"/>
      <c r="M198" s="2702" t="s">
        <v>3548</v>
      </c>
      <c r="N198" s="2703"/>
      <c r="O198" s="2703"/>
      <c r="P198" s="2703"/>
      <c r="Q198" s="2704"/>
      <c r="R198" s="2702" t="s">
        <v>3548</v>
      </c>
      <c r="S198" s="2703"/>
      <c r="T198" s="2703"/>
      <c r="U198" s="2703"/>
      <c r="V198" s="2704"/>
      <c r="W198" s="2705">
        <v>0</v>
      </c>
      <c r="X198" s="2706"/>
      <c r="Y198" s="2706"/>
      <c r="Z198" s="2707"/>
      <c r="AA198" s="2705">
        <v>0</v>
      </c>
      <c r="AB198" s="2706"/>
      <c r="AC198" s="2706"/>
      <c r="AD198" s="2707"/>
      <c r="AE198" s="2708" t="s">
        <v>1317</v>
      </c>
      <c r="AF198" s="2709"/>
      <c r="AG198" s="2710"/>
      <c r="AH198" s="2708" t="s">
        <v>1317</v>
      </c>
      <c r="AI198" s="2709"/>
      <c r="AJ198" s="2710"/>
    </row>
    <row r="199" spans="1:36" ht="24.9" customHeight="1">
      <c r="A199" s="7" t="s">
        <v>497</v>
      </c>
      <c r="B199" s="65"/>
      <c r="C199" s="65" t="s">
        <v>3547</v>
      </c>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13"/>
      <c r="AE199" s="65"/>
      <c r="AF199" s="65"/>
      <c r="AG199" s="65"/>
      <c r="AH199" s="65"/>
      <c r="AI199" s="65"/>
      <c r="AJ199" s="9" t="s">
        <v>1127</v>
      </c>
    </row>
    <row r="200" spans="1:36" s="2" customFormat="1" ht="22.5" customHeight="1">
      <c r="A200" s="2312" t="s">
        <v>4064</v>
      </c>
      <c r="B200" s="2312"/>
      <c r="C200" s="2312"/>
      <c r="D200" s="2312"/>
      <c r="E200" s="2312"/>
      <c r="F200" s="2312"/>
      <c r="G200" s="2312"/>
      <c r="H200" s="2312"/>
      <c r="I200" s="2312"/>
      <c r="J200" s="2312"/>
      <c r="K200" s="2312"/>
      <c r="L200" s="2312"/>
      <c r="M200" s="2312"/>
      <c r="N200" s="2312"/>
      <c r="O200" s="2312"/>
      <c r="P200" s="2312"/>
      <c r="Q200" s="2312"/>
      <c r="R200" s="2312"/>
      <c r="S200" s="2312"/>
      <c r="T200" s="2312"/>
      <c r="U200" s="2312"/>
      <c r="V200" s="2312"/>
      <c r="W200" s="2312"/>
      <c r="X200" s="2312"/>
      <c r="Y200" s="2312"/>
      <c r="Z200" s="2312"/>
      <c r="AA200" s="2312"/>
      <c r="AB200" s="2312"/>
      <c r="AC200" s="2312"/>
      <c r="AD200" s="2312"/>
      <c r="AE200" s="2312"/>
      <c r="AF200" s="2312"/>
      <c r="AG200" s="2312"/>
      <c r="AH200" s="2312"/>
      <c r="AI200" s="2312"/>
      <c r="AJ200" s="2312"/>
    </row>
    <row r="202" spans="1:36" ht="24.9" customHeight="1">
      <c r="A202" s="2262">
        <v>236</v>
      </c>
      <c r="B202" s="2262"/>
      <c r="C202" s="6" t="s">
        <v>3546</v>
      </c>
    </row>
    <row r="203" spans="1:36" ht="24.9" customHeight="1">
      <c r="AJ203" s="9" t="s">
        <v>1258</v>
      </c>
    </row>
    <row r="204" spans="1:36" ht="24.9" customHeight="1">
      <c r="A204" s="2229" t="s">
        <v>3545</v>
      </c>
      <c r="B204" s="2230"/>
      <c r="C204" s="2230"/>
      <c r="D204" s="2230"/>
      <c r="E204" s="2230"/>
      <c r="F204" s="2230"/>
      <c r="G204" s="2230"/>
      <c r="H204" s="2230"/>
      <c r="I204" s="2230"/>
      <c r="J204" s="2230"/>
      <c r="K204" s="2230"/>
      <c r="L204" s="2230"/>
      <c r="M204" s="2230"/>
      <c r="N204" s="2230"/>
      <c r="O204" s="2230"/>
      <c r="P204" s="2230"/>
      <c r="Q204" s="2230"/>
      <c r="R204" s="2231"/>
      <c r="S204" s="2229" t="s">
        <v>3544</v>
      </c>
      <c r="T204" s="2230"/>
      <c r="U204" s="2230"/>
      <c r="V204" s="2230"/>
      <c r="W204" s="2230"/>
      <c r="X204" s="2230"/>
      <c r="Y204" s="2230"/>
      <c r="Z204" s="2230"/>
      <c r="AA204" s="2230"/>
      <c r="AB204" s="2230"/>
      <c r="AC204" s="2230"/>
      <c r="AD204" s="2230"/>
      <c r="AE204" s="2230"/>
      <c r="AF204" s="2230"/>
      <c r="AG204" s="2230"/>
      <c r="AH204" s="2230"/>
      <c r="AI204" s="2230"/>
      <c r="AJ204" s="2231"/>
    </row>
    <row r="205" spans="1:36" ht="24.9" customHeight="1">
      <c r="A205" s="2229" t="s">
        <v>1207</v>
      </c>
      <c r="B205" s="2230"/>
      <c r="C205" s="2230"/>
      <c r="D205" s="2230"/>
      <c r="E205" s="2231"/>
      <c r="F205" s="2229" t="s">
        <v>3543</v>
      </c>
      <c r="G205" s="2230"/>
      <c r="H205" s="2230"/>
      <c r="I205" s="2230"/>
      <c r="J205" s="2231"/>
      <c r="K205" s="2229" t="s">
        <v>3542</v>
      </c>
      <c r="L205" s="2230"/>
      <c r="M205" s="2230"/>
      <c r="N205" s="2230"/>
      <c r="O205" s="2231"/>
      <c r="P205" s="2229" t="s">
        <v>3539</v>
      </c>
      <c r="Q205" s="2230"/>
      <c r="R205" s="2231"/>
      <c r="S205" s="2229" t="s">
        <v>1207</v>
      </c>
      <c r="T205" s="2230"/>
      <c r="U205" s="2230"/>
      <c r="V205" s="2230"/>
      <c r="W205" s="2231"/>
      <c r="X205" s="2229" t="s">
        <v>3541</v>
      </c>
      <c r="Y205" s="2230"/>
      <c r="Z205" s="2230"/>
      <c r="AA205" s="2230"/>
      <c r="AB205" s="2231"/>
      <c r="AC205" s="2229" t="s">
        <v>3540</v>
      </c>
      <c r="AD205" s="2230"/>
      <c r="AE205" s="2230"/>
      <c r="AF205" s="2230"/>
      <c r="AG205" s="2231"/>
      <c r="AH205" s="2229" t="s">
        <v>3539</v>
      </c>
      <c r="AI205" s="2230"/>
      <c r="AJ205" s="2231"/>
    </row>
    <row r="206" spans="1:36" ht="24.9" customHeight="1">
      <c r="A206" s="2232">
        <v>30</v>
      </c>
      <c r="B206" s="2233"/>
      <c r="C206" s="2233"/>
      <c r="D206" s="2233"/>
      <c r="E206" s="2234"/>
      <c r="F206" s="2636">
        <v>12098493</v>
      </c>
      <c r="G206" s="2637"/>
      <c r="H206" s="2637"/>
      <c r="I206" s="2637"/>
      <c r="J206" s="2638"/>
      <c r="K206" s="2636">
        <v>11917515</v>
      </c>
      <c r="L206" s="2637"/>
      <c r="M206" s="2637"/>
      <c r="N206" s="2637"/>
      <c r="O206" s="2638"/>
      <c r="P206" s="2711">
        <v>98.5</v>
      </c>
      <c r="Q206" s="2712"/>
      <c r="R206" s="2713"/>
      <c r="S206" s="2232">
        <v>30</v>
      </c>
      <c r="T206" s="2233"/>
      <c r="U206" s="2233"/>
      <c r="V206" s="2233"/>
      <c r="W206" s="2234"/>
      <c r="X206" s="2714">
        <v>3362432</v>
      </c>
      <c r="Y206" s="2715"/>
      <c r="Z206" s="2715"/>
      <c r="AA206" s="2715"/>
      <c r="AB206" s="2716"/>
      <c r="AC206" s="2714">
        <v>3255739</v>
      </c>
      <c r="AD206" s="2715"/>
      <c r="AE206" s="2715"/>
      <c r="AF206" s="2715"/>
      <c r="AG206" s="2716"/>
      <c r="AH206" s="2717">
        <v>96.8</v>
      </c>
      <c r="AI206" s="2718"/>
      <c r="AJ206" s="2719"/>
    </row>
    <row r="207" spans="1:36" ht="24.9" customHeight="1">
      <c r="A207" s="2297" t="s">
        <v>4065</v>
      </c>
      <c r="B207" s="2298"/>
      <c r="C207" s="2298"/>
      <c r="D207" s="2298"/>
      <c r="E207" s="2299"/>
      <c r="F207" s="2588">
        <v>12355564</v>
      </c>
      <c r="G207" s="2589"/>
      <c r="H207" s="2589"/>
      <c r="I207" s="2589"/>
      <c r="J207" s="2590"/>
      <c r="K207" s="2588">
        <v>11976240</v>
      </c>
      <c r="L207" s="2589"/>
      <c r="M207" s="2589"/>
      <c r="N207" s="2589"/>
      <c r="O207" s="2590"/>
      <c r="P207" s="2720">
        <v>96.9</v>
      </c>
      <c r="Q207" s="2721"/>
      <c r="R207" s="2722"/>
      <c r="S207" s="2297" t="s">
        <v>3697</v>
      </c>
      <c r="T207" s="2298"/>
      <c r="U207" s="2298"/>
      <c r="V207" s="2298"/>
      <c r="W207" s="2299"/>
      <c r="X207" s="2723">
        <v>3467876</v>
      </c>
      <c r="Y207" s="2724"/>
      <c r="Z207" s="2724"/>
      <c r="AA207" s="2724"/>
      <c r="AB207" s="2725"/>
      <c r="AC207" s="2723">
        <v>3368255</v>
      </c>
      <c r="AD207" s="2724"/>
      <c r="AE207" s="2724"/>
      <c r="AF207" s="2724"/>
      <c r="AG207" s="2725"/>
      <c r="AH207" s="2726">
        <v>97.1</v>
      </c>
      <c r="AI207" s="2727"/>
      <c r="AJ207" s="2728"/>
    </row>
    <row r="208" spans="1:36" ht="24.9" customHeight="1">
      <c r="A208" s="2235">
        <v>2</v>
      </c>
      <c r="B208" s="2236"/>
      <c r="C208" s="2236"/>
      <c r="D208" s="2236"/>
      <c r="E208" s="2237"/>
      <c r="F208" s="2663">
        <v>13515793</v>
      </c>
      <c r="G208" s="2664"/>
      <c r="H208" s="2664"/>
      <c r="I208" s="2664"/>
      <c r="J208" s="2665"/>
      <c r="K208" s="2663">
        <v>13184625</v>
      </c>
      <c r="L208" s="2664"/>
      <c r="M208" s="2664"/>
      <c r="N208" s="2664"/>
      <c r="O208" s="2665"/>
      <c r="P208" s="2729">
        <v>97.5</v>
      </c>
      <c r="Q208" s="2730"/>
      <c r="R208" s="2731"/>
      <c r="S208" s="2235">
        <v>2</v>
      </c>
      <c r="T208" s="2236"/>
      <c r="U208" s="2236"/>
      <c r="V208" s="2236"/>
      <c r="W208" s="2237"/>
      <c r="X208" s="2732">
        <v>3459016</v>
      </c>
      <c r="Y208" s="2733"/>
      <c r="Z208" s="2733"/>
      <c r="AA208" s="2733"/>
      <c r="AB208" s="2734"/>
      <c r="AC208" s="2732">
        <v>3388879</v>
      </c>
      <c r="AD208" s="2733"/>
      <c r="AE208" s="2733"/>
      <c r="AF208" s="2733"/>
      <c r="AG208" s="2734"/>
      <c r="AH208" s="2735">
        <v>98</v>
      </c>
      <c r="AI208" s="2736"/>
      <c r="AJ208" s="2737"/>
    </row>
    <row r="209" spans="1:36" ht="24.9" customHeight="1">
      <c r="A209" s="2738" t="s">
        <v>3538</v>
      </c>
      <c r="B209" s="2434"/>
      <c r="C209" s="2434"/>
      <c r="D209" s="2434"/>
      <c r="E209" s="2739"/>
      <c r="F209" s="2714">
        <v>2</v>
      </c>
      <c r="G209" s="2715"/>
      <c r="H209" s="2715"/>
      <c r="I209" s="2715"/>
      <c r="J209" s="2716"/>
      <c r="K209" s="2714">
        <v>2</v>
      </c>
      <c r="L209" s="2715"/>
      <c r="M209" s="2715"/>
      <c r="N209" s="2715"/>
      <c r="O209" s="2716"/>
      <c r="P209" s="2711">
        <f>K209/F209*100</f>
        <v>100</v>
      </c>
      <c r="Q209" s="2712"/>
      <c r="R209" s="2713"/>
      <c r="S209" s="2740" t="s">
        <v>3537</v>
      </c>
      <c r="T209" s="2741"/>
      <c r="U209" s="2741"/>
      <c r="V209" s="2741"/>
      <c r="W209" s="2742"/>
      <c r="X209" s="2636">
        <v>2783441</v>
      </c>
      <c r="Y209" s="2637"/>
      <c r="Z209" s="2637"/>
      <c r="AA209" s="2637"/>
      <c r="AB209" s="2638"/>
      <c r="AC209" s="2636">
        <v>2716235</v>
      </c>
      <c r="AD209" s="2637"/>
      <c r="AE209" s="2637"/>
      <c r="AF209" s="2637"/>
      <c r="AG209" s="2638"/>
      <c r="AH209" s="2711">
        <v>97.6</v>
      </c>
      <c r="AI209" s="2712"/>
      <c r="AJ209" s="2713"/>
    </row>
    <row r="210" spans="1:36" ht="24.9" customHeight="1">
      <c r="A210" s="2743" t="s">
        <v>3536</v>
      </c>
      <c r="B210" s="2744"/>
      <c r="C210" s="2744"/>
      <c r="D210" s="2744"/>
      <c r="E210" s="2745"/>
      <c r="F210" s="2723">
        <v>4031191</v>
      </c>
      <c r="G210" s="2724"/>
      <c r="H210" s="2724"/>
      <c r="I210" s="2724"/>
      <c r="J210" s="2725"/>
      <c r="K210" s="2723">
        <v>4028834</v>
      </c>
      <c r="L210" s="2724"/>
      <c r="M210" s="2724"/>
      <c r="N210" s="2724"/>
      <c r="O210" s="2725"/>
      <c r="P210" s="2720">
        <f t="shared" ref="P210:P218" si="0">K210/F210*100</f>
        <v>99.941530927212327</v>
      </c>
      <c r="Q210" s="2721"/>
      <c r="R210" s="2722"/>
      <c r="S210" s="2746"/>
      <c r="T210" s="2747"/>
      <c r="U210" s="2747"/>
      <c r="V210" s="2747"/>
      <c r="W210" s="2748"/>
      <c r="X210" s="2588"/>
      <c r="Y210" s="2589"/>
      <c r="Z210" s="2589"/>
      <c r="AA210" s="2589"/>
      <c r="AB210" s="2590"/>
      <c r="AC210" s="2588"/>
      <c r="AD210" s="2589"/>
      <c r="AE210" s="2589"/>
      <c r="AF210" s="2589"/>
      <c r="AG210" s="2590"/>
      <c r="AH210" s="2720"/>
      <c r="AI210" s="2721"/>
      <c r="AJ210" s="2722"/>
    </row>
    <row r="211" spans="1:36" ht="24.9" customHeight="1">
      <c r="A211" s="2350" t="s">
        <v>3535</v>
      </c>
      <c r="B211" s="2351"/>
      <c r="C211" s="2351"/>
      <c r="D211" s="2351"/>
      <c r="E211" s="2352"/>
      <c r="F211" s="2723">
        <v>2300</v>
      </c>
      <c r="G211" s="2724"/>
      <c r="H211" s="2724"/>
      <c r="I211" s="2724"/>
      <c r="J211" s="2725"/>
      <c r="K211" s="2723">
        <v>322</v>
      </c>
      <c r="L211" s="2724"/>
      <c r="M211" s="2724"/>
      <c r="N211" s="2724"/>
      <c r="O211" s="2725"/>
      <c r="P211" s="2720">
        <f t="shared" si="0"/>
        <v>14.000000000000002</v>
      </c>
      <c r="Q211" s="2721"/>
      <c r="R211" s="2722"/>
      <c r="S211" s="2746" t="s">
        <v>3534</v>
      </c>
      <c r="T211" s="2747"/>
      <c r="U211" s="2747"/>
      <c r="V211" s="2747"/>
      <c r="W211" s="2748"/>
      <c r="X211" s="2588">
        <v>104566</v>
      </c>
      <c r="Y211" s="2589"/>
      <c r="Z211" s="2589"/>
      <c r="AA211" s="2589"/>
      <c r="AB211" s="2590"/>
      <c r="AC211" s="2588">
        <v>102044</v>
      </c>
      <c r="AD211" s="2589"/>
      <c r="AE211" s="2589"/>
      <c r="AF211" s="2589"/>
      <c r="AG211" s="2590"/>
      <c r="AH211" s="2720">
        <v>97.6</v>
      </c>
      <c r="AI211" s="2721"/>
      <c r="AJ211" s="2722"/>
    </row>
    <row r="212" spans="1:36" ht="24.9" customHeight="1">
      <c r="A212" s="2743" t="s">
        <v>3533</v>
      </c>
      <c r="B212" s="2744"/>
      <c r="C212" s="2744"/>
      <c r="D212" s="2744"/>
      <c r="E212" s="2745"/>
      <c r="F212" s="2723">
        <v>1341375</v>
      </c>
      <c r="G212" s="2724"/>
      <c r="H212" s="2724"/>
      <c r="I212" s="2724"/>
      <c r="J212" s="2725"/>
      <c r="K212" s="2723">
        <v>1282907</v>
      </c>
      <c r="L212" s="2724"/>
      <c r="M212" s="2724"/>
      <c r="N212" s="2724"/>
      <c r="O212" s="2725"/>
      <c r="P212" s="2720">
        <f t="shared" si="0"/>
        <v>95.64118907837107</v>
      </c>
      <c r="Q212" s="2721"/>
      <c r="R212" s="2722"/>
      <c r="S212" s="2746"/>
      <c r="T212" s="2747"/>
      <c r="U212" s="2747"/>
      <c r="V212" s="2747"/>
      <c r="W212" s="2748"/>
      <c r="X212" s="2588"/>
      <c r="Y212" s="2589"/>
      <c r="Z212" s="2589"/>
      <c r="AA212" s="2589"/>
      <c r="AB212" s="2590"/>
      <c r="AC212" s="2588"/>
      <c r="AD212" s="2589"/>
      <c r="AE212" s="2589"/>
      <c r="AF212" s="2589"/>
      <c r="AG212" s="2590"/>
      <c r="AH212" s="2720"/>
      <c r="AI212" s="2721"/>
      <c r="AJ212" s="2722"/>
    </row>
    <row r="213" spans="1:36" ht="24.9" customHeight="1">
      <c r="A213" s="2350" t="s">
        <v>3532</v>
      </c>
      <c r="B213" s="2351"/>
      <c r="C213" s="2351"/>
      <c r="D213" s="2351"/>
      <c r="E213" s="2352"/>
      <c r="F213" s="2723">
        <v>1238146</v>
      </c>
      <c r="G213" s="2724"/>
      <c r="H213" s="2724"/>
      <c r="I213" s="2724"/>
      <c r="J213" s="2725"/>
      <c r="K213" s="2723">
        <v>1209646</v>
      </c>
      <c r="L213" s="2724"/>
      <c r="M213" s="2724"/>
      <c r="N213" s="2724"/>
      <c r="O213" s="2725"/>
      <c r="P213" s="2720">
        <f t="shared" si="0"/>
        <v>97.698171298053708</v>
      </c>
      <c r="Q213" s="2721"/>
      <c r="R213" s="2722"/>
      <c r="S213" s="2746" t="s">
        <v>3531</v>
      </c>
      <c r="T213" s="2747"/>
      <c r="U213" s="2747"/>
      <c r="V213" s="2747"/>
      <c r="W213" s="2748"/>
      <c r="X213" s="2588">
        <v>3649</v>
      </c>
      <c r="Y213" s="2589"/>
      <c r="Z213" s="2589"/>
      <c r="AA213" s="2589"/>
      <c r="AB213" s="2590"/>
      <c r="AC213" s="2588">
        <v>3649</v>
      </c>
      <c r="AD213" s="2589"/>
      <c r="AE213" s="2589"/>
      <c r="AF213" s="2589"/>
      <c r="AG213" s="2590"/>
      <c r="AH213" s="2720">
        <v>100</v>
      </c>
      <c r="AI213" s="2721"/>
      <c r="AJ213" s="2722"/>
    </row>
    <row r="214" spans="1:36" ht="24.9" customHeight="1">
      <c r="A214" s="2350" t="s">
        <v>3530</v>
      </c>
      <c r="B214" s="2351"/>
      <c r="C214" s="2351"/>
      <c r="D214" s="2351"/>
      <c r="E214" s="2352"/>
      <c r="F214" s="2723">
        <v>99869</v>
      </c>
      <c r="G214" s="2724"/>
      <c r="H214" s="2724"/>
      <c r="I214" s="2724"/>
      <c r="J214" s="2725"/>
      <c r="K214" s="2723">
        <v>98036</v>
      </c>
      <c r="L214" s="2724"/>
      <c r="M214" s="2724"/>
      <c r="N214" s="2724"/>
      <c r="O214" s="2725"/>
      <c r="P214" s="2720">
        <f t="shared" si="0"/>
        <v>98.164595620262546</v>
      </c>
      <c r="Q214" s="2721"/>
      <c r="R214" s="2722"/>
      <c r="S214" s="2746"/>
      <c r="T214" s="2747"/>
      <c r="U214" s="2747"/>
      <c r="V214" s="2747"/>
      <c r="W214" s="2748"/>
      <c r="X214" s="2588"/>
      <c r="Y214" s="2589"/>
      <c r="Z214" s="2589"/>
      <c r="AA214" s="2589"/>
      <c r="AB214" s="2590"/>
      <c r="AC214" s="2588"/>
      <c r="AD214" s="2589"/>
      <c r="AE214" s="2589"/>
      <c r="AF214" s="2589"/>
      <c r="AG214" s="2590"/>
      <c r="AH214" s="2720"/>
      <c r="AI214" s="2721"/>
      <c r="AJ214" s="2722"/>
    </row>
    <row r="215" spans="1:36" ht="24.9" customHeight="1">
      <c r="A215" s="2350" t="s">
        <v>3529</v>
      </c>
      <c r="B215" s="2351"/>
      <c r="C215" s="2351"/>
      <c r="D215" s="2351"/>
      <c r="E215" s="2352"/>
      <c r="F215" s="2723">
        <v>681276</v>
      </c>
      <c r="G215" s="2724"/>
      <c r="H215" s="2724"/>
      <c r="I215" s="2724"/>
      <c r="J215" s="2725"/>
      <c r="K215" s="2723">
        <v>679256</v>
      </c>
      <c r="L215" s="2724"/>
      <c r="M215" s="2724"/>
      <c r="N215" s="2724"/>
      <c r="O215" s="2725"/>
      <c r="P215" s="2720">
        <f t="shared" si="0"/>
        <v>99.703497554588736</v>
      </c>
      <c r="Q215" s="2721"/>
      <c r="R215" s="2722"/>
      <c r="S215" s="2749" t="s">
        <v>3528</v>
      </c>
      <c r="T215" s="2750"/>
      <c r="U215" s="2750"/>
      <c r="V215" s="2750"/>
      <c r="W215" s="2751"/>
      <c r="X215" s="2588">
        <v>426510</v>
      </c>
      <c r="Y215" s="2589"/>
      <c r="Z215" s="2589"/>
      <c r="AA215" s="2589"/>
      <c r="AB215" s="2590"/>
      <c r="AC215" s="2588">
        <v>426510</v>
      </c>
      <c r="AD215" s="2589"/>
      <c r="AE215" s="2589"/>
      <c r="AF215" s="2589"/>
      <c r="AG215" s="2590"/>
      <c r="AH215" s="2720">
        <v>100</v>
      </c>
      <c r="AI215" s="2721"/>
      <c r="AJ215" s="2722"/>
    </row>
    <row r="216" spans="1:36" ht="24.9" customHeight="1">
      <c r="A216" s="2350" t="s">
        <v>3527</v>
      </c>
      <c r="B216" s="2351"/>
      <c r="C216" s="2351"/>
      <c r="D216" s="2351"/>
      <c r="E216" s="2352"/>
      <c r="F216" s="2723">
        <v>0</v>
      </c>
      <c r="G216" s="2724"/>
      <c r="H216" s="2724"/>
      <c r="I216" s="2724"/>
      <c r="J216" s="2725"/>
      <c r="K216" s="2723">
        <v>0</v>
      </c>
      <c r="L216" s="2724"/>
      <c r="M216" s="2724"/>
      <c r="N216" s="2724"/>
      <c r="O216" s="2725"/>
      <c r="P216" s="2720">
        <v>0</v>
      </c>
      <c r="Q216" s="2721"/>
      <c r="R216" s="2722"/>
      <c r="S216" s="73"/>
      <c r="T216" s="71"/>
      <c r="U216" s="71"/>
      <c r="V216" s="71"/>
      <c r="W216" s="72"/>
      <c r="X216" s="2588"/>
      <c r="Y216" s="2589"/>
      <c r="Z216" s="2589"/>
      <c r="AA216" s="2589"/>
      <c r="AB216" s="2590"/>
      <c r="AC216" s="2588"/>
      <c r="AD216" s="2589"/>
      <c r="AE216" s="2589"/>
      <c r="AF216" s="2589"/>
      <c r="AG216" s="2590"/>
      <c r="AH216" s="2720"/>
      <c r="AI216" s="2721"/>
      <c r="AJ216" s="2722"/>
    </row>
    <row r="217" spans="1:36" ht="24.9" customHeight="1">
      <c r="A217" s="2358" t="s">
        <v>3526</v>
      </c>
      <c r="B217" s="2359"/>
      <c r="C217" s="2359"/>
      <c r="D217" s="2359"/>
      <c r="E217" s="2360"/>
      <c r="F217" s="2723">
        <v>6110251</v>
      </c>
      <c r="G217" s="2724"/>
      <c r="H217" s="2724"/>
      <c r="I217" s="2724"/>
      <c r="J217" s="2725"/>
      <c r="K217" s="2723">
        <v>5874240</v>
      </c>
      <c r="L217" s="2724"/>
      <c r="M217" s="2724"/>
      <c r="N217" s="2724"/>
      <c r="O217" s="2725"/>
      <c r="P217" s="2720">
        <f t="shared" si="0"/>
        <v>96.137458182978079</v>
      </c>
      <c r="Q217" s="2721"/>
      <c r="R217" s="2722"/>
      <c r="S217" s="2746" t="s">
        <v>3525</v>
      </c>
      <c r="T217" s="2747"/>
      <c r="U217" s="2747"/>
      <c r="V217" s="2747"/>
      <c r="W217" s="2748"/>
      <c r="X217" s="2588">
        <v>133307</v>
      </c>
      <c r="Y217" s="2589"/>
      <c r="Z217" s="2589"/>
      <c r="AA217" s="2589"/>
      <c r="AB217" s="2590"/>
      <c r="AC217" s="2588">
        <v>132898</v>
      </c>
      <c r="AD217" s="2589"/>
      <c r="AE217" s="2589"/>
      <c r="AF217" s="2589"/>
      <c r="AG217" s="2590"/>
      <c r="AH217" s="2720">
        <v>99.7</v>
      </c>
      <c r="AI217" s="2721"/>
      <c r="AJ217" s="2722"/>
    </row>
    <row r="218" spans="1:36" ht="24.9" customHeight="1">
      <c r="A218" s="2350" t="s">
        <v>3524</v>
      </c>
      <c r="B218" s="2351"/>
      <c r="C218" s="2351"/>
      <c r="D218" s="2351"/>
      <c r="E218" s="2352"/>
      <c r="F218" s="2761">
        <v>2284</v>
      </c>
      <c r="G218" s="2762"/>
      <c r="H218" s="2762"/>
      <c r="I218" s="2762"/>
      <c r="J218" s="2763"/>
      <c r="K218" s="2761">
        <v>2284</v>
      </c>
      <c r="L218" s="2762"/>
      <c r="M218" s="2762"/>
      <c r="N218" s="2762"/>
      <c r="O218" s="2763"/>
      <c r="P218" s="2720">
        <f t="shared" si="0"/>
        <v>100</v>
      </c>
      <c r="Q218" s="2721"/>
      <c r="R218" s="2722"/>
      <c r="S218" s="2746"/>
      <c r="T218" s="2747"/>
      <c r="U218" s="2747"/>
      <c r="V218" s="2747"/>
      <c r="W218" s="2748"/>
      <c r="X218" s="2588"/>
      <c r="Y218" s="2589"/>
      <c r="Z218" s="2589"/>
      <c r="AA218" s="2589"/>
      <c r="AB218" s="2590"/>
      <c r="AC218" s="2588"/>
      <c r="AD218" s="2589"/>
      <c r="AE218" s="2589"/>
      <c r="AF218" s="2589"/>
      <c r="AG218" s="2590"/>
      <c r="AH218" s="2720"/>
      <c r="AI218" s="2721"/>
      <c r="AJ218" s="2722"/>
    </row>
    <row r="219" spans="1:36" ht="24.9" customHeight="1">
      <c r="A219" s="2755" t="s">
        <v>3523</v>
      </c>
      <c r="B219" s="2756"/>
      <c r="C219" s="2756"/>
      <c r="D219" s="2756"/>
      <c r="E219" s="2757"/>
      <c r="F219" s="2723">
        <v>0</v>
      </c>
      <c r="G219" s="2724"/>
      <c r="H219" s="2724"/>
      <c r="I219" s="2724"/>
      <c r="J219" s="2725"/>
      <c r="K219" s="2723">
        <v>0</v>
      </c>
      <c r="L219" s="2724"/>
      <c r="M219" s="2724"/>
      <c r="N219" s="2724"/>
      <c r="O219" s="2725"/>
      <c r="P219" s="2720">
        <v>0</v>
      </c>
      <c r="Q219" s="2721"/>
      <c r="R219" s="2722"/>
      <c r="S219" s="2746" t="s">
        <v>3522</v>
      </c>
      <c r="T219" s="2747"/>
      <c r="U219" s="2747"/>
      <c r="V219" s="2747"/>
      <c r="W219" s="2748"/>
      <c r="X219" s="2588">
        <v>7543</v>
      </c>
      <c r="Y219" s="2589"/>
      <c r="Z219" s="2589"/>
      <c r="AA219" s="2589"/>
      <c r="AB219" s="2590"/>
      <c r="AC219" s="2588">
        <v>7543</v>
      </c>
      <c r="AD219" s="2589"/>
      <c r="AE219" s="2589"/>
      <c r="AF219" s="2589"/>
      <c r="AG219" s="2590"/>
      <c r="AH219" s="2720">
        <v>100</v>
      </c>
      <c r="AI219" s="2721"/>
      <c r="AJ219" s="2722"/>
    </row>
    <row r="220" spans="1:36" ht="24.9" customHeight="1">
      <c r="A220" s="2755" t="s">
        <v>3521</v>
      </c>
      <c r="B220" s="2756"/>
      <c r="C220" s="2756"/>
      <c r="D220" s="2756"/>
      <c r="E220" s="2757"/>
      <c r="F220" s="2723">
        <v>0</v>
      </c>
      <c r="G220" s="2724"/>
      <c r="H220" s="2724"/>
      <c r="I220" s="2724"/>
      <c r="J220" s="2725"/>
      <c r="K220" s="2723">
        <v>0</v>
      </c>
      <c r="L220" s="2724"/>
      <c r="M220" s="2724"/>
      <c r="N220" s="2724"/>
      <c r="O220" s="2725"/>
      <c r="P220" s="2720">
        <v>0</v>
      </c>
      <c r="Q220" s="2721"/>
      <c r="R220" s="2722"/>
      <c r="S220" s="2746"/>
      <c r="T220" s="2747"/>
      <c r="U220" s="2747"/>
      <c r="V220" s="2747"/>
      <c r="W220" s="2748"/>
      <c r="X220" s="2758"/>
      <c r="Y220" s="2759"/>
      <c r="Z220" s="2759"/>
      <c r="AA220" s="2759"/>
      <c r="AB220" s="2760"/>
      <c r="AC220" s="2758"/>
      <c r="AD220" s="2759"/>
      <c r="AE220" s="2759"/>
      <c r="AF220" s="2759"/>
      <c r="AG220" s="2760"/>
      <c r="AH220" s="2752"/>
      <c r="AI220" s="2753"/>
      <c r="AJ220" s="2754"/>
    </row>
    <row r="221" spans="1:36" ht="24.9" customHeight="1">
      <c r="A221" s="2530" t="s">
        <v>496</v>
      </c>
      <c r="B221" s="2476"/>
      <c r="C221" s="2476"/>
      <c r="D221" s="2476"/>
      <c r="E221" s="2531"/>
      <c r="F221" s="2773">
        <v>9099</v>
      </c>
      <c r="G221" s="2774"/>
      <c r="H221" s="2774"/>
      <c r="I221" s="2774"/>
      <c r="J221" s="2775"/>
      <c r="K221" s="2773">
        <v>9099</v>
      </c>
      <c r="L221" s="2774"/>
      <c r="M221" s="2774"/>
      <c r="N221" s="2774"/>
      <c r="O221" s="2775"/>
      <c r="P221" s="2729">
        <f>K221/F221*100</f>
        <v>100</v>
      </c>
      <c r="Q221" s="2730"/>
      <c r="R221" s="2731"/>
      <c r="S221" s="2776"/>
      <c r="T221" s="2777"/>
      <c r="U221" s="2777"/>
      <c r="V221" s="2777"/>
      <c r="W221" s="2778"/>
      <c r="X221" s="2779"/>
      <c r="Y221" s="2780"/>
      <c r="Z221" s="2780"/>
      <c r="AA221" s="2780"/>
      <c r="AB221" s="2781"/>
      <c r="AC221" s="2779"/>
      <c r="AD221" s="2780"/>
      <c r="AE221" s="2780"/>
      <c r="AF221" s="2780"/>
      <c r="AG221" s="2781"/>
      <c r="AH221" s="2767"/>
      <c r="AI221" s="2768"/>
      <c r="AJ221" s="2769"/>
    </row>
    <row r="222" spans="1:36" ht="24.9" customHeight="1">
      <c r="AJ222" s="9" t="s">
        <v>3520</v>
      </c>
    </row>
    <row r="223" spans="1:36" ht="24.9" customHeight="1">
      <c r="AJ223" s="9"/>
    </row>
    <row r="225" spans="1:36" ht="24.9" customHeight="1">
      <c r="A225" s="2262">
        <v>237</v>
      </c>
      <c r="B225" s="2262"/>
      <c r="C225" s="6" t="s">
        <v>3519</v>
      </c>
    </row>
    <row r="226" spans="1:36" ht="24.9" customHeight="1">
      <c r="A226" s="7" t="s">
        <v>3518</v>
      </c>
      <c r="AJ226" s="9" t="s">
        <v>574</v>
      </c>
    </row>
    <row r="227" spans="1:36" ht="24.9" customHeight="1">
      <c r="A227" s="2229" t="s">
        <v>488</v>
      </c>
      <c r="B227" s="2230"/>
      <c r="C227" s="2230"/>
      <c r="D227" s="2231"/>
      <c r="E227" s="2229" t="s">
        <v>93</v>
      </c>
      <c r="F227" s="2230"/>
      <c r="G227" s="2230"/>
      <c r="H227" s="2230"/>
      <c r="I227" s="2230"/>
      <c r="J227" s="2230"/>
      <c r="K227" s="2230"/>
      <c r="L227" s="2231"/>
      <c r="M227" s="2229" t="s">
        <v>3517</v>
      </c>
      <c r="N227" s="2230"/>
      <c r="O227" s="2230"/>
      <c r="P227" s="2230"/>
      <c r="Q227" s="2230"/>
      <c r="R227" s="2230"/>
      <c r="S227" s="2230"/>
      <c r="T227" s="2231"/>
      <c r="U227" s="2229" t="s">
        <v>3516</v>
      </c>
      <c r="V227" s="2230"/>
      <c r="W227" s="2230"/>
      <c r="X227" s="2230"/>
      <c r="Y227" s="2230"/>
      <c r="Z227" s="2230"/>
      <c r="AA227" s="2230"/>
      <c r="AB227" s="2231"/>
      <c r="AC227" s="2229" t="s">
        <v>3515</v>
      </c>
      <c r="AD227" s="2230"/>
      <c r="AE227" s="2230"/>
      <c r="AF227" s="2230"/>
      <c r="AG227" s="2230"/>
      <c r="AH227" s="2230"/>
      <c r="AI227" s="2230"/>
      <c r="AJ227" s="2231"/>
    </row>
    <row r="228" spans="1:36" ht="24.9" customHeight="1">
      <c r="A228" s="2232" t="s">
        <v>720</v>
      </c>
      <c r="B228" s="2233"/>
      <c r="C228" s="2233"/>
      <c r="D228" s="2234"/>
      <c r="E228" s="2764">
        <v>40593</v>
      </c>
      <c r="F228" s="2765"/>
      <c r="G228" s="2765"/>
      <c r="H228" s="2765"/>
      <c r="I228" s="2765"/>
      <c r="J228" s="2765"/>
      <c r="K228" s="2765"/>
      <c r="L228" s="2766"/>
      <c r="M228" s="2764">
        <v>3837</v>
      </c>
      <c r="N228" s="2765"/>
      <c r="O228" s="2765"/>
      <c r="P228" s="2765"/>
      <c r="Q228" s="2765"/>
      <c r="R228" s="2765"/>
      <c r="S228" s="2765"/>
      <c r="T228" s="2766"/>
      <c r="U228" s="2232" t="s">
        <v>547</v>
      </c>
      <c r="V228" s="2233"/>
      <c r="W228" s="2233"/>
      <c r="X228" s="2233"/>
      <c r="Y228" s="2233"/>
      <c r="Z228" s="2233"/>
      <c r="AA228" s="2233"/>
      <c r="AB228" s="2234"/>
      <c r="AC228" s="2764">
        <v>36756</v>
      </c>
      <c r="AD228" s="2765"/>
      <c r="AE228" s="2765"/>
      <c r="AF228" s="2765"/>
      <c r="AG228" s="2765"/>
      <c r="AH228" s="2765"/>
      <c r="AI228" s="2765"/>
      <c r="AJ228" s="2766"/>
    </row>
    <row r="229" spans="1:36" ht="24.9" customHeight="1">
      <c r="A229" s="2297">
        <v>2</v>
      </c>
      <c r="B229" s="2298"/>
      <c r="C229" s="2298"/>
      <c r="D229" s="2299"/>
      <c r="E229" s="2770">
        <v>40856</v>
      </c>
      <c r="F229" s="2771"/>
      <c r="G229" s="2771"/>
      <c r="H229" s="2771"/>
      <c r="I229" s="2771"/>
      <c r="J229" s="2771"/>
      <c r="K229" s="2771"/>
      <c r="L229" s="2772"/>
      <c r="M229" s="2770">
        <v>3897</v>
      </c>
      <c r="N229" s="2771"/>
      <c r="O229" s="2771"/>
      <c r="P229" s="2771"/>
      <c r="Q229" s="2771"/>
      <c r="R229" s="2771"/>
      <c r="S229" s="2771"/>
      <c r="T229" s="2772"/>
      <c r="U229" s="2297" t="s">
        <v>547</v>
      </c>
      <c r="V229" s="2298"/>
      <c r="W229" s="2298"/>
      <c r="X229" s="2298"/>
      <c r="Y229" s="2298"/>
      <c r="Z229" s="2298"/>
      <c r="AA229" s="2298"/>
      <c r="AB229" s="2299"/>
      <c r="AC229" s="2770">
        <v>36959</v>
      </c>
      <c r="AD229" s="2771"/>
      <c r="AE229" s="2771"/>
      <c r="AF229" s="2771"/>
      <c r="AG229" s="2771"/>
      <c r="AH229" s="2771"/>
      <c r="AI229" s="2771"/>
      <c r="AJ229" s="2772"/>
    </row>
    <row r="230" spans="1:36" ht="24.9" customHeight="1">
      <c r="A230" s="2235">
        <v>3</v>
      </c>
      <c r="B230" s="2236"/>
      <c r="C230" s="2236"/>
      <c r="D230" s="2237"/>
      <c r="E230" s="2782">
        <v>40727</v>
      </c>
      <c r="F230" s="2783"/>
      <c r="G230" s="2783"/>
      <c r="H230" s="2783"/>
      <c r="I230" s="2783"/>
      <c r="J230" s="2783"/>
      <c r="K230" s="2783"/>
      <c r="L230" s="2784"/>
      <c r="M230" s="2782">
        <v>3787</v>
      </c>
      <c r="N230" s="2783"/>
      <c r="O230" s="2783"/>
      <c r="P230" s="2783"/>
      <c r="Q230" s="2783"/>
      <c r="R230" s="2783"/>
      <c r="S230" s="2783"/>
      <c r="T230" s="2784"/>
      <c r="U230" s="2235" t="s">
        <v>547</v>
      </c>
      <c r="V230" s="2236"/>
      <c r="W230" s="2236"/>
      <c r="X230" s="2236"/>
      <c r="Y230" s="2236"/>
      <c r="Z230" s="2236"/>
      <c r="AA230" s="2236"/>
      <c r="AB230" s="2237"/>
      <c r="AC230" s="2782">
        <v>36940</v>
      </c>
      <c r="AD230" s="2783"/>
      <c r="AE230" s="2783"/>
      <c r="AF230" s="2783"/>
      <c r="AG230" s="2783"/>
      <c r="AH230" s="2783"/>
      <c r="AI230" s="2783"/>
      <c r="AJ230" s="2784"/>
    </row>
    <row r="231" spans="1:36" ht="24.9"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6"/>
      <c r="AJ231" s="20" t="s">
        <v>1127</v>
      </c>
    </row>
    <row r="233" spans="1:36" ht="24.9" customHeight="1">
      <c r="A233" s="2262">
        <v>238</v>
      </c>
      <c r="B233" s="2262"/>
      <c r="C233" s="6" t="s">
        <v>3514</v>
      </c>
    </row>
    <row r="234" spans="1:36" ht="24.9" customHeight="1">
      <c r="A234" s="7" t="s">
        <v>1137</v>
      </c>
      <c r="AJ234" s="9" t="s">
        <v>574</v>
      </c>
    </row>
    <row r="235" spans="1:36" ht="24.9" customHeight="1">
      <c r="A235" s="2229" t="s">
        <v>488</v>
      </c>
      <c r="B235" s="2230"/>
      <c r="C235" s="2230"/>
      <c r="D235" s="2231"/>
      <c r="E235" s="2229" t="s">
        <v>93</v>
      </c>
      <c r="F235" s="2230"/>
      <c r="G235" s="2230"/>
      <c r="H235" s="2230"/>
      <c r="I235" s="2230"/>
      <c r="J235" s="2230"/>
      <c r="K235" s="2230"/>
      <c r="L235" s="2231"/>
      <c r="M235" s="2229" t="s">
        <v>1139</v>
      </c>
      <c r="N235" s="2230"/>
      <c r="O235" s="2230"/>
      <c r="P235" s="2230"/>
      <c r="Q235" s="2230"/>
      <c r="R235" s="2230"/>
      <c r="S235" s="2230"/>
      <c r="T235" s="2231"/>
      <c r="U235" s="2229" t="s">
        <v>3513</v>
      </c>
      <c r="V235" s="2230"/>
      <c r="W235" s="2230"/>
      <c r="X235" s="2230"/>
      <c r="Y235" s="2230"/>
      <c r="Z235" s="2230"/>
      <c r="AA235" s="2230"/>
      <c r="AB235" s="2231"/>
      <c r="AC235" s="2229" t="s">
        <v>3511</v>
      </c>
      <c r="AD235" s="2230"/>
      <c r="AE235" s="2230"/>
      <c r="AF235" s="2230"/>
      <c r="AG235" s="2230"/>
      <c r="AH235" s="2230"/>
      <c r="AI235" s="2230"/>
      <c r="AJ235" s="2231"/>
    </row>
    <row r="236" spans="1:36" ht="24.9" customHeight="1">
      <c r="A236" s="2232">
        <v>31</v>
      </c>
      <c r="B236" s="2233"/>
      <c r="C236" s="2233"/>
      <c r="D236" s="2234"/>
      <c r="E236" s="2764">
        <v>33044</v>
      </c>
      <c r="F236" s="2765"/>
      <c r="G236" s="2765"/>
      <c r="H236" s="2765"/>
      <c r="I236" s="2765"/>
      <c r="J236" s="2765"/>
      <c r="K236" s="2765"/>
      <c r="L236" s="2766"/>
      <c r="M236" s="2764">
        <v>23244</v>
      </c>
      <c r="N236" s="2765"/>
      <c r="O236" s="2765"/>
      <c r="P236" s="2765"/>
      <c r="Q236" s="2765"/>
      <c r="R236" s="2765"/>
      <c r="S236" s="2765"/>
      <c r="T236" s="2766"/>
      <c r="U236" s="2764">
        <v>26984</v>
      </c>
      <c r="V236" s="2765"/>
      <c r="W236" s="2765"/>
      <c r="X236" s="2765"/>
      <c r="Y236" s="2765"/>
      <c r="Z236" s="2765"/>
      <c r="AA236" s="2765"/>
      <c r="AB236" s="2766"/>
      <c r="AC236" s="2232">
        <v>710</v>
      </c>
      <c r="AD236" s="2233"/>
      <c r="AE236" s="2233"/>
      <c r="AF236" s="2233"/>
      <c r="AG236" s="2233"/>
      <c r="AH236" s="2233"/>
      <c r="AI236" s="2233"/>
      <c r="AJ236" s="2234"/>
    </row>
    <row r="237" spans="1:36" ht="24.9" customHeight="1">
      <c r="A237" s="2297">
        <v>2</v>
      </c>
      <c r="B237" s="2298"/>
      <c r="C237" s="2298"/>
      <c r="D237" s="2299"/>
      <c r="E237" s="2770">
        <v>32994</v>
      </c>
      <c r="F237" s="2771"/>
      <c r="G237" s="2771"/>
      <c r="H237" s="2771"/>
      <c r="I237" s="2771"/>
      <c r="J237" s="2771"/>
      <c r="K237" s="2771"/>
      <c r="L237" s="2772"/>
      <c r="M237" s="2770">
        <v>23287</v>
      </c>
      <c r="N237" s="2771"/>
      <c r="O237" s="2771"/>
      <c r="P237" s="2771"/>
      <c r="Q237" s="2771"/>
      <c r="R237" s="2771"/>
      <c r="S237" s="2771"/>
      <c r="T237" s="2772"/>
      <c r="U237" s="2770">
        <v>27026</v>
      </c>
      <c r="V237" s="2771"/>
      <c r="W237" s="2771"/>
      <c r="X237" s="2771"/>
      <c r="Y237" s="2771"/>
      <c r="Z237" s="2771"/>
      <c r="AA237" s="2771"/>
      <c r="AB237" s="2772"/>
      <c r="AC237" s="2297">
        <v>769</v>
      </c>
      <c r="AD237" s="2298"/>
      <c r="AE237" s="2298"/>
      <c r="AF237" s="2298"/>
      <c r="AG237" s="2298"/>
      <c r="AH237" s="2298"/>
      <c r="AI237" s="2298"/>
      <c r="AJ237" s="2299"/>
    </row>
    <row r="238" spans="1:36" ht="24.9" customHeight="1">
      <c r="A238" s="2235">
        <v>3</v>
      </c>
      <c r="B238" s="2236"/>
      <c r="C238" s="2236"/>
      <c r="D238" s="2237"/>
      <c r="E238" s="2782">
        <v>32830</v>
      </c>
      <c r="F238" s="2783"/>
      <c r="G238" s="2783"/>
      <c r="H238" s="2783"/>
      <c r="I238" s="2783"/>
      <c r="J238" s="2783"/>
      <c r="K238" s="2783"/>
      <c r="L238" s="2784"/>
      <c r="M238" s="2782">
        <v>23270</v>
      </c>
      <c r="N238" s="2783"/>
      <c r="O238" s="2783"/>
      <c r="P238" s="2783"/>
      <c r="Q238" s="2783"/>
      <c r="R238" s="2783"/>
      <c r="S238" s="2783"/>
      <c r="T238" s="2784"/>
      <c r="U238" s="2782">
        <v>26911</v>
      </c>
      <c r="V238" s="2783"/>
      <c r="W238" s="2783"/>
      <c r="X238" s="2783"/>
      <c r="Y238" s="2783"/>
      <c r="Z238" s="2783"/>
      <c r="AA238" s="2783"/>
      <c r="AB238" s="2784"/>
      <c r="AC238" s="2235">
        <v>683</v>
      </c>
      <c r="AD238" s="2236"/>
      <c r="AE238" s="2236"/>
      <c r="AF238" s="2236"/>
      <c r="AG238" s="2236"/>
      <c r="AH238" s="2236"/>
      <c r="AI238" s="2236"/>
      <c r="AJ238" s="2237"/>
    </row>
    <row r="239" spans="1:36" ht="24.9" customHeight="1">
      <c r="A239" s="13" t="s">
        <v>497</v>
      </c>
      <c r="B239" s="13"/>
      <c r="C239" s="13" t="s">
        <v>3512</v>
      </c>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70" t="s">
        <v>1127</v>
      </c>
    </row>
    <row r="241" spans="1:36" ht="24.9" customHeight="1">
      <c r="A241" s="2262">
        <v>239</v>
      </c>
      <c r="B241" s="2262"/>
      <c r="C241" s="6" t="s">
        <v>3511</v>
      </c>
    </row>
    <row r="242" spans="1:36" ht="24.9" customHeight="1">
      <c r="A242" s="7" t="s">
        <v>1137</v>
      </c>
      <c r="AJ242" s="9" t="s">
        <v>1258</v>
      </c>
    </row>
    <row r="243" spans="1:36" ht="24.9" customHeight="1">
      <c r="A243" s="2229" t="s">
        <v>488</v>
      </c>
      <c r="B243" s="2230"/>
      <c r="C243" s="2230"/>
      <c r="D243" s="2230"/>
      <c r="E243" s="2231"/>
      <c r="F243" s="2229" t="s">
        <v>1839</v>
      </c>
      <c r="G243" s="2230"/>
      <c r="H243" s="2230"/>
      <c r="I243" s="2230"/>
      <c r="J243" s="2230"/>
      <c r="K243" s="2231"/>
      <c r="L243" s="2229" t="s">
        <v>3510</v>
      </c>
      <c r="M243" s="2230"/>
      <c r="N243" s="2230"/>
      <c r="O243" s="2230"/>
      <c r="P243" s="2231"/>
      <c r="Q243" s="2229" t="s">
        <v>3509</v>
      </c>
      <c r="R243" s="2230"/>
      <c r="S243" s="2230"/>
      <c r="T243" s="2230"/>
      <c r="U243" s="2231"/>
      <c r="V243" s="2229" t="s">
        <v>1835</v>
      </c>
      <c r="W243" s="2230"/>
      <c r="X243" s="2230"/>
      <c r="Y243" s="2230"/>
      <c r="Z243" s="2231"/>
      <c r="AA243" s="2229" t="s">
        <v>3508</v>
      </c>
      <c r="AB243" s="2230"/>
      <c r="AC243" s="2230"/>
      <c r="AD243" s="2230"/>
      <c r="AE243" s="2231"/>
      <c r="AF243" s="2229" t="s">
        <v>3507</v>
      </c>
      <c r="AG243" s="2230"/>
      <c r="AH243" s="2230"/>
      <c r="AI243" s="2230"/>
      <c r="AJ243" s="2231"/>
    </row>
    <row r="244" spans="1:36" ht="24.9" customHeight="1">
      <c r="A244" s="2232">
        <v>31</v>
      </c>
      <c r="B244" s="2233"/>
      <c r="C244" s="2233"/>
      <c r="D244" s="2233"/>
      <c r="E244" s="2234"/>
      <c r="F244" s="2764">
        <v>31533932</v>
      </c>
      <c r="G244" s="2765"/>
      <c r="H244" s="2765"/>
      <c r="I244" s="2765"/>
      <c r="J244" s="2765"/>
      <c r="K244" s="2766"/>
      <c r="L244" s="2764">
        <v>7979696</v>
      </c>
      <c r="M244" s="2765"/>
      <c r="N244" s="2765"/>
      <c r="O244" s="2765"/>
      <c r="P244" s="2766"/>
      <c r="Q244" s="2764">
        <v>17865790</v>
      </c>
      <c r="R244" s="2765"/>
      <c r="S244" s="2765"/>
      <c r="T244" s="2765"/>
      <c r="U244" s="2766"/>
      <c r="V244" s="2764">
        <v>232490</v>
      </c>
      <c r="W244" s="2765"/>
      <c r="X244" s="2765"/>
      <c r="Y244" s="2765"/>
      <c r="Z244" s="2766"/>
      <c r="AA244" s="2764">
        <v>404618</v>
      </c>
      <c r="AB244" s="2765"/>
      <c r="AC244" s="2765"/>
      <c r="AD244" s="2765"/>
      <c r="AE244" s="2766"/>
      <c r="AF244" s="2764">
        <v>5051338</v>
      </c>
      <c r="AG244" s="2765"/>
      <c r="AH244" s="2765"/>
      <c r="AI244" s="2765"/>
      <c r="AJ244" s="2766"/>
    </row>
    <row r="245" spans="1:36" ht="24.9" customHeight="1">
      <c r="A245" s="2297">
        <v>2</v>
      </c>
      <c r="B245" s="2298"/>
      <c r="C245" s="2298"/>
      <c r="D245" s="2298"/>
      <c r="E245" s="2299"/>
      <c r="F245" s="2770">
        <v>34670274</v>
      </c>
      <c r="G245" s="2771"/>
      <c r="H245" s="2771"/>
      <c r="I245" s="2771"/>
      <c r="J245" s="2771"/>
      <c r="K245" s="2772"/>
      <c r="L245" s="2770">
        <v>8920590</v>
      </c>
      <c r="M245" s="2771"/>
      <c r="N245" s="2771"/>
      <c r="O245" s="2771"/>
      <c r="P245" s="2772"/>
      <c r="Q245" s="2770">
        <v>19985432</v>
      </c>
      <c r="R245" s="2771"/>
      <c r="S245" s="2771"/>
      <c r="T245" s="2771"/>
      <c r="U245" s="2772"/>
      <c r="V245" s="2770">
        <v>228435</v>
      </c>
      <c r="W245" s="2771"/>
      <c r="X245" s="2771"/>
      <c r="Y245" s="2771"/>
      <c r="Z245" s="2772"/>
      <c r="AA245" s="2770">
        <v>423749</v>
      </c>
      <c r="AB245" s="2771"/>
      <c r="AC245" s="2771"/>
      <c r="AD245" s="2771"/>
      <c r="AE245" s="2772"/>
      <c r="AF245" s="2770">
        <v>5112068</v>
      </c>
      <c r="AG245" s="2771"/>
      <c r="AH245" s="2771"/>
      <c r="AI245" s="2771"/>
      <c r="AJ245" s="2772"/>
    </row>
    <row r="246" spans="1:36" ht="24.9" customHeight="1">
      <c r="A246" s="2235">
        <v>3</v>
      </c>
      <c r="B246" s="2236"/>
      <c r="C246" s="2236"/>
      <c r="D246" s="2236"/>
      <c r="E246" s="2237"/>
      <c r="F246" s="2782">
        <v>37417788</v>
      </c>
      <c r="G246" s="2783"/>
      <c r="H246" s="2783"/>
      <c r="I246" s="2783"/>
      <c r="J246" s="2783"/>
      <c r="K246" s="2784"/>
      <c r="L246" s="2782">
        <v>8375507</v>
      </c>
      <c r="M246" s="2783"/>
      <c r="N246" s="2783"/>
      <c r="O246" s="2783"/>
      <c r="P246" s="2784"/>
      <c r="Q246" s="2782">
        <v>23193474</v>
      </c>
      <c r="R246" s="2783"/>
      <c r="S246" s="2783"/>
      <c r="T246" s="2783"/>
      <c r="U246" s="2784"/>
      <c r="V246" s="2782">
        <v>123175</v>
      </c>
      <c r="W246" s="2783"/>
      <c r="X246" s="2783"/>
      <c r="Y246" s="2783"/>
      <c r="Z246" s="2784"/>
      <c r="AA246" s="2782">
        <v>372363</v>
      </c>
      <c r="AB246" s="2783"/>
      <c r="AC246" s="2783"/>
      <c r="AD246" s="2783"/>
      <c r="AE246" s="2784"/>
      <c r="AF246" s="2782">
        <v>5353269</v>
      </c>
      <c r="AG246" s="2783"/>
      <c r="AH246" s="2783"/>
      <c r="AI246" s="2783"/>
      <c r="AJ246" s="2784"/>
    </row>
    <row r="247" spans="1:36" ht="24.9" customHeight="1">
      <c r="A247" s="13" t="s">
        <v>497</v>
      </c>
      <c r="B247" s="13"/>
      <c r="C247" s="13" t="s">
        <v>3506</v>
      </c>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70" t="s">
        <v>1127</v>
      </c>
    </row>
  </sheetData>
  <mergeCells count="917">
    <mergeCell ref="A160:AJ160"/>
    <mergeCell ref="A200:AJ200"/>
    <mergeCell ref="A95:D95"/>
    <mergeCell ref="A102:B102"/>
    <mergeCell ref="A104:R104"/>
    <mergeCell ref="S104:AJ104"/>
    <mergeCell ref="A105:J105"/>
    <mergeCell ref="K105:R105"/>
    <mergeCell ref="S105:AB105"/>
    <mergeCell ref="AC105:AJ105"/>
    <mergeCell ref="A132:AJ132"/>
    <mergeCell ref="A197:G197"/>
    <mergeCell ref="H197:L197"/>
    <mergeCell ref="M197:Q197"/>
    <mergeCell ref="R197:V197"/>
    <mergeCell ref="W197:Z197"/>
    <mergeCell ref="AA197:AD197"/>
    <mergeCell ref="AE197:AG197"/>
    <mergeCell ref="AH197:AJ197"/>
    <mergeCell ref="A198:G198"/>
    <mergeCell ref="H198:L198"/>
    <mergeCell ref="M198:Q198"/>
    <mergeCell ref="R198:V198"/>
    <mergeCell ref="W198:Z198"/>
    <mergeCell ref="A89:AJ89"/>
    <mergeCell ref="A91:B91"/>
    <mergeCell ref="A93:D94"/>
    <mergeCell ref="E93:T93"/>
    <mergeCell ref="U93:AJ93"/>
    <mergeCell ref="E94:L94"/>
    <mergeCell ref="M94:T94"/>
    <mergeCell ref="U94:AB94"/>
    <mergeCell ref="AC94:AJ94"/>
    <mergeCell ref="A74:B78"/>
    <mergeCell ref="C74:H74"/>
    <mergeCell ref="A79:H79"/>
    <mergeCell ref="A80:B81"/>
    <mergeCell ref="C80:H80"/>
    <mergeCell ref="A82:H82"/>
    <mergeCell ref="A84:B87"/>
    <mergeCell ref="C84:H84"/>
    <mergeCell ref="C77:H77"/>
    <mergeCell ref="C76:H76"/>
    <mergeCell ref="A70:H71"/>
    <mergeCell ref="I70:P70"/>
    <mergeCell ref="Q70:Z70"/>
    <mergeCell ref="AA70:AJ70"/>
    <mergeCell ref="I71:L71"/>
    <mergeCell ref="M71:P71"/>
    <mergeCell ref="Q71:U71"/>
    <mergeCell ref="V71:Z71"/>
    <mergeCell ref="AA71:AE71"/>
    <mergeCell ref="AF71:AJ71"/>
    <mergeCell ref="A53:H53"/>
    <mergeCell ref="I53:O53"/>
    <mergeCell ref="P53:V53"/>
    <mergeCell ref="W53:AC53"/>
    <mergeCell ref="AD53:AJ53"/>
    <mergeCell ref="I51:O51"/>
    <mergeCell ref="P51:V51"/>
    <mergeCell ref="W51:AC51"/>
    <mergeCell ref="AD51:AJ51"/>
    <mergeCell ref="A52:H52"/>
    <mergeCell ref="I52:O52"/>
    <mergeCell ref="P52:V52"/>
    <mergeCell ref="W52:AC52"/>
    <mergeCell ref="A56:B56"/>
    <mergeCell ref="A58:H59"/>
    <mergeCell ref="I58:P58"/>
    <mergeCell ref="Q58:Z58"/>
    <mergeCell ref="AA58:AJ58"/>
    <mergeCell ref="I59:L59"/>
    <mergeCell ref="M59:P59"/>
    <mergeCell ref="Q59:U59"/>
    <mergeCell ref="V59:Z59"/>
    <mergeCell ref="AA59:AE59"/>
    <mergeCell ref="AF59:AJ59"/>
    <mergeCell ref="A1:AJ1"/>
    <mergeCell ref="A45:AJ45"/>
    <mergeCell ref="A47:B47"/>
    <mergeCell ref="A49:H50"/>
    <mergeCell ref="I49:V49"/>
    <mergeCell ref="W49:AJ49"/>
    <mergeCell ref="I50:O50"/>
    <mergeCell ref="P50:V50"/>
    <mergeCell ref="W50:AC50"/>
    <mergeCell ref="AD50:AJ50"/>
    <mergeCell ref="A41:L41"/>
    <mergeCell ref="M41:T41"/>
    <mergeCell ref="U41:AB41"/>
    <mergeCell ref="AC41:AJ41"/>
    <mergeCell ref="AC43:AJ43"/>
    <mergeCell ref="A35:B35"/>
    <mergeCell ref="A37:L37"/>
    <mergeCell ref="M37:T37"/>
    <mergeCell ref="U37:AB37"/>
    <mergeCell ref="AC37:AJ37"/>
    <mergeCell ref="A38:L38"/>
    <mergeCell ref="M38:T38"/>
    <mergeCell ref="U38:AB38"/>
    <mergeCell ref="AC38:AJ38"/>
    <mergeCell ref="F245:K245"/>
    <mergeCell ref="L245:P245"/>
    <mergeCell ref="Q245:U245"/>
    <mergeCell ref="V245:Z245"/>
    <mergeCell ref="AA245:AE245"/>
    <mergeCell ref="AF244:AJ244"/>
    <mergeCell ref="AF245:AJ245"/>
    <mergeCell ref="A246:E246"/>
    <mergeCell ref="F246:K246"/>
    <mergeCell ref="L246:P246"/>
    <mergeCell ref="Q246:U246"/>
    <mergeCell ref="V246:Z246"/>
    <mergeCell ref="AA246:AE246"/>
    <mergeCell ref="AF246:AJ246"/>
    <mergeCell ref="A245:E245"/>
    <mergeCell ref="A244:E244"/>
    <mergeCell ref="F244:K244"/>
    <mergeCell ref="L244:P244"/>
    <mergeCell ref="Q244:U244"/>
    <mergeCell ref="V244:Z244"/>
    <mergeCell ref="AA244:AE244"/>
    <mergeCell ref="AA243:AE243"/>
    <mergeCell ref="AF243:AJ243"/>
    <mergeCell ref="A241:B241"/>
    <mergeCell ref="A243:E243"/>
    <mergeCell ref="F243:K243"/>
    <mergeCell ref="L243:P243"/>
    <mergeCell ref="Q243:U243"/>
    <mergeCell ref="V243:Z243"/>
    <mergeCell ref="A238:D238"/>
    <mergeCell ref="E238:L238"/>
    <mergeCell ref="M238:T238"/>
    <mergeCell ref="U238:AB238"/>
    <mergeCell ref="AC238:AJ238"/>
    <mergeCell ref="U235:AB235"/>
    <mergeCell ref="AC235:AJ235"/>
    <mergeCell ref="A236:D236"/>
    <mergeCell ref="E236:L236"/>
    <mergeCell ref="M236:T236"/>
    <mergeCell ref="U236:AB236"/>
    <mergeCell ref="AC236:AJ236"/>
    <mergeCell ref="AC229:AJ229"/>
    <mergeCell ref="AC237:AJ237"/>
    <mergeCell ref="A235:D235"/>
    <mergeCell ref="E235:L235"/>
    <mergeCell ref="M235:T235"/>
    <mergeCell ref="AC230:AJ230"/>
    <mergeCell ref="A233:B233"/>
    <mergeCell ref="A230:D230"/>
    <mergeCell ref="E230:L230"/>
    <mergeCell ref="M230:T230"/>
    <mergeCell ref="U230:AB230"/>
    <mergeCell ref="A237:D237"/>
    <mergeCell ref="E237:L237"/>
    <mergeCell ref="M237:T237"/>
    <mergeCell ref="U237:AB237"/>
    <mergeCell ref="A229:D229"/>
    <mergeCell ref="E229:L229"/>
    <mergeCell ref="M229:T229"/>
    <mergeCell ref="K221:O221"/>
    <mergeCell ref="P221:R221"/>
    <mergeCell ref="S221:W221"/>
    <mergeCell ref="X221:AB221"/>
    <mergeCell ref="U229:AB229"/>
    <mergeCell ref="AC221:AG221"/>
    <mergeCell ref="A225:B225"/>
    <mergeCell ref="A227:D227"/>
    <mergeCell ref="E227:L227"/>
    <mergeCell ref="M227:T227"/>
    <mergeCell ref="U227:AB227"/>
    <mergeCell ref="AC227:AJ227"/>
    <mergeCell ref="A221:E221"/>
    <mergeCell ref="F221:J221"/>
    <mergeCell ref="AH217:AJ217"/>
    <mergeCell ref="A218:E218"/>
    <mergeCell ref="F218:J218"/>
    <mergeCell ref="K218:O218"/>
    <mergeCell ref="P218:R218"/>
    <mergeCell ref="S218:W218"/>
    <mergeCell ref="X218:AB218"/>
    <mergeCell ref="A228:D228"/>
    <mergeCell ref="E228:L228"/>
    <mergeCell ref="M228:T228"/>
    <mergeCell ref="U228:AB228"/>
    <mergeCell ref="AC228:AJ228"/>
    <mergeCell ref="AH221:AJ221"/>
    <mergeCell ref="F216:J216"/>
    <mergeCell ref="K216:O216"/>
    <mergeCell ref="P216:R216"/>
    <mergeCell ref="X216:AB216"/>
    <mergeCell ref="AC216:AG216"/>
    <mergeCell ref="AH216:AJ216"/>
    <mergeCell ref="A215:E215"/>
    <mergeCell ref="AH220:AJ220"/>
    <mergeCell ref="A219:E219"/>
    <mergeCell ref="F219:J219"/>
    <mergeCell ref="K219:O219"/>
    <mergeCell ref="P219:R219"/>
    <mergeCell ref="S219:W219"/>
    <mergeCell ref="X219:AB219"/>
    <mergeCell ref="X217:AB217"/>
    <mergeCell ref="AC219:AG219"/>
    <mergeCell ref="AH219:AJ219"/>
    <mergeCell ref="A220:E220"/>
    <mergeCell ref="F220:J220"/>
    <mergeCell ref="K220:O220"/>
    <mergeCell ref="P220:R220"/>
    <mergeCell ref="S220:W220"/>
    <mergeCell ref="X220:AB220"/>
    <mergeCell ref="AC220:AG220"/>
    <mergeCell ref="A214:E214"/>
    <mergeCell ref="F214:J214"/>
    <mergeCell ref="K214:O214"/>
    <mergeCell ref="P214:R214"/>
    <mergeCell ref="S214:W214"/>
    <mergeCell ref="X214:AB214"/>
    <mergeCell ref="AC214:AG214"/>
    <mergeCell ref="AH214:AJ214"/>
    <mergeCell ref="AC218:AG218"/>
    <mergeCell ref="AH218:AJ218"/>
    <mergeCell ref="A217:E217"/>
    <mergeCell ref="F215:J215"/>
    <mergeCell ref="K215:O215"/>
    <mergeCell ref="P215:R215"/>
    <mergeCell ref="S215:W215"/>
    <mergeCell ref="X215:AB215"/>
    <mergeCell ref="AC217:AG217"/>
    <mergeCell ref="F217:J217"/>
    <mergeCell ref="K217:O217"/>
    <mergeCell ref="P217:R217"/>
    <mergeCell ref="S217:W217"/>
    <mergeCell ref="AC215:AG215"/>
    <mergeCell ref="AH215:AJ215"/>
    <mergeCell ref="A216:E216"/>
    <mergeCell ref="A212:E212"/>
    <mergeCell ref="F212:J212"/>
    <mergeCell ref="K212:O212"/>
    <mergeCell ref="P212:R212"/>
    <mergeCell ref="S212:W212"/>
    <mergeCell ref="X212:AB212"/>
    <mergeCell ref="AC212:AG212"/>
    <mergeCell ref="AH212:AJ212"/>
    <mergeCell ref="A213:E213"/>
    <mergeCell ref="F213:J213"/>
    <mergeCell ref="K213:O213"/>
    <mergeCell ref="P213:R213"/>
    <mergeCell ref="S213:W213"/>
    <mergeCell ref="X213:AB213"/>
    <mergeCell ref="AC213:AG213"/>
    <mergeCell ref="AH213:AJ213"/>
    <mergeCell ref="A210:E210"/>
    <mergeCell ref="F210:J210"/>
    <mergeCell ref="K210:O210"/>
    <mergeCell ref="P210:R210"/>
    <mergeCell ref="S210:W210"/>
    <mergeCell ref="X210:AB210"/>
    <mergeCell ref="AC210:AG210"/>
    <mergeCell ref="AH210:AJ210"/>
    <mergeCell ref="A211:E211"/>
    <mergeCell ref="F211:J211"/>
    <mergeCell ref="K211:O211"/>
    <mergeCell ref="P211:R211"/>
    <mergeCell ref="S211:W211"/>
    <mergeCell ref="X211:AB211"/>
    <mergeCell ref="AC211:AG211"/>
    <mergeCell ref="AH211:AJ211"/>
    <mergeCell ref="A208:E208"/>
    <mergeCell ref="F208:J208"/>
    <mergeCell ref="K208:O208"/>
    <mergeCell ref="P208:R208"/>
    <mergeCell ref="S208:W208"/>
    <mergeCell ref="X208:AB208"/>
    <mergeCell ref="AC208:AG208"/>
    <mergeCell ref="AH208:AJ208"/>
    <mergeCell ref="A209:E209"/>
    <mergeCell ref="F209:J209"/>
    <mergeCell ref="K209:O209"/>
    <mergeCell ref="P209:R209"/>
    <mergeCell ref="S209:W209"/>
    <mergeCell ref="X209:AB209"/>
    <mergeCell ref="AC209:AG209"/>
    <mergeCell ref="AH209:AJ209"/>
    <mergeCell ref="A206:E206"/>
    <mergeCell ref="F206:J206"/>
    <mergeCell ref="K206:O206"/>
    <mergeCell ref="P206:R206"/>
    <mergeCell ref="S206:W206"/>
    <mergeCell ref="X206:AB206"/>
    <mergeCell ref="AC206:AG206"/>
    <mergeCell ref="AH206:AJ206"/>
    <mergeCell ref="A207:E207"/>
    <mergeCell ref="F207:J207"/>
    <mergeCell ref="K207:O207"/>
    <mergeCell ref="P207:R207"/>
    <mergeCell ref="S207:W207"/>
    <mergeCell ref="X207:AB207"/>
    <mergeCell ref="AC207:AG207"/>
    <mergeCell ref="AH207:AJ207"/>
    <mergeCell ref="A202:B202"/>
    <mergeCell ref="A204:R204"/>
    <mergeCell ref="S204:AJ204"/>
    <mergeCell ref="A205:E205"/>
    <mergeCell ref="F205:J205"/>
    <mergeCell ref="K205:O205"/>
    <mergeCell ref="P205:R205"/>
    <mergeCell ref="S205:W205"/>
    <mergeCell ref="X205:AB205"/>
    <mergeCell ref="AC205:AG205"/>
    <mergeCell ref="AH205:AJ205"/>
    <mergeCell ref="AA198:AD198"/>
    <mergeCell ref="AE198:AG198"/>
    <mergeCell ref="AH198:AJ198"/>
    <mergeCell ref="A195:G195"/>
    <mergeCell ref="H195:L195"/>
    <mergeCell ref="M195:Q195"/>
    <mergeCell ref="R195:V195"/>
    <mergeCell ref="W195:Z195"/>
    <mergeCell ref="AA195:AD195"/>
    <mergeCell ref="AE195:AG195"/>
    <mergeCell ref="AH195:AJ195"/>
    <mergeCell ref="A196:G196"/>
    <mergeCell ref="H196:L196"/>
    <mergeCell ref="M196:Q196"/>
    <mergeCell ref="R196:V196"/>
    <mergeCell ref="W196:Z196"/>
    <mergeCell ref="AA196:AD196"/>
    <mergeCell ref="AE196:AG196"/>
    <mergeCell ref="AH196:AJ196"/>
    <mergeCell ref="AH194:AJ194"/>
    <mergeCell ref="A193:G193"/>
    <mergeCell ref="H193:L193"/>
    <mergeCell ref="M193:Q193"/>
    <mergeCell ref="R193:V193"/>
    <mergeCell ref="W193:Z193"/>
    <mergeCell ref="AA193:AD193"/>
    <mergeCell ref="AH192:AJ192"/>
    <mergeCell ref="AE193:AG193"/>
    <mergeCell ref="AH193:AJ193"/>
    <mergeCell ref="A194:G194"/>
    <mergeCell ref="H194:L194"/>
    <mergeCell ref="M194:Q194"/>
    <mergeCell ref="R194:V194"/>
    <mergeCell ref="W194:Z194"/>
    <mergeCell ref="AA194:AD194"/>
    <mergeCell ref="AE194:AG194"/>
    <mergeCell ref="A191:G191"/>
    <mergeCell ref="H191:L191"/>
    <mergeCell ref="M191:Q191"/>
    <mergeCell ref="R191:V191"/>
    <mergeCell ref="W191:Z191"/>
    <mergeCell ref="AA191:AD191"/>
    <mergeCell ref="AE191:AG191"/>
    <mergeCell ref="AH191:AJ191"/>
    <mergeCell ref="A192:G192"/>
    <mergeCell ref="H192:L192"/>
    <mergeCell ref="M192:Q192"/>
    <mergeCell ref="R192:V192"/>
    <mergeCell ref="W192:Z192"/>
    <mergeCell ref="AA192:AD192"/>
    <mergeCell ref="AE192:AG192"/>
    <mergeCell ref="AC180:AJ180"/>
    <mergeCell ref="M182:T182"/>
    <mergeCell ref="U182:AB182"/>
    <mergeCell ref="AC182:AJ182"/>
    <mergeCell ref="A187:B187"/>
    <mergeCell ref="A189:G190"/>
    <mergeCell ref="H189:L190"/>
    <mergeCell ref="M189:Q190"/>
    <mergeCell ref="R189:V190"/>
    <mergeCell ref="W189:Z190"/>
    <mergeCell ref="A183:L183"/>
    <mergeCell ref="AC183:AJ183"/>
    <mergeCell ref="A184:L184"/>
    <mergeCell ref="M184:T184"/>
    <mergeCell ref="U184:AB184"/>
    <mergeCell ref="AC184:AJ184"/>
    <mergeCell ref="M183:T183"/>
    <mergeCell ref="U183:AB183"/>
    <mergeCell ref="AA189:AD190"/>
    <mergeCell ref="AE189:AG190"/>
    <mergeCell ref="AH189:AJ190"/>
    <mergeCell ref="A175:L175"/>
    <mergeCell ref="M175:T175"/>
    <mergeCell ref="U175:AB175"/>
    <mergeCell ref="AC175:AJ175"/>
    <mergeCell ref="A181:L181"/>
    <mergeCell ref="M181:T181"/>
    <mergeCell ref="U181:AB181"/>
    <mergeCell ref="AC181:AJ181"/>
    <mergeCell ref="A182:L182"/>
    <mergeCell ref="A177:L177"/>
    <mergeCell ref="M177:T177"/>
    <mergeCell ref="U177:AB177"/>
    <mergeCell ref="AC177:AJ177"/>
    <mergeCell ref="A178:L178"/>
    <mergeCell ref="M178:T178"/>
    <mergeCell ref="U178:AB178"/>
    <mergeCell ref="AC178:AJ178"/>
    <mergeCell ref="A179:L179"/>
    <mergeCell ref="M179:T179"/>
    <mergeCell ref="U179:AB179"/>
    <mergeCell ref="AC179:AJ179"/>
    <mergeCell ref="A180:L180"/>
    <mergeCell ref="M180:T180"/>
    <mergeCell ref="U180:AB180"/>
    <mergeCell ref="A172:L172"/>
    <mergeCell ref="M172:T172"/>
    <mergeCell ref="U172:AB172"/>
    <mergeCell ref="AC172:AJ172"/>
    <mergeCell ref="A173:L173"/>
    <mergeCell ref="M173:T173"/>
    <mergeCell ref="U173:AB173"/>
    <mergeCell ref="AC173:AJ173"/>
    <mergeCell ref="A174:L174"/>
    <mergeCell ref="M174:T174"/>
    <mergeCell ref="U174:AB174"/>
    <mergeCell ref="AC174:AJ174"/>
    <mergeCell ref="A166:L166"/>
    <mergeCell ref="M166:T166"/>
    <mergeCell ref="U166:AB166"/>
    <mergeCell ref="AC166:AJ166"/>
    <mergeCell ref="A167:L167"/>
    <mergeCell ref="M167:T167"/>
    <mergeCell ref="U167:AB167"/>
    <mergeCell ref="AC167:AJ167"/>
    <mergeCell ref="A176:L176"/>
    <mergeCell ref="M176:T176"/>
    <mergeCell ref="U176:AB176"/>
    <mergeCell ref="AC176:AJ176"/>
    <mergeCell ref="A169:L169"/>
    <mergeCell ref="M169:T169"/>
    <mergeCell ref="U169:AB169"/>
    <mergeCell ref="AC169:AJ169"/>
    <mergeCell ref="A170:L170"/>
    <mergeCell ref="M170:T170"/>
    <mergeCell ref="U170:AB170"/>
    <mergeCell ref="AC170:AJ170"/>
    <mergeCell ref="A171:L171"/>
    <mergeCell ref="M171:T171"/>
    <mergeCell ref="U171:AB171"/>
    <mergeCell ref="AC171:AJ171"/>
    <mergeCell ref="A168:L168"/>
    <mergeCell ref="M168:T168"/>
    <mergeCell ref="U168:AB168"/>
    <mergeCell ref="AC168:AJ168"/>
    <mergeCell ref="V156:Z157"/>
    <mergeCell ref="AA156:AE157"/>
    <mergeCell ref="AF156:AJ157"/>
    <mergeCell ref="A158:E158"/>
    <mergeCell ref="F158:I158"/>
    <mergeCell ref="J158:M158"/>
    <mergeCell ref="N158:Q158"/>
    <mergeCell ref="R158:U158"/>
    <mergeCell ref="V158:Z158"/>
    <mergeCell ref="AA158:AE158"/>
    <mergeCell ref="AF158:AJ158"/>
    <mergeCell ref="A162:B162"/>
    <mergeCell ref="A164:L164"/>
    <mergeCell ref="M164:T164"/>
    <mergeCell ref="U164:AB164"/>
    <mergeCell ref="AC164:AJ164"/>
    <mergeCell ref="A165:L165"/>
    <mergeCell ref="M165:T165"/>
    <mergeCell ref="U165:AB165"/>
    <mergeCell ref="AC165:AJ165"/>
    <mergeCell ref="A154:B154"/>
    <mergeCell ref="A156:E157"/>
    <mergeCell ref="F156:I157"/>
    <mergeCell ref="J156:M157"/>
    <mergeCell ref="N156:Q157"/>
    <mergeCell ref="R156:U157"/>
    <mergeCell ref="AD148:AJ148"/>
    <mergeCell ref="A149:H149"/>
    <mergeCell ref="I149:O149"/>
    <mergeCell ref="P149:V149"/>
    <mergeCell ref="W149:AC149"/>
    <mergeCell ref="AD149:AJ149"/>
    <mergeCell ref="W150:AC150"/>
    <mergeCell ref="AD150:AJ150"/>
    <mergeCell ref="A151:H151"/>
    <mergeCell ref="I151:O151"/>
    <mergeCell ref="P151:V151"/>
    <mergeCell ref="W151:AC151"/>
    <mergeCell ref="AD151:AJ151"/>
    <mergeCell ref="A150:H150"/>
    <mergeCell ref="I150:O150"/>
    <mergeCell ref="P150:V150"/>
    <mergeCell ref="A140:L140"/>
    <mergeCell ref="M140:X140"/>
    <mergeCell ref="Y140:AJ140"/>
    <mergeCell ref="A142:L142"/>
    <mergeCell ref="M142:X142"/>
    <mergeCell ref="Y142:AJ142"/>
    <mergeCell ref="A145:B145"/>
    <mergeCell ref="A147:H148"/>
    <mergeCell ref="I147:V147"/>
    <mergeCell ref="W147:AJ147"/>
    <mergeCell ref="I148:O148"/>
    <mergeCell ref="P148:V148"/>
    <mergeCell ref="W148:AC148"/>
    <mergeCell ref="A141:L141"/>
    <mergeCell ref="M141:X141"/>
    <mergeCell ref="Y141:AJ141"/>
    <mergeCell ref="A129:J129"/>
    <mergeCell ref="K129:R129"/>
    <mergeCell ref="S129:AB129"/>
    <mergeCell ref="AC129:AJ129"/>
    <mergeCell ref="A130:J130"/>
    <mergeCell ref="K130:R130"/>
    <mergeCell ref="S130:AB130"/>
    <mergeCell ref="AC130:AJ130"/>
    <mergeCell ref="A134:B134"/>
    <mergeCell ref="A139:L139"/>
    <mergeCell ref="M139:X139"/>
    <mergeCell ref="Y139:AJ139"/>
    <mergeCell ref="A125:J125"/>
    <mergeCell ref="K125:R125"/>
    <mergeCell ref="S125:AB125"/>
    <mergeCell ref="AC125:AJ125"/>
    <mergeCell ref="A126:J126"/>
    <mergeCell ref="K126:R126"/>
    <mergeCell ref="S126:AB126"/>
    <mergeCell ref="AC126:AJ126"/>
    <mergeCell ref="A127:J127"/>
    <mergeCell ref="K127:R127"/>
    <mergeCell ref="S127:AB127"/>
    <mergeCell ref="AC127:AJ127"/>
    <mergeCell ref="A136:L136"/>
    <mergeCell ref="M136:X136"/>
    <mergeCell ref="Y136:AJ136"/>
    <mergeCell ref="A137:L137"/>
    <mergeCell ref="M137:X137"/>
    <mergeCell ref="Y137:AJ137"/>
    <mergeCell ref="A138:L138"/>
    <mergeCell ref="M138:X138"/>
    <mergeCell ref="Y138:AJ138"/>
    <mergeCell ref="A119:J119"/>
    <mergeCell ref="K119:R119"/>
    <mergeCell ref="S119:AB119"/>
    <mergeCell ref="AC119:AJ119"/>
    <mergeCell ref="A128:J128"/>
    <mergeCell ref="K128:R128"/>
    <mergeCell ref="S128:AB128"/>
    <mergeCell ref="AC128:AJ128"/>
    <mergeCell ref="A121:J121"/>
    <mergeCell ref="K121:R121"/>
    <mergeCell ref="S121:AB121"/>
    <mergeCell ref="AC121:AJ121"/>
    <mergeCell ref="A122:J122"/>
    <mergeCell ref="K122:R122"/>
    <mergeCell ref="S122:AB122"/>
    <mergeCell ref="AC122:AJ122"/>
    <mergeCell ref="A123:J123"/>
    <mergeCell ref="K123:R123"/>
    <mergeCell ref="S123:AB123"/>
    <mergeCell ref="AC123:AJ123"/>
    <mergeCell ref="A124:J124"/>
    <mergeCell ref="K124:R124"/>
    <mergeCell ref="S124:AB124"/>
    <mergeCell ref="AC124:AJ124"/>
    <mergeCell ref="A116:J116"/>
    <mergeCell ref="K116:R116"/>
    <mergeCell ref="S116:AB116"/>
    <mergeCell ref="AC116:AJ116"/>
    <mergeCell ref="A117:J117"/>
    <mergeCell ref="K117:R117"/>
    <mergeCell ref="S117:AB117"/>
    <mergeCell ref="AC117:AJ117"/>
    <mergeCell ref="A118:J118"/>
    <mergeCell ref="K118:R118"/>
    <mergeCell ref="S118:AB118"/>
    <mergeCell ref="AC118:AJ118"/>
    <mergeCell ref="A110:J110"/>
    <mergeCell ref="K110:R110"/>
    <mergeCell ref="S110:AB110"/>
    <mergeCell ref="AC110:AJ110"/>
    <mergeCell ref="A111:J111"/>
    <mergeCell ref="K111:R111"/>
    <mergeCell ref="S111:AB111"/>
    <mergeCell ref="AC111:AJ111"/>
    <mergeCell ref="A120:J120"/>
    <mergeCell ref="K120:R120"/>
    <mergeCell ref="S120:AB120"/>
    <mergeCell ref="AC120:AJ120"/>
    <mergeCell ref="A113:J113"/>
    <mergeCell ref="K113:R113"/>
    <mergeCell ref="S113:AB113"/>
    <mergeCell ref="AC113:AJ113"/>
    <mergeCell ref="A114:J114"/>
    <mergeCell ref="K114:R114"/>
    <mergeCell ref="S114:AB114"/>
    <mergeCell ref="AC114:AJ114"/>
    <mergeCell ref="A115:J115"/>
    <mergeCell ref="K115:R115"/>
    <mergeCell ref="S115:AB115"/>
    <mergeCell ref="AC115:AJ115"/>
    <mergeCell ref="E98:L98"/>
    <mergeCell ref="M98:T98"/>
    <mergeCell ref="U98:AB98"/>
    <mergeCell ref="AC98:AJ98"/>
    <mergeCell ref="A112:J112"/>
    <mergeCell ref="K112:R112"/>
    <mergeCell ref="S112:AB112"/>
    <mergeCell ref="AC112:AJ112"/>
    <mergeCell ref="A106:J106"/>
    <mergeCell ref="K106:R106"/>
    <mergeCell ref="S106:AB106"/>
    <mergeCell ref="AC106:AJ106"/>
    <mergeCell ref="A107:J107"/>
    <mergeCell ref="K107:R107"/>
    <mergeCell ref="S107:AB107"/>
    <mergeCell ref="AC107:AJ107"/>
    <mergeCell ref="A108:J108"/>
    <mergeCell ref="K108:R108"/>
    <mergeCell ref="S108:AB108"/>
    <mergeCell ref="AC108:AJ108"/>
    <mergeCell ref="A109:J109"/>
    <mergeCell ref="K109:R109"/>
    <mergeCell ref="S109:AB109"/>
    <mergeCell ref="AC109:AJ109"/>
    <mergeCell ref="E95:L95"/>
    <mergeCell ref="M95:T95"/>
    <mergeCell ref="U95:AB95"/>
    <mergeCell ref="AC95:AJ95"/>
    <mergeCell ref="AF87:AJ87"/>
    <mergeCell ref="C87:H87"/>
    <mergeCell ref="I87:L87"/>
    <mergeCell ref="M87:P87"/>
    <mergeCell ref="A99:D99"/>
    <mergeCell ref="E99:L99"/>
    <mergeCell ref="M99:T99"/>
    <mergeCell ref="U99:AB99"/>
    <mergeCell ref="AC99:AJ99"/>
    <mergeCell ref="A96:D96"/>
    <mergeCell ref="E96:L96"/>
    <mergeCell ref="M96:T96"/>
    <mergeCell ref="U96:AB96"/>
    <mergeCell ref="AC96:AJ96"/>
    <mergeCell ref="A97:D97"/>
    <mergeCell ref="E97:L97"/>
    <mergeCell ref="M97:T97"/>
    <mergeCell ref="U97:AB97"/>
    <mergeCell ref="AC97:AJ97"/>
    <mergeCell ref="A98:D98"/>
    <mergeCell ref="AA85:AE85"/>
    <mergeCell ref="M85:P85"/>
    <mergeCell ref="Q85:U85"/>
    <mergeCell ref="V85:Z85"/>
    <mergeCell ref="Q87:U87"/>
    <mergeCell ref="AF85:AJ85"/>
    <mergeCell ref="C86:H86"/>
    <mergeCell ref="I86:L86"/>
    <mergeCell ref="M86:P86"/>
    <mergeCell ref="Q86:U86"/>
    <mergeCell ref="V86:Z86"/>
    <mergeCell ref="AA86:AE86"/>
    <mergeCell ref="AF86:AJ86"/>
    <mergeCell ref="C85:H85"/>
    <mergeCell ref="I85:L85"/>
    <mergeCell ref="V87:Z87"/>
    <mergeCell ref="AA87:AE87"/>
    <mergeCell ref="AF82:AJ82"/>
    <mergeCell ref="AF83:AJ83"/>
    <mergeCell ref="I84:L84"/>
    <mergeCell ref="M84:P84"/>
    <mergeCell ref="Q84:U84"/>
    <mergeCell ref="V84:Z84"/>
    <mergeCell ref="AA84:AE84"/>
    <mergeCell ref="AF84:AJ84"/>
    <mergeCell ref="A83:H83"/>
    <mergeCell ref="I82:L82"/>
    <mergeCell ref="M82:P82"/>
    <mergeCell ref="Q82:U82"/>
    <mergeCell ref="V82:Z82"/>
    <mergeCell ref="AA82:AE82"/>
    <mergeCell ref="I83:L83"/>
    <mergeCell ref="M83:P83"/>
    <mergeCell ref="Q83:U83"/>
    <mergeCell ref="V83:Z83"/>
    <mergeCell ref="AA83:AE83"/>
    <mergeCell ref="AF81:AJ81"/>
    <mergeCell ref="AF79:AJ79"/>
    <mergeCell ref="I80:L80"/>
    <mergeCell ref="M80:P80"/>
    <mergeCell ref="Q80:U80"/>
    <mergeCell ref="V80:Z80"/>
    <mergeCell ref="AA80:AE80"/>
    <mergeCell ref="AF80:AJ80"/>
    <mergeCell ref="I79:L79"/>
    <mergeCell ref="I77:L77"/>
    <mergeCell ref="M77:P77"/>
    <mergeCell ref="Q77:U77"/>
    <mergeCell ref="V77:Z77"/>
    <mergeCell ref="AA77:AE77"/>
    <mergeCell ref="C81:H81"/>
    <mergeCell ref="I81:L81"/>
    <mergeCell ref="M81:P81"/>
    <mergeCell ref="Q81:U81"/>
    <mergeCell ref="V81:Z81"/>
    <mergeCell ref="M79:P79"/>
    <mergeCell ref="Q79:U79"/>
    <mergeCell ref="V79:Z79"/>
    <mergeCell ref="AA79:AE79"/>
    <mergeCell ref="AA81:AE81"/>
    <mergeCell ref="I74:L74"/>
    <mergeCell ref="M74:P74"/>
    <mergeCell ref="Q74:U74"/>
    <mergeCell ref="V74:Z74"/>
    <mergeCell ref="AF76:AJ76"/>
    <mergeCell ref="AF74:AJ74"/>
    <mergeCell ref="C75:H75"/>
    <mergeCell ref="I75:L75"/>
    <mergeCell ref="M75:P75"/>
    <mergeCell ref="Q75:U75"/>
    <mergeCell ref="V75:Z75"/>
    <mergeCell ref="AA75:AE75"/>
    <mergeCell ref="AF75:AJ75"/>
    <mergeCell ref="AF77:AJ77"/>
    <mergeCell ref="C78:H78"/>
    <mergeCell ref="I78:L78"/>
    <mergeCell ref="M78:P78"/>
    <mergeCell ref="Q78:U78"/>
    <mergeCell ref="V78:Z78"/>
    <mergeCell ref="AA78:AE78"/>
    <mergeCell ref="AF78:AJ78"/>
    <mergeCell ref="Q72:U72"/>
    <mergeCell ref="V72:Z72"/>
    <mergeCell ref="AA72:AE72"/>
    <mergeCell ref="I76:L76"/>
    <mergeCell ref="M76:P76"/>
    <mergeCell ref="Q76:U76"/>
    <mergeCell ref="V76:Z76"/>
    <mergeCell ref="AA76:AE76"/>
    <mergeCell ref="AA74:AE74"/>
    <mergeCell ref="AA73:AE73"/>
    <mergeCell ref="AF72:AJ72"/>
    <mergeCell ref="A73:H73"/>
    <mergeCell ref="I73:L73"/>
    <mergeCell ref="M73:P73"/>
    <mergeCell ref="Q73:U73"/>
    <mergeCell ref="V73:Z73"/>
    <mergeCell ref="AF73:AJ73"/>
    <mergeCell ref="I72:L72"/>
    <mergeCell ref="M72:P72"/>
    <mergeCell ref="C63:H63"/>
    <mergeCell ref="I63:L63"/>
    <mergeCell ref="M63:P63"/>
    <mergeCell ref="Q63:U63"/>
    <mergeCell ref="V63:Z63"/>
    <mergeCell ref="AA63:AE63"/>
    <mergeCell ref="AF63:AJ63"/>
    <mergeCell ref="C64:H64"/>
    <mergeCell ref="I64:L64"/>
    <mergeCell ref="M64:P64"/>
    <mergeCell ref="Q64:U64"/>
    <mergeCell ref="V64:Z64"/>
    <mergeCell ref="AA64:AE64"/>
    <mergeCell ref="AF64:AJ64"/>
    <mergeCell ref="M65:P65"/>
    <mergeCell ref="Q65:U65"/>
    <mergeCell ref="V65:Z65"/>
    <mergeCell ref="AA65:AE65"/>
    <mergeCell ref="A72:H72"/>
    <mergeCell ref="A62:B64"/>
    <mergeCell ref="A68:B68"/>
    <mergeCell ref="C62:H62"/>
    <mergeCell ref="A65:H65"/>
    <mergeCell ref="Q60:U60"/>
    <mergeCell ref="V60:Z60"/>
    <mergeCell ref="AA60:AE60"/>
    <mergeCell ref="AF60:AJ60"/>
    <mergeCell ref="I62:L62"/>
    <mergeCell ref="M62:P62"/>
    <mergeCell ref="Q62:U62"/>
    <mergeCell ref="V62:Z62"/>
    <mergeCell ref="AA62:AE62"/>
    <mergeCell ref="AF62:AJ62"/>
    <mergeCell ref="A61:H61"/>
    <mergeCell ref="I61:L61"/>
    <mergeCell ref="M61:P61"/>
    <mergeCell ref="Q61:U61"/>
    <mergeCell ref="V61:Z61"/>
    <mergeCell ref="AA61:AE61"/>
    <mergeCell ref="AF61:AJ61"/>
    <mergeCell ref="A60:H60"/>
    <mergeCell ref="I60:L60"/>
    <mergeCell ref="M60:P60"/>
    <mergeCell ref="AF65:AJ65"/>
    <mergeCell ref="I65:L65"/>
    <mergeCell ref="A42:L42"/>
    <mergeCell ref="M42:T42"/>
    <mergeCell ref="U42:AB42"/>
    <mergeCell ref="AC42:AJ42"/>
    <mergeCell ref="A43:L43"/>
    <mergeCell ref="M43:T43"/>
    <mergeCell ref="U43:AB43"/>
    <mergeCell ref="A51:H51"/>
    <mergeCell ref="AD52:AJ52"/>
    <mergeCell ref="A39:L39"/>
    <mergeCell ref="M39:T39"/>
    <mergeCell ref="U39:AB39"/>
    <mergeCell ref="AC39:AJ39"/>
    <mergeCell ref="A40:L40"/>
    <mergeCell ref="M40:T40"/>
    <mergeCell ref="U40:AB40"/>
    <mergeCell ref="AC40:AJ40"/>
    <mergeCell ref="A29:J29"/>
    <mergeCell ref="K29:R29"/>
    <mergeCell ref="S29:AB29"/>
    <mergeCell ref="AC29:AJ29"/>
    <mergeCell ref="A30:J30"/>
    <mergeCell ref="K30:R30"/>
    <mergeCell ref="S30:AB30"/>
    <mergeCell ref="AC30:AJ30"/>
    <mergeCell ref="A31:J31"/>
    <mergeCell ref="K31:R31"/>
    <mergeCell ref="S31:AB31"/>
    <mergeCell ref="AC31:AJ31"/>
    <mergeCell ref="A32:J32"/>
    <mergeCell ref="K32:R32"/>
    <mergeCell ref="S32:AB32"/>
    <mergeCell ref="AC32:AJ32"/>
    <mergeCell ref="A27:J27"/>
    <mergeCell ref="K27:R27"/>
    <mergeCell ref="S27:AB27"/>
    <mergeCell ref="AC27:AJ27"/>
    <mergeCell ref="A28:J28"/>
    <mergeCell ref="K28:R28"/>
    <mergeCell ref="S28:AB28"/>
    <mergeCell ref="AC28:AJ28"/>
    <mergeCell ref="A24:J24"/>
    <mergeCell ref="K24:R24"/>
    <mergeCell ref="S24:AB24"/>
    <mergeCell ref="AC24:AJ24"/>
    <mergeCell ref="A25:J25"/>
    <mergeCell ref="K25:R25"/>
    <mergeCell ref="S25:AB25"/>
    <mergeCell ref="AC25:AJ25"/>
    <mergeCell ref="A26:J26"/>
    <mergeCell ref="K26:R26"/>
    <mergeCell ref="S26:AB26"/>
    <mergeCell ref="AC26:AJ26"/>
    <mergeCell ref="AC18:AJ18"/>
    <mergeCell ref="A21:J21"/>
    <mergeCell ref="K21:R21"/>
    <mergeCell ref="S21:AB21"/>
    <mergeCell ref="K20:R20"/>
    <mergeCell ref="S20:AB20"/>
    <mergeCell ref="AC20:AJ20"/>
    <mergeCell ref="A23:J23"/>
    <mergeCell ref="K23:R23"/>
    <mergeCell ref="S23:AB23"/>
    <mergeCell ref="AC21:AJ21"/>
    <mergeCell ref="A22:J22"/>
    <mergeCell ref="K22:R22"/>
    <mergeCell ref="S22:AB22"/>
    <mergeCell ref="AC22:AJ22"/>
    <mergeCell ref="A13:J13"/>
    <mergeCell ref="K13:R13"/>
    <mergeCell ref="S13:AB13"/>
    <mergeCell ref="AC13:AJ13"/>
    <mergeCell ref="A19:J19"/>
    <mergeCell ref="K19:R19"/>
    <mergeCell ref="S19:AB19"/>
    <mergeCell ref="AC19:AJ19"/>
    <mergeCell ref="A20:J20"/>
    <mergeCell ref="A15:J15"/>
    <mergeCell ref="K15:R15"/>
    <mergeCell ref="S15:AB15"/>
    <mergeCell ref="AC15:AJ15"/>
    <mergeCell ref="A16:J16"/>
    <mergeCell ref="K16:R16"/>
    <mergeCell ref="S16:AB16"/>
    <mergeCell ref="AC16:AJ16"/>
    <mergeCell ref="A17:J17"/>
    <mergeCell ref="K17:R17"/>
    <mergeCell ref="S17:AB17"/>
    <mergeCell ref="AC17:AJ17"/>
    <mergeCell ref="A18:J18"/>
    <mergeCell ref="K18:R18"/>
    <mergeCell ref="S18:AB18"/>
    <mergeCell ref="K10:R10"/>
    <mergeCell ref="S10:AB10"/>
    <mergeCell ref="AC10:AJ10"/>
    <mergeCell ref="A11:J11"/>
    <mergeCell ref="K11:R11"/>
    <mergeCell ref="S11:AB11"/>
    <mergeCell ref="AC11:AJ11"/>
    <mergeCell ref="A12:J12"/>
    <mergeCell ref="K12:R12"/>
    <mergeCell ref="S12:AB12"/>
    <mergeCell ref="AC12:AJ12"/>
    <mergeCell ref="A3:B3"/>
    <mergeCell ref="A5:R5"/>
    <mergeCell ref="S5:AJ5"/>
    <mergeCell ref="A6:J6"/>
    <mergeCell ref="K6:R6"/>
    <mergeCell ref="S6:AB6"/>
    <mergeCell ref="AC6:AJ6"/>
    <mergeCell ref="A14:J14"/>
    <mergeCell ref="K14:R14"/>
    <mergeCell ref="S14:AB14"/>
    <mergeCell ref="AC14:AJ14"/>
    <mergeCell ref="A7:J7"/>
    <mergeCell ref="K7:R7"/>
    <mergeCell ref="S7:AB7"/>
    <mergeCell ref="AC7:AJ7"/>
    <mergeCell ref="A8:J8"/>
    <mergeCell ref="K8:R8"/>
    <mergeCell ref="S8:AB8"/>
    <mergeCell ref="AC8:AJ8"/>
    <mergeCell ref="A9:J9"/>
    <mergeCell ref="K9:R9"/>
    <mergeCell ref="S9:AB9"/>
    <mergeCell ref="AC9:AJ9"/>
    <mergeCell ref="A10:J10"/>
  </mergeCells>
  <phoneticPr fontId="4"/>
  <printOptions horizontalCentered="1"/>
  <pageMargins left="0.51181102362204722" right="0.51181102362204722" top="0.35433070866141736" bottom="0.35433070866141736" header="0.31496062992125984" footer="0.31496062992125984"/>
  <pageSetup paperSize="9" scale="64" orientation="portrait" r:id="rId1"/>
  <rowBreaks count="5" manualBreakCount="5">
    <brk id="44" max="16383" man="1"/>
    <brk id="88" max="16383" man="1"/>
    <brk id="131" max="16383" man="1"/>
    <brk id="159" max="16383" man="1"/>
    <brk id="19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A17D-27BE-41A5-BD73-4726C567AA9F}">
  <dimension ref="A1:AP682"/>
  <sheetViews>
    <sheetView showGridLines="0" view="pageBreakPreview" zoomScale="90" zoomScaleNormal="76" zoomScaleSheetLayoutView="90" workbookViewId="0">
      <selection activeCell="A537" sqref="A537:F537"/>
    </sheetView>
  </sheetViews>
  <sheetFormatPr defaultColWidth="3.296875" defaultRowHeight="24.75" customHeight="1"/>
  <cols>
    <col min="1" max="1" width="3.296875" style="17"/>
    <col min="2" max="2" width="3.296875" style="17" customWidth="1"/>
    <col min="3" max="9" width="3.296875" style="17"/>
    <col min="10" max="10" width="3.796875" style="17" bestFit="1" customWidth="1"/>
    <col min="11" max="27" width="3.296875" style="17"/>
    <col min="28" max="28" width="5" style="17" bestFit="1" customWidth="1"/>
    <col min="29" max="34" width="3.296875" style="17"/>
    <col min="35" max="35" width="3.296875" style="17" customWidth="1"/>
    <col min="36" max="36" width="3.296875" style="17"/>
    <col min="37" max="38" width="3.296875" style="115"/>
    <col min="39" max="39" width="7.796875" style="115" customWidth="1"/>
    <col min="40" max="40" width="6.8984375" style="17" bestFit="1" customWidth="1"/>
    <col min="41" max="41" width="13.296875" style="17" customWidth="1"/>
    <col min="42" max="42" width="7.8984375" style="17" customWidth="1"/>
    <col min="43" max="43" width="5.5" style="17" bestFit="1" customWidth="1"/>
    <col min="44" max="265" width="3.296875" style="17"/>
    <col min="266" max="266" width="3.796875" style="17" bestFit="1" customWidth="1"/>
    <col min="267" max="283" width="3.296875" style="17"/>
    <col min="284" max="284" width="5" style="17" bestFit="1" customWidth="1"/>
    <col min="285" max="294" width="3.296875" style="17"/>
    <col min="295" max="295" width="7.796875" style="17" customWidth="1"/>
    <col min="296" max="296" width="6.8984375" style="17" bestFit="1" customWidth="1"/>
    <col min="297" max="297" width="13.296875" style="17" customWidth="1"/>
    <col min="298" max="298" width="7.8984375" style="17" customWidth="1"/>
    <col min="299" max="299" width="5.5" style="17" bestFit="1" customWidth="1"/>
    <col min="300" max="521" width="3.296875" style="17"/>
    <col min="522" max="522" width="3.796875" style="17" bestFit="1" customWidth="1"/>
    <col min="523" max="539" width="3.296875" style="17"/>
    <col min="540" max="540" width="5" style="17" bestFit="1" customWidth="1"/>
    <col min="541" max="550" width="3.296875" style="17"/>
    <col min="551" max="551" width="7.796875" style="17" customWidth="1"/>
    <col min="552" max="552" width="6.8984375" style="17" bestFit="1" customWidth="1"/>
    <col min="553" max="553" width="13.296875" style="17" customWidth="1"/>
    <col min="554" max="554" width="7.8984375" style="17" customWidth="1"/>
    <col min="555" max="555" width="5.5" style="17" bestFit="1" customWidth="1"/>
    <col min="556" max="777" width="3.296875" style="17"/>
    <col min="778" max="778" width="3.796875" style="17" bestFit="1" customWidth="1"/>
    <col min="779" max="795" width="3.296875" style="17"/>
    <col min="796" max="796" width="5" style="17" bestFit="1" customWidth="1"/>
    <col min="797" max="806" width="3.296875" style="17"/>
    <col min="807" max="807" width="7.796875" style="17" customWidth="1"/>
    <col min="808" max="808" width="6.8984375" style="17" bestFit="1" customWidth="1"/>
    <col min="809" max="809" width="13.296875" style="17" customWidth="1"/>
    <col min="810" max="810" width="7.8984375" style="17" customWidth="1"/>
    <col min="811" max="811" width="5.5" style="17" bestFit="1" customWidth="1"/>
    <col min="812" max="1033" width="3.296875" style="17"/>
    <col min="1034" max="1034" width="3.796875" style="17" bestFit="1" customWidth="1"/>
    <col min="1035" max="1051" width="3.296875" style="17"/>
    <col min="1052" max="1052" width="5" style="17" bestFit="1" customWidth="1"/>
    <col min="1053" max="1062" width="3.296875" style="17"/>
    <col min="1063" max="1063" width="7.796875" style="17" customWidth="1"/>
    <col min="1064" max="1064" width="6.8984375" style="17" bestFit="1" customWidth="1"/>
    <col min="1065" max="1065" width="13.296875" style="17" customWidth="1"/>
    <col min="1066" max="1066" width="7.8984375" style="17" customWidth="1"/>
    <col min="1067" max="1067" width="5.5" style="17" bestFit="1" customWidth="1"/>
    <col min="1068" max="1289" width="3.296875" style="17"/>
    <col min="1290" max="1290" width="3.796875" style="17" bestFit="1" customWidth="1"/>
    <col min="1291" max="1307" width="3.296875" style="17"/>
    <col min="1308" max="1308" width="5" style="17" bestFit="1" customWidth="1"/>
    <col min="1309" max="1318" width="3.296875" style="17"/>
    <col min="1319" max="1319" width="7.796875" style="17" customWidth="1"/>
    <col min="1320" max="1320" width="6.8984375" style="17" bestFit="1" customWidth="1"/>
    <col min="1321" max="1321" width="13.296875" style="17" customWidth="1"/>
    <col min="1322" max="1322" width="7.8984375" style="17" customWidth="1"/>
    <col min="1323" max="1323" width="5.5" style="17" bestFit="1" customWidth="1"/>
    <col min="1324" max="1545" width="3.296875" style="17"/>
    <col min="1546" max="1546" width="3.796875" style="17" bestFit="1" customWidth="1"/>
    <col min="1547" max="1563" width="3.296875" style="17"/>
    <col min="1564" max="1564" width="5" style="17" bestFit="1" customWidth="1"/>
    <col min="1565" max="1574" width="3.296875" style="17"/>
    <col min="1575" max="1575" width="7.796875" style="17" customWidth="1"/>
    <col min="1576" max="1576" width="6.8984375" style="17" bestFit="1" customWidth="1"/>
    <col min="1577" max="1577" width="13.296875" style="17" customWidth="1"/>
    <col min="1578" max="1578" width="7.8984375" style="17" customWidth="1"/>
    <col min="1579" max="1579" width="5.5" style="17" bestFit="1" customWidth="1"/>
    <col min="1580" max="1801" width="3.296875" style="17"/>
    <col min="1802" max="1802" width="3.796875" style="17" bestFit="1" customWidth="1"/>
    <col min="1803" max="1819" width="3.296875" style="17"/>
    <col min="1820" max="1820" width="5" style="17" bestFit="1" customWidth="1"/>
    <col min="1821" max="1830" width="3.296875" style="17"/>
    <col min="1831" max="1831" width="7.796875" style="17" customWidth="1"/>
    <col min="1832" max="1832" width="6.8984375" style="17" bestFit="1" customWidth="1"/>
    <col min="1833" max="1833" width="13.296875" style="17" customWidth="1"/>
    <col min="1834" max="1834" width="7.8984375" style="17" customWidth="1"/>
    <col min="1835" max="1835" width="5.5" style="17" bestFit="1" customWidth="1"/>
    <col min="1836" max="2057" width="3.296875" style="17"/>
    <col min="2058" max="2058" width="3.796875" style="17" bestFit="1" customWidth="1"/>
    <col min="2059" max="2075" width="3.296875" style="17"/>
    <col min="2076" max="2076" width="5" style="17" bestFit="1" customWidth="1"/>
    <col min="2077" max="2086" width="3.296875" style="17"/>
    <col min="2087" max="2087" width="7.796875" style="17" customWidth="1"/>
    <col min="2088" max="2088" width="6.8984375" style="17" bestFit="1" customWidth="1"/>
    <col min="2089" max="2089" width="13.296875" style="17" customWidth="1"/>
    <col min="2090" max="2090" width="7.8984375" style="17" customWidth="1"/>
    <col min="2091" max="2091" width="5.5" style="17" bestFit="1" customWidth="1"/>
    <col min="2092" max="2313" width="3.296875" style="17"/>
    <col min="2314" max="2314" width="3.796875" style="17" bestFit="1" customWidth="1"/>
    <col min="2315" max="2331" width="3.296875" style="17"/>
    <col min="2332" max="2332" width="5" style="17" bestFit="1" customWidth="1"/>
    <col min="2333" max="2342" width="3.296875" style="17"/>
    <col min="2343" max="2343" width="7.796875" style="17" customWidth="1"/>
    <col min="2344" max="2344" width="6.8984375" style="17" bestFit="1" customWidth="1"/>
    <col min="2345" max="2345" width="13.296875" style="17" customWidth="1"/>
    <col min="2346" max="2346" width="7.8984375" style="17" customWidth="1"/>
    <col min="2347" max="2347" width="5.5" style="17" bestFit="1" customWidth="1"/>
    <col min="2348" max="2569" width="3.296875" style="17"/>
    <col min="2570" max="2570" width="3.796875" style="17" bestFit="1" customWidth="1"/>
    <col min="2571" max="2587" width="3.296875" style="17"/>
    <col min="2588" max="2588" width="5" style="17" bestFit="1" customWidth="1"/>
    <col min="2589" max="2598" width="3.296875" style="17"/>
    <col min="2599" max="2599" width="7.796875" style="17" customWidth="1"/>
    <col min="2600" max="2600" width="6.8984375" style="17" bestFit="1" customWidth="1"/>
    <col min="2601" max="2601" width="13.296875" style="17" customWidth="1"/>
    <col min="2602" max="2602" width="7.8984375" style="17" customWidth="1"/>
    <col min="2603" max="2603" width="5.5" style="17" bestFit="1" customWidth="1"/>
    <col min="2604" max="2825" width="3.296875" style="17"/>
    <col min="2826" max="2826" width="3.796875" style="17" bestFit="1" customWidth="1"/>
    <col min="2827" max="2843" width="3.296875" style="17"/>
    <col min="2844" max="2844" width="5" style="17" bestFit="1" customWidth="1"/>
    <col min="2845" max="2854" width="3.296875" style="17"/>
    <col min="2855" max="2855" width="7.796875" style="17" customWidth="1"/>
    <col min="2856" max="2856" width="6.8984375" style="17" bestFit="1" customWidth="1"/>
    <col min="2857" max="2857" width="13.296875" style="17" customWidth="1"/>
    <col min="2858" max="2858" width="7.8984375" style="17" customWidth="1"/>
    <col min="2859" max="2859" width="5.5" style="17" bestFit="1" customWidth="1"/>
    <col min="2860" max="3081" width="3.296875" style="17"/>
    <col min="3082" max="3082" width="3.796875" style="17" bestFit="1" customWidth="1"/>
    <col min="3083" max="3099" width="3.296875" style="17"/>
    <col min="3100" max="3100" width="5" style="17" bestFit="1" customWidth="1"/>
    <col min="3101" max="3110" width="3.296875" style="17"/>
    <col min="3111" max="3111" width="7.796875" style="17" customWidth="1"/>
    <col min="3112" max="3112" width="6.8984375" style="17" bestFit="1" customWidth="1"/>
    <col min="3113" max="3113" width="13.296875" style="17" customWidth="1"/>
    <col min="3114" max="3114" width="7.8984375" style="17" customWidth="1"/>
    <col min="3115" max="3115" width="5.5" style="17" bestFit="1" customWidth="1"/>
    <col min="3116" max="3337" width="3.296875" style="17"/>
    <col min="3338" max="3338" width="3.796875" style="17" bestFit="1" customWidth="1"/>
    <col min="3339" max="3355" width="3.296875" style="17"/>
    <col min="3356" max="3356" width="5" style="17" bestFit="1" customWidth="1"/>
    <col min="3357" max="3366" width="3.296875" style="17"/>
    <col min="3367" max="3367" width="7.796875" style="17" customWidth="1"/>
    <col min="3368" max="3368" width="6.8984375" style="17" bestFit="1" customWidth="1"/>
    <col min="3369" max="3369" width="13.296875" style="17" customWidth="1"/>
    <col min="3370" max="3370" width="7.8984375" style="17" customWidth="1"/>
    <col min="3371" max="3371" width="5.5" style="17" bestFit="1" customWidth="1"/>
    <col min="3372" max="3593" width="3.296875" style="17"/>
    <col min="3594" max="3594" width="3.796875" style="17" bestFit="1" customWidth="1"/>
    <col min="3595" max="3611" width="3.296875" style="17"/>
    <col min="3612" max="3612" width="5" style="17" bestFit="1" customWidth="1"/>
    <col min="3613" max="3622" width="3.296875" style="17"/>
    <col min="3623" max="3623" width="7.796875" style="17" customWidth="1"/>
    <col min="3624" max="3624" width="6.8984375" style="17" bestFit="1" customWidth="1"/>
    <col min="3625" max="3625" width="13.296875" style="17" customWidth="1"/>
    <col min="3626" max="3626" width="7.8984375" style="17" customWidth="1"/>
    <col min="3627" max="3627" width="5.5" style="17" bestFit="1" customWidth="1"/>
    <col min="3628" max="3849" width="3.296875" style="17"/>
    <col min="3850" max="3850" width="3.796875" style="17" bestFit="1" customWidth="1"/>
    <col min="3851" max="3867" width="3.296875" style="17"/>
    <col min="3868" max="3868" width="5" style="17" bestFit="1" customWidth="1"/>
    <col min="3869" max="3878" width="3.296875" style="17"/>
    <col min="3879" max="3879" width="7.796875" style="17" customWidth="1"/>
    <col min="3880" max="3880" width="6.8984375" style="17" bestFit="1" customWidth="1"/>
    <col min="3881" max="3881" width="13.296875" style="17" customWidth="1"/>
    <col min="3882" max="3882" width="7.8984375" style="17" customWidth="1"/>
    <col min="3883" max="3883" width="5.5" style="17" bestFit="1" customWidth="1"/>
    <col min="3884" max="4105" width="3.296875" style="17"/>
    <col min="4106" max="4106" width="3.796875" style="17" bestFit="1" customWidth="1"/>
    <col min="4107" max="4123" width="3.296875" style="17"/>
    <col min="4124" max="4124" width="5" style="17" bestFit="1" customWidth="1"/>
    <col min="4125" max="4134" width="3.296875" style="17"/>
    <col min="4135" max="4135" width="7.796875" style="17" customWidth="1"/>
    <col min="4136" max="4136" width="6.8984375" style="17" bestFit="1" customWidth="1"/>
    <col min="4137" max="4137" width="13.296875" style="17" customWidth="1"/>
    <col min="4138" max="4138" width="7.8984375" style="17" customWidth="1"/>
    <col min="4139" max="4139" width="5.5" style="17" bestFit="1" customWidth="1"/>
    <col min="4140" max="4361" width="3.296875" style="17"/>
    <col min="4362" max="4362" width="3.796875" style="17" bestFit="1" customWidth="1"/>
    <col min="4363" max="4379" width="3.296875" style="17"/>
    <col min="4380" max="4380" width="5" style="17" bestFit="1" customWidth="1"/>
    <col min="4381" max="4390" width="3.296875" style="17"/>
    <col min="4391" max="4391" width="7.796875" style="17" customWidth="1"/>
    <col min="4392" max="4392" width="6.8984375" style="17" bestFit="1" customWidth="1"/>
    <col min="4393" max="4393" width="13.296875" style="17" customWidth="1"/>
    <col min="4394" max="4394" width="7.8984375" style="17" customWidth="1"/>
    <col min="4395" max="4395" width="5.5" style="17" bestFit="1" customWidth="1"/>
    <col min="4396" max="4617" width="3.296875" style="17"/>
    <col min="4618" max="4618" width="3.796875" style="17" bestFit="1" customWidth="1"/>
    <col min="4619" max="4635" width="3.296875" style="17"/>
    <col min="4636" max="4636" width="5" style="17" bestFit="1" customWidth="1"/>
    <col min="4637" max="4646" width="3.296875" style="17"/>
    <col min="4647" max="4647" width="7.796875" style="17" customWidth="1"/>
    <col min="4648" max="4648" width="6.8984375" style="17" bestFit="1" customWidth="1"/>
    <col min="4649" max="4649" width="13.296875" style="17" customWidth="1"/>
    <col min="4650" max="4650" width="7.8984375" style="17" customWidth="1"/>
    <col min="4651" max="4651" width="5.5" style="17" bestFit="1" customWidth="1"/>
    <col min="4652" max="4873" width="3.296875" style="17"/>
    <col min="4874" max="4874" width="3.796875" style="17" bestFit="1" customWidth="1"/>
    <col min="4875" max="4891" width="3.296875" style="17"/>
    <col min="4892" max="4892" width="5" style="17" bestFit="1" customWidth="1"/>
    <col min="4893" max="4902" width="3.296875" style="17"/>
    <col min="4903" max="4903" width="7.796875" style="17" customWidth="1"/>
    <col min="4904" max="4904" width="6.8984375" style="17" bestFit="1" customWidth="1"/>
    <col min="4905" max="4905" width="13.296875" style="17" customWidth="1"/>
    <col min="4906" max="4906" width="7.8984375" style="17" customWidth="1"/>
    <col min="4907" max="4907" width="5.5" style="17" bestFit="1" customWidth="1"/>
    <col min="4908" max="5129" width="3.296875" style="17"/>
    <col min="5130" max="5130" width="3.796875" style="17" bestFit="1" customWidth="1"/>
    <col min="5131" max="5147" width="3.296875" style="17"/>
    <col min="5148" max="5148" width="5" style="17" bestFit="1" customWidth="1"/>
    <col min="5149" max="5158" width="3.296875" style="17"/>
    <col min="5159" max="5159" width="7.796875" style="17" customWidth="1"/>
    <col min="5160" max="5160" width="6.8984375" style="17" bestFit="1" customWidth="1"/>
    <col min="5161" max="5161" width="13.296875" style="17" customWidth="1"/>
    <col min="5162" max="5162" width="7.8984375" style="17" customWidth="1"/>
    <col min="5163" max="5163" width="5.5" style="17" bestFit="1" customWidth="1"/>
    <col min="5164" max="5385" width="3.296875" style="17"/>
    <col min="5386" max="5386" width="3.796875" style="17" bestFit="1" customWidth="1"/>
    <col min="5387" max="5403" width="3.296875" style="17"/>
    <col min="5404" max="5404" width="5" style="17" bestFit="1" customWidth="1"/>
    <col min="5405" max="5414" width="3.296875" style="17"/>
    <col min="5415" max="5415" width="7.796875" style="17" customWidth="1"/>
    <col min="5416" max="5416" width="6.8984375" style="17" bestFit="1" customWidth="1"/>
    <col min="5417" max="5417" width="13.296875" style="17" customWidth="1"/>
    <col min="5418" max="5418" width="7.8984375" style="17" customWidth="1"/>
    <col min="5419" max="5419" width="5.5" style="17" bestFit="1" customWidth="1"/>
    <col min="5420" max="5641" width="3.296875" style="17"/>
    <col min="5642" max="5642" width="3.796875" style="17" bestFit="1" customWidth="1"/>
    <col min="5643" max="5659" width="3.296875" style="17"/>
    <col min="5660" max="5660" width="5" style="17" bestFit="1" customWidth="1"/>
    <col min="5661" max="5670" width="3.296875" style="17"/>
    <col min="5671" max="5671" width="7.796875" style="17" customWidth="1"/>
    <col min="5672" max="5672" width="6.8984375" style="17" bestFit="1" customWidth="1"/>
    <col min="5673" max="5673" width="13.296875" style="17" customWidth="1"/>
    <col min="5674" max="5674" width="7.8984375" style="17" customWidth="1"/>
    <col min="5675" max="5675" width="5.5" style="17" bestFit="1" customWidth="1"/>
    <col min="5676" max="5897" width="3.296875" style="17"/>
    <col min="5898" max="5898" width="3.796875" style="17" bestFit="1" customWidth="1"/>
    <col min="5899" max="5915" width="3.296875" style="17"/>
    <col min="5916" max="5916" width="5" style="17" bestFit="1" customWidth="1"/>
    <col min="5917" max="5926" width="3.296875" style="17"/>
    <col min="5927" max="5927" width="7.796875" style="17" customWidth="1"/>
    <col min="5928" max="5928" width="6.8984375" style="17" bestFit="1" customWidth="1"/>
    <col min="5929" max="5929" width="13.296875" style="17" customWidth="1"/>
    <col min="5930" max="5930" width="7.8984375" style="17" customWidth="1"/>
    <col min="5931" max="5931" width="5.5" style="17" bestFit="1" customWidth="1"/>
    <col min="5932" max="6153" width="3.296875" style="17"/>
    <col min="6154" max="6154" width="3.796875" style="17" bestFit="1" customWidth="1"/>
    <col min="6155" max="6171" width="3.296875" style="17"/>
    <col min="6172" max="6172" width="5" style="17" bestFit="1" customWidth="1"/>
    <col min="6173" max="6182" width="3.296875" style="17"/>
    <col min="6183" max="6183" width="7.796875" style="17" customWidth="1"/>
    <col min="6184" max="6184" width="6.8984375" style="17" bestFit="1" customWidth="1"/>
    <col min="6185" max="6185" width="13.296875" style="17" customWidth="1"/>
    <col min="6186" max="6186" width="7.8984375" style="17" customWidth="1"/>
    <col min="6187" max="6187" width="5.5" style="17" bestFit="1" customWidth="1"/>
    <col min="6188" max="6409" width="3.296875" style="17"/>
    <col min="6410" max="6410" width="3.796875" style="17" bestFit="1" customWidth="1"/>
    <col min="6411" max="6427" width="3.296875" style="17"/>
    <col min="6428" max="6428" width="5" style="17" bestFit="1" customWidth="1"/>
    <col min="6429" max="6438" width="3.296875" style="17"/>
    <col min="6439" max="6439" width="7.796875" style="17" customWidth="1"/>
    <col min="6440" max="6440" width="6.8984375" style="17" bestFit="1" customWidth="1"/>
    <col min="6441" max="6441" width="13.296875" style="17" customWidth="1"/>
    <col min="6442" max="6442" width="7.8984375" style="17" customWidth="1"/>
    <col min="6443" max="6443" width="5.5" style="17" bestFit="1" customWidth="1"/>
    <col min="6444" max="6665" width="3.296875" style="17"/>
    <col min="6666" max="6666" width="3.796875" style="17" bestFit="1" customWidth="1"/>
    <col min="6667" max="6683" width="3.296875" style="17"/>
    <col min="6684" max="6684" width="5" style="17" bestFit="1" customWidth="1"/>
    <col min="6685" max="6694" width="3.296875" style="17"/>
    <col min="6695" max="6695" width="7.796875" style="17" customWidth="1"/>
    <col min="6696" max="6696" width="6.8984375" style="17" bestFit="1" customWidth="1"/>
    <col min="6697" max="6697" width="13.296875" style="17" customWidth="1"/>
    <col min="6698" max="6698" width="7.8984375" style="17" customWidth="1"/>
    <col min="6699" max="6699" width="5.5" style="17" bestFit="1" customWidth="1"/>
    <col min="6700" max="6921" width="3.296875" style="17"/>
    <col min="6922" max="6922" width="3.796875" style="17" bestFit="1" customWidth="1"/>
    <col min="6923" max="6939" width="3.296875" style="17"/>
    <col min="6940" max="6940" width="5" style="17" bestFit="1" customWidth="1"/>
    <col min="6941" max="6950" width="3.296875" style="17"/>
    <col min="6951" max="6951" width="7.796875" style="17" customWidth="1"/>
    <col min="6952" max="6952" width="6.8984375" style="17" bestFit="1" customWidth="1"/>
    <col min="6953" max="6953" width="13.296875" style="17" customWidth="1"/>
    <col min="6954" max="6954" width="7.8984375" style="17" customWidth="1"/>
    <col min="6955" max="6955" width="5.5" style="17" bestFit="1" customWidth="1"/>
    <col min="6956" max="7177" width="3.296875" style="17"/>
    <col min="7178" max="7178" width="3.796875" style="17" bestFit="1" customWidth="1"/>
    <col min="7179" max="7195" width="3.296875" style="17"/>
    <col min="7196" max="7196" width="5" style="17" bestFit="1" customWidth="1"/>
    <col min="7197" max="7206" width="3.296875" style="17"/>
    <col min="7207" max="7207" width="7.796875" style="17" customWidth="1"/>
    <col min="7208" max="7208" width="6.8984375" style="17" bestFit="1" customWidth="1"/>
    <col min="7209" max="7209" width="13.296875" style="17" customWidth="1"/>
    <col min="7210" max="7210" width="7.8984375" style="17" customWidth="1"/>
    <col min="7211" max="7211" width="5.5" style="17" bestFit="1" customWidth="1"/>
    <col min="7212" max="7433" width="3.296875" style="17"/>
    <col min="7434" max="7434" width="3.796875" style="17" bestFit="1" customWidth="1"/>
    <col min="7435" max="7451" width="3.296875" style="17"/>
    <col min="7452" max="7452" width="5" style="17" bestFit="1" customWidth="1"/>
    <col min="7453" max="7462" width="3.296875" style="17"/>
    <col min="7463" max="7463" width="7.796875" style="17" customWidth="1"/>
    <col min="7464" max="7464" width="6.8984375" style="17" bestFit="1" customWidth="1"/>
    <col min="7465" max="7465" width="13.296875" style="17" customWidth="1"/>
    <col min="7466" max="7466" width="7.8984375" style="17" customWidth="1"/>
    <col min="7467" max="7467" width="5.5" style="17" bestFit="1" customWidth="1"/>
    <col min="7468" max="7689" width="3.296875" style="17"/>
    <col min="7690" max="7690" width="3.796875" style="17" bestFit="1" customWidth="1"/>
    <col min="7691" max="7707" width="3.296875" style="17"/>
    <col min="7708" max="7708" width="5" style="17" bestFit="1" customWidth="1"/>
    <col min="7709" max="7718" width="3.296875" style="17"/>
    <col min="7719" max="7719" width="7.796875" style="17" customWidth="1"/>
    <col min="7720" max="7720" width="6.8984375" style="17" bestFit="1" customWidth="1"/>
    <col min="7721" max="7721" width="13.296875" style="17" customWidth="1"/>
    <col min="7722" max="7722" width="7.8984375" style="17" customWidth="1"/>
    <col min="7723" max="7723" width="5.5" style="17" bestFit="1" customWidth="1"/>
    <col min="7724" max="7945" width="3.296875" style="17"/>
    <col min="7946" max="7946" width="3.796875" style="17" bestFit="1" customWidth="1"/>
    <col min="7947" max="7963" width="3.296875" style="17"/>
    <col min="7964" max="7964" width="5" style="17" bestFit="1" customWidth="1"/>
    <col min="7965" max="7974" width="3.296875" style="17"/>
    <col min="7975" max="7975" width="7.796875" style="17" customWidth="1"/>
    <col min="7976" max="7976" width="6.8984375" style="17" bestFit="1" customWidth="1"/>
    <col min="7977" max="7977" width="13.296875" style="17" customWidth="1"/>
    <col min="7978" max="7978" width="7.8984375" style="17" customWidth="1"/>
    <col min="7979" max="7979" width="5.5" style="17" bestFit="1" customWidth="1"/>
    <col min="7980" max="8201" width="3.296875" style="17"/>
    <col min="8202" max="8202" width="3.796875" style="17" bestFit="1" customWidth="1"/>
    <col min="8203" max="8219" width="3.296875" style="17"/>
    <col min="8220" max="8220" width="5" style="17" bestFit="1" customWidth="1"/>
    <col min="8221" max="8230" width="3.296875" style="17"/>
    <col min="8231" max="8231" width="7.796875" style="17" customWidth="1"/>
    <col min="8232" max="8232" width="6.8984375" style="17" bestFit="1" customWidth="1"/>
    <col min="8233" max="8233" width="13.296875" style="17" customWidth="1"/>
    <col min="8234" max="8234" width="7.8984375" style="17" customWidth="1"/>
    <col min="8235" max="8235" width="5.5" style="17" bestFit="1" customWidth="1"/>
    <col min="8236" max="8457" width="3.296875" style="17"/>
    <col min="8458" max="8458" width="3.796875" style="17" bestFit="1" customWidth="1"/>
    <col min="8459" max="8475" width="3.296875" style="17"/>
    <col min="8476" max="8476" width="5" style="17" bestFit="1" customWidth="1"/>
    <col min="8477" max="8486" width="3.296875" style="17"/>
    <col min="8487" max="8487" width="7.796875" style="17" customWidth="1"/>
    <col min="8488" max="8488" width="6.8984375" style="17" bestFit="1" customWidth="1"/>
    <col min="8489" max="8489" width="13.296875" style="17" customWidth="1"/>
    <col min="8490" max="8490" width="7.8984375" style="17" customWidth="1"/>
    <col min="8491" max="8491" width="5.5" style="17" bestFit="1" customWidth="1"/>
    <col min="8492" max="8713" width="3.296875" style="17"/>
    <col min="8714" max="8714" width="3.796875" style="17" bestFit="1" customWidth="1"/>
    <col min="8715" max="8731" width="3.296875" style="17"/>
    <col min="8732" max="8732" width="5" style="17" bestFit="1" customWidth="1"/>
    <col min="8733" max="8742" width="3.296875" style="17"/>
    <col min="8743" max="8743" width="7.796875" style="17" customWidth="1"/>
    <col min="8744" max="8744" width="6.8984375" style="17" bestFit="1" customWidth="1"/>
    <col min="8745" max="8745" width="13.296875" style="17" customWidth="1"/>
    <col min="8746" max="8746" width="7.8984375" style="17" customWidth="1"/>
    <col min="8747" max="8747" width="5.5" style="17" bestFit="1" customWidth="1"/>
    <col min="8748" max="8969" width="3.296875" style="17"/>
    <col min="8970" max="8970" width="3.796875" style="17" bestFit="1" customWidth="1"/>
    <col min="8971" max="8987" width="3.296875" style="17"/>
    <col min="8988" max="8988" width="5" style="17" bestFit="1" customWidth="1"/>
    <col min="8989" max="8998" width="3.296875" style="17"/>
    <col min="8999" max="8999" width="7.796875" style="17" customWidth="1"/>
    <col min="9000" max="9000" width="6.8984375" style="17" bestFit="1" customWidth="1"/>
    <col min="9001" max="9001" width="13.296875" style="17" customWidth="1"/>
    <col min="9002" max="9002" width="7.8984375" style="17" customWidth="1"/>
    <col min="9003" max="9003" width="5.5" style="17" bestFit="1" customWidth="1"/>
    <col min="9004" max="9225" width="3.296875" style="17"/>
    <col min="9226" max="9226" width="3.796875" style="17" bestFit="1" customWidth="1"/>
    <col min="9227" max="9243" width="3.296875" style="17"/>
    <col min="9244" max="9244" width="5" style="17" bestFit="1" customWidth="1"/>
    <col min="9245" max="9254" width="3.296875" style="17"/>
    <col min="9255" max="9255" width="7.796875" style="17" customWidth="1"/>
    <col min="9256" max="9256" width="6.8984375" style="17" bestFit="1" customWidth="1"/>
    <col min="9257" max="9257" width="13.296875" style="17" customWidth="1"/>
    <col min="9258" max="9258" width="7.8984375" style="17" customWidth="1"/>
    <col min="9259" max="9259" width="5.5" style="17" bestFit="1" customWidth="1"/>
    <col min="9260" max="9481" width="3.296875" style="17"/>
    <col min="9482" max="9482" width="3.796875" style="17" bestFit="1" customWidth="1"/>
    <col min="9483" max="9499" width="3.296875" style="17"/>
    <col min="9500" max="9500" width="5" style="17" bestFit="1" customWidth="1"/>
    <col min="9501" max="9510" width="3.296875" style="17"/>
    <col min="9511" max="9511" width="7.796875" style="17" customWidth="1"/>
    <col min="9512" max="9512" width="6.8984375" style="17" bestFit="1" customWidth="1"/>
    <col min="9513" max="9513" width="13.296875" style="17" customWidth="1"/>
    <col min="9514" max="9514" width="7.8984375" style="17" customWidth="1"/>
    <col min="9515" max="9515" width="5.5" style="17" bestFit="1" customWidth="1"/>
    <col min="9516" max="9737" width="3.296875" style="17"/>
    <col min="9738" max="9738" width="3.796875" style="17" bestFit="1" customWidth="1"/>
    <col min="9739" max="9755" width="3.296875" style="17"/>
    <col min="9756" max="9756" width="5" style="17" bestFit="1" customWidth="1"/>
    <col min="9757" max="9766" width="3.296875" style="17"/>
    <col min="9767" max="9767" width="7.796875" style="17" customWidth="1"/>
    <col min="9768" max="9768" width="6.8984375" style="17" bestFit="1" customWidth="1"/>
    <col min="9769" max="9769" width="13.296875" style="17" customWidth="1"/>
    <col min="9770" max="9770" width="7.8984375" style="17" customWidth="1"/>
    <col min="9771" max="9771" width="5.5" style="17" bestFit="1" customWidth="1"/>
    <col min="9772" max="9993" width="3.296875" style="17"/>
    <col min="9994" max="9994" width="3.796875" style="17" bestFit="1" customWidth="1"/>
    <col min="9995" max="10011" width="3.296875" style="17"/>
    <col min="10012" max="10012" width="5" style="17" bestFit="1" customWidth="1"/>
    <col min="10013" max="10022" width="3.296875" style="17"/>
    <col min="10023" max="10023" width="7.796875" style="17" customWidth="1"/>
    <col min="10024" max="10024" width="6.8984375" style="17" bestFit="1" customWidth="1"/>
    <col min="10025" max="10025" width="13.296875" style="17" customWidth="1"/>
    <col min="10026" max="10026" width="7.8984375" style="17" customWidth="1"/>
    <col min="10027" max="10027" width="5.5" style="17" bestFit="1" customWidth="1"/>
    <col min="10028" max="10249" width="3.296875" style="17"/>
    <col min="10250" max="10250" width="3.796875" style="17" bestFit="1" customWidth="1"/>
    <col min="10251" max="10267" width="3.296875" style="17"/>
    <col min="10268" max="10268" width="5" style="17" bestFit="1" customWidth="1"/>
    <col min="10269" max="10278" width="3.296875" style="17"/>
    <col min="10279" max="10279" width="7.796875" style="17" customWidth="1"/>
    <col min="10280" max="10280" width="6.8984375" style="17" bestFit="1" customWidth="1"/>
    <col min="10281" max="10281" width="13.296875" style="17" customWidth="1"/>
    <col min="10282" max="10282" width="7.8984375" style="17" customWidth="1"/>
    <col min="10283" max="10283" width="5.5" style="17" bestFit="1" customWidth="1"/>
    <col min="10284" max="10505" width="3.296875" style="17"/>
    <col min="10506" max="10506" width="3.796875" style="17" bestFit="1" customWidth="1"/>
    <col min="10507" max="10523" width="3.296875" style="17"/>
    <col min="10524" max="10524" width="5" style="17" bestFit="1" customWidth="1"/>
    <col min="10525" max="10534" width="3.296875" style="17"/>
    <col min="10535" max="10535" width="7.796875" style="17" customWidth="1"/>
    <col min="10536" max="10536" width="6.8984375" style="17" bestFit="1" customWidth="1"/>
    <col min="10537" max="10537" width="13.296875" style="17" customWidth="1"/>
    <col min="10538" max="10538" width="7.8984375" style="17" customWidth="1"/>
    <col min="10539" max="10539" width="5.5" style="17" bestFit="1" customWidth="1"/>
    <col min="10540" max="10761" width="3.296875" style="17"/>
    <col min="10762" max="10762" width="3.796875" style="17" bestFit="1" customWidth="1"/>
    <col min="10763" max="10779" width="3.296875" style="17"/>
    <col min="10780" max="10780" width="5" style="17" bestFit="1" customWidth="1"/>
    <col min="10781" max="10790" width="3.296875" style="17"/>
    <col min="10791" max="10791" width="7.796875" style="17" customWidth="1"/>
    <col min="10792" max="10792" width="6.8984375" style="17" bestFit="1" customWidth="1"/>
    <col min="10793" max="10793" width="13.296875" style="17" customWidth="1"/>
    <col min="10794" max="10794" width="7.8984375" style="17" customWidth="1"/>
    <col min="10795" max="10795" width="5.5" style="17" bestFit="1" customWidth="1"/>
    <col min="10796" max="11017" width="3.296875" style="17"/>
    <col min="11018" max="11018" width="3.796875" style="17" bestFit="1" customWidth="1"/>
    <col min="11019" max="11035" width="3.296875" style="17"/>
    <col min="11036" max="11036" width="5" style="17" bestFit="1" customWidth="1"/>
    <col min="11037" max="11046" width="3.296875" style="17"/>
    <col min="11047" max="11047" width="7.796875" style="17" customWidth="1"/>
    <col min="11048" max="11048" width="6.8984375" style="17" bestFit="1" customWidth="1"/>
    <col min="11049" max="11049" width="13.296875" style="17" customWidth="1"/>
    <col min="11050" max="11050" width="7.8984375" style="17" customWidth="1"/>
    <col min="11051" max="11051" width="5.5" style="17" bestFit="1" customWidth="1"/>
    <col min="11052" max="11273" width="3.296875" style="17"/>
    <col min="11274" max="11274" width="3.796875" style="17" bestFit="1" customWidth="1"/>
    <col min="11275" max="11291" width="3.296875" style="17"/>
    <col min="11292" max="11292" width="5" style="17" bestFit="1" customWidth="1"/>
    <col min="11293" max="11302" width="3.296875" style="17"/>
    <col min="11303" max="11303" width="7.796875" style="17" customWidth="1"/>
    <col min="11304" max="11304" width="6.8984375" style="17" bestFit="1" customWidth="1"/>
    <col min="11305" max="11305" width="13.296875" style="17" customWidth="1"/>
    <col min="11306" max="11306" width="7.8984375" style="17" customWidth="1"/>
    <col min="11307" max="11307" width="5.5" style="17" bestFit="1" customWidth="1"/>
    <col min="11308" max="11529" width="3.296875" style="17"/>
    <col min="11530" max="11530" width="3.796875" style="17" bestFit="1" customWidth="1"/>
    <col min="11531" max="11547" width="3.296875" style="17"/>
    <col min="11548" max="11548" width="5" style="17" bestFit="1" customWidth="1"/>
    <col min="11549" max="11558" width="3.296875" style="17"/>
    <col min="11559" max="11559" width="7.796875" style="17" customWidth="1"/>
    <col min="11560" max="11560" width="6.8984375" style="17" bestFit="1" customWidth="1"/>
    <col min="11561" max="11561" width="13.296875" style="17" customWidth="1"/>
    <col min="11562" max="11562" width="7.8984375" style="17" customWidth="1"/>
    <col min="11563" max="11563" width="5.5" style="17" bestFit="1" customWidth="1"/>
    <col min="11564" max="11785" width="3.296875" style="17"/>
    <col min="11786" max="11786" width="3.796875" style="17" bestFit="1" customWidth="1"/>
    <col min="11787" max="11803" width="3.296875" style="17"/>
    <col min="11804" max="11804" width="5" style="17" bestFit="1" customWidth="1"/>
    <col min="11805" max="11814" width="3.296875" style="17"/>
    <col min="11815" max="11815" width="7.796875" style="17" customWidth="1"/>
    <col min="11816" max="11816" width="6.8984375" style="17" bestFit="1" customWidth="1"/>
    <col min="11817" max="11817" width="13.296875" style="17" customWidth="1"/>
    <col min="11818" max="11818" width="7.8984375" style="17" customWidth="1"/>
    <col min="11819" max="11819" width="5.5" style="17" bestFit="1" customWidth="1"/>
    <col min="11820" max="12041" width="3.296875" style="17"/>
    <col min="12042" max="12042" width="3.796875" style="17" bestFit="1" customWidth="1"/>
    <col min="12043" max="12059" width="3.296875" style="17"/>
    <col min="12060" max="12060" width="5" style="17" bestFit="1" customWidth="1"/>
    <col min="12061" max="12070" width="3.296875" style="17"/>
    <col min="12071" max="12071" width="7.796875" style="17" customWidth="1"/>
    <col min="12072" max="12072" width="6.8984375" style="17" bestFit="1" customWidth="1"/>
    <col min="12073" max="12073" width="13.296875" style="17" customWidth="1"/>
    <col min="12074" max="12074" width="7.8984375" style="17" customWidth="1"/>
    <col min="12075" max="12075" width="5.5" style="17" bestFit="1" customWidth="1"/>
    <col min="12076" max="12297" width="3.296875" style="17"/>
    <col min="12298" max="12298" width="3.796875" style="17" bestFit="1" customWidth="1"/>
    <col min="12299" max="12315" width="3.296875" style="17"/>
    <col min="12316" max="12316" width="5" style="17" bestFit="1" customWidth="1"/>
    <col min="12317" max="12326" width="3.296875" style="17"/>
    <col min="12327" max="12327" width="7.796875" style="17" customWidth="1"/>
    <col min="12328" max="12328" width="6.8984375" style="17" bestFit="1" customWidth="1"/>
    <col min="12329" max="12329" width="13.296875" style="17" customWidth="1"/>
    <col min="12330" max="12330" width="7.8984375" style="17" customWidth="1"/>
    <col min="12331" max="12331" width="5.5" style="17" bestFit="1" customWidth="1"/>
    <col min="12332" max="12553" width="3.296875" style="17"/>
    <col min="12554" max="12554" width="3.796875" style="17" bestFit="1" customWidth="1"/>
    <col min="12555" max="12571" width="3.296875" style="17"/>
    <col min="12572" max="12572" width="5" style="17" bestFit="1" customWidth="1"/>
    <col min="12573" max="12582" width="3.296875" style="17"/>
    <col min="12583" max="12583" width="7.796875" style="17" customWidth="1"/>
    <col min="12584" max="12584" width="6.8984375" style="17" bestFit="1" customWidth="1"/>
    <col min="12585" max="12585" width="13.296875" style="17" customWidth="1"/>
    <col min="12586" max="12586" width="7.8984375" style="17" customWidth="1"/>
    <col min="12587" max="12587" width="5.5" style="17" bestFit="1" customWidth="1"/>
    <col min="12588" max="12809" width="3.296875" style="17"/>
    <col min="12810" max="12810" width="3.796875" style="17" bestFit="1" customWidth="1"/>
    <col min="12811" max="12827" width="3.296875" style="17"/>
    <col min="12828" max="12828" width="5" style="17" bestFit="1" customWidth="1"/>
    <col min="12829" max="12838" width="3.296875" style="17"/>
    <col min="12839" max="12839" width="7.796875" style="17" customWidth="1"/>
    <col min="12840" max="12840" width="6.8984375" style="17" bestFit="1" customWidth="1"/>
    <col min="12841" max="12841" width="13.296875" style="17" customWidth="1"/>
    <col min="12842" max="12842" width="7.8984375" style="17" customWidth="1"/>
    <col min="12843" max="12843" width="5.5" style="17" bestFit="1" customWidth="1"/>
    <col min="12844" max="13065" width="3.296875" style="17"/>
    <col min="13066" max="13066" width="3.796875" style="17" bestFit="1" customWidth="1"/>
    <col min="13067" max="13083" width="3.296875" style="17"/>
    <col min="13084" max="13084" width="5" style="17" bestFit="1" customWidth="1"/>
    <col min="13085" max="13094" width="3.296875" style="17"/>
    <col min="13095" max="13095" width="7.796875" style="17" customWidth="1"/>
    <col min="13096" max="13096" width="6.8984375" style="17" bestFit="1" customWidth="1"/>
    <col min="13097" max="13097" width="13.296875" style="17" customWidth="1"/>
    <col min="13098" max="13098" width="7.8984375" style="17" customWidth="1"/>
    <col min="13099" max="13099" width="5.5" style="17" bestFit="1" customWidth="1"/>
    <col min="13100" max="13321" width="3.296875" style="17"/>
    <col min="13322" max="13322" width="3.796875" style="17" bestFit="1" customWidth="1"/>
    <col min="13323" max="13339" width="3.296875" style="17"/>
    <col min="13340" max="13340" width="5" style="17" bestFit="1" customWidth="1"/>
    <col min="13341" max="13350" width="3.296875" style="17"/>
    <col min="13351" max="13351" width="7.796875" style="17" customWidth="1"/>
    <col min="13352" max="13352" width="6.8984375" style="17" bestFit="1" customWidth="1"/>
    <col min="13353" max="13353" width="13.296875" style="17" customWidth="1"/>
    <col min="13354" max="13354" width="7.8984375" style="17" customWidth="1"/>
    <col min="13355" max="13355" width="5.5" style="17" bestFit="1" customWidth="1"/>
    <col min="13356" max="13577" width="3.296875" style="17"/>
    <col min="13578" max="13578" width="3.796875" style="17" bestFit="1" customWidth="1"/>
    <col min="13579" max="13595" width="3.296875" style="17"/>
    <col min="13596" max="13596" width="5" style="17" bestFit="1" customWidth="1"/>
    <col min="13597" max="13606" width="3.296875" style="17"/>
    <col min="13607" max="13607" width="7.796875" style="17" customWidth="1"/>
    <col min="13608" max="13608" width="6.8984375" style="17" bestFit="1" customWidth="1"/>
    <col min="13609" max="13609" width="13.296875" style="17" customWidth="1"/>
    <col min="13610" max="13610" width="7.8984375" style="17" customWidth="1"/>
    <col min="13611" max="13611" width="5.5" style="17" bestFit="1" customWidth="1"/>
    <col min="13612" max="13833" width="3.296875" style="17"/>
    <col min="13834" max="13834" width="3.796875" style="17" bestFit="1" customWidth="1"/>
    <col min="13835" max="13851" width="3.296875" style="17"/>
    <col min="13852" max="13852" width="5" style="17" bestFit="1" customWidth="1"/>
    <col min="13853" max="13862" width="3.296875" style="17"/>
    <col min="13863" max="13863" width="7.796875" style="17" customWidth="1"/>
    <col min="13864" max="13864" width="6.8984375" style="17" bestFit="1" customWidth="1"/>
    <col min="13865" max="13865" width="13.296875" style="17" customWidth="1"/>
    <col min="13866" max="13866" width="7.8984375" style="17" customWidth="1"/>
    <col min="13867" max="13867" width="5.5" style="17" bestFit="1" customWidth="1"/>
    <col min="13868" max="14089" width="3.296875" style="17"/>
    <col min="14090" max="14090" width="3.796875" style="17" bestFit="1" customWidth="1"/>
    <col min="14091" max="14107" width="3.296875" style="17"/>
    <col min="14108" max="14108" width="5" style="17" bestFit="1" customWidth="1"/>
    <col min="14109" max="14118" width="3.296875" style="17"/>
    <col min="14119" max="14119" width="7.796875" style="17" customWidth="1"/>
    <col min="14120" max="14120" width="6.8984375" style="17" bestFit="1" customWidth="1"/>
    <col min="14121" max="14121" width="13.296875" style="17" customWidth="1"/>
    <col min="14122" max="14122" width="7.8984375" style="17" customWidth="1"/>
    <col min="14123" max="14123" width="5.5" style="17" bestFit="1" customWidth="1"/>
    <col min="14124" max="14345" width="3.296875" style="17"/>
    <col min="14346" max="14346" width="3.796875" style="17" bestFit="1" customWidth="1"/>
    <col min="14347" max="14363" width="3.296875" style="17"/>
    <col min="14364" max="14364" width="5" style="17" bestFit="1" customWidth="1"/>
    <col min="14365" max="14374" width="3.296875" style="17"/>
    <col min="14375" max="14375" width="7.796875" style="17" customWidth="1"/>
    <col min="14376" max="14376" width="6.8984375" style="17" bestFit="1" customWidth="1"/>
    <col min="14377" max="14377" width="13.296875" style="17" customWidth="1"/>
    <col min="14378" max="14378" width="7.8984375" style="17" customWidth="1"/>
    <col min="14379" max="14379" width="5.5" style="17" bestFit="1" customWidth="1"/>
    <col min="14380" max="14601" width="3.296875" style="17"/>
    <col min="14602" max="14602" width="3.796875" style="17" bestFit="1" customWidth="1"/>
    <col min="14603" max="14619" width="3.296875" style="17"/>
    <col min="14620" max="14620" width="5" style="17" bestFit="1" customWidth="1"/>
    <col min="14621" max="14630" width="3.296875" style="17"/>
    <col min="14631" max="14631" width="7.796875" style="17" customWidth="1"/>
    <col min="14632" max="14632" width="6.8984375" style="17" bestFit="1" customWidth="1"/>
    <col min="14633" max="14633" width="13.296875" style="17" customWidth="1"/>
    <col min="14634" max="14634" width="7.8984375" style="17" customWidth="1"/>
    <col min="14635" max="14635" width="5.5" style="17" bestFit="1" customWidth="1"/>
    <col min="14636" max="14857" width="3.296875" style="17"/>
    <col min="14858" max="14858" width="3.796875" style="17" bestFit="1" customWidth="1"/>
    <col min="14859" max="14875" width="3.296875" style="17"/>
    <col min="14876" max="14876" width="5" style="17" bestFit="1" customWidth="1"/>
    <col min="14877" max="14886" width="3.296875" style="17"/>
    <col min="14887" max="14887" width="7.796875" style="17" customWidth="1"/>
    <col min="14888" max="14888" width="6.8984375" style="17" bestFit="1" customWidth="1"/>
    <col min="14889" max="14889" width="13.296875" style="17" customWidth="1"/>
    <col min="14890" max="14890" width="7.8984375" style="17" customWidth="1"/>
    <col min="14891" max="14891" width="5.5" style="17" bestFit="1" customWidth="1"/>
    <col min="14892" max="15113" width="3.296875" style="17"/>
    <col min="15114" max="15114" width="3.796875" style="17" bestFit="1" customWidth="1"/>
    <col min="15115" max="15131" width="3.296875" style="17"/>
    <col min="15132" max="15132" width="5" style="17" bestFit="1" customWidth="1"/>
    <col min="15133" max="15142" width="3.296875" style="17"/>
    <col min="15143" max="15143" width="7.796875" style="17" customWidth="1"/>
    <col min="15144" max="15144" width="6.8984375" style="17" bestFit="1" customWidth="1"/>
    <col min="15145" max="15145" width="13.296875" style="17" customWidth="1"/>
    <col min="15146" max="15146" width="7.8984375" style="17" customWidth="1"/>
    <col min="15147" max="15147" width="5.5" style="17" bestFit="1" customWidth="1"/>
    <col min="15148" max="15369" width="3.296875" style="17"/>
    <col min="15370" max="15370" width="3.796875" style="17" bestFit="1" customWidth="1"/>
    <col min="15371" max="15387" width="3.296875" style="17"/>
    <col min="15388" max="15388" width="5" style="17" bestFit="1" customWidth="1"/>
    <col min="15389" max="15398" width="3.296875" style="17"/>
    <col min="15399" max="15399" width="7.796875" style="17" customWidth="1"/>
    <col min="15400" max="15400" width="6.8984375" style="17" bestFit="1" customWidth="1"/>
    <col min="15401" max="15401" width="13.296875" style="17" customWidth="1"/>
    <col min="15402" max="15402" width="7.8984375" style="17" customWidth="1"/>
    <col min="15403" max="15403" width="5.5" style="17" bestFit="1" customWidth="1"/>
    <col min="15404" max="15625" width="3.296875" style="17"/>
    <col min="15626" max="15626" width="3.796875" style="17" bestFit="1" customWidth="1"/>
    <col min="15627" max="15643" width="3.296875" style="17"/>
    <col min="15644" max="15644" width="5" style="17" bestFit="1" customWidth="1"/>
    <col min="15645" max="15654" width="3.296875" style="17"/>
    <col min="15655" max="15655" width="7.796875" style="17" customWidth="1"/>
    <col min="15656" max="15656" width="6.8984375" style="17" bestFit="1" customWidth="1"/>
    <col min="15657" max="15657" width="13.296875" style="17" customWidth="1"/>
    <col min="15658" max="15658" width="7.8984375" style="17" customWidth="1"/>
    <col min="15659" max="15659" width="5.5" style="17" bestFit="1" customWidth="1"/>
    <col min="15660" max="15881" width="3.296875" style="17"/>
    <col min="15882" max="15882" width="3.796875" style="17" bestFit="1" customWidth="1"/>
    <col min="15883" max="15899" width="3.296875" style="17"/>
    <col min="15900" max="15900" width="5" style="17" bestFit="1" customWidth="1"/>
    <col min="15901" max="15910" width="3.296875" style="17"/>
    <col min="15911" max="15911" width="7.796875" style="17" customWidth="1"/>
    <col min="15912" max="15912" width="6.8984375" style="17" bestFit="1" customWidth="1"/>
    <col min="15913" max="15913" width="13.296875" style="17" customWidth="1"/>
    <col min="15914" max="15914" width="7.8984375" style="17" customWidth="1"/>
    <col min="15915" max="15915" width="5.5" style="17" bestFit="1" customWidth="1"/>
    <col min="15916" max="16137" width="3.296875" style="17"/>
    <col min="16138" max="16138" width="3.796875" style="17" bestFit="1" customWidth="1"/>
    <col min="16139" max="16155" width="3.296875" style="17"/>
    <col min="16156" max="16156" width="5" style="17" bestFit="1" customWidth="1"/>
    <col min="16157" max="16166" width="3.296875" style="17"/>
    <col min="16167" max="16167" width="7.796875" style="17" customWidth="1"/>
    <col min="16168" max="16168" width="6.8984375" style="17" bestFit="1" customWidth="1"/>
    <col min="16169" max="16169" width="13.296875" style="17" customWidth="1"/>
    <col min="16170" max="16170" width="7.8984375" style="17" customWidth="1"/>
    <col min="16171" max="16171" width="5.5" style="17" bestFit="1" customWidth="1"/>
    <col min="16172" max="16384" width="3.296875" style="17"/>
  </cols>
  <sheetData>
    <row r="1" spans="1:38" s="26" customFormat="1" ht="24.75" customHeight="1">
      <c r="A1" s="640" t="s">
        <v>4066</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L1" s="39"/>
    </row>
    <row r="2" spans="1:38" s="26" customFormat="1" ht="15.75" customHeight="1">
      <c r="A2" s="36"/>
      <c r="B2" s="36"/>
      <c r="C2" s="36"/>
      <c r="D2" s="36"/>
      <c r="S2" s="37"/>
      <c r="T2" s="37"/>
      <c r="AF2" s="38"/>
      <c r="AG2" s="39"/>
      <c r="AH2" s="36"/>
      <c r="AI2" s="36"/>
      <c r="AJ2" s="36"/>
      <c r="AK2" s="36"/>
      <c r="AL2" s="39"/>
    </row>
    <row r="3" spans="1:38" ht="24.75" customHeight="1">
      <c r="A3" s="254">
        <v>10</v>
      </c>
      <c r="B3" s="254"/>
      <c r="C3" s="15" t="s">
        <v>548</v>
      </c>
    </row>
    <row r="4" spans="1:38" ht="18.75" customHeight="1">
      <c r="A4" s="29"/>
      <c r="B4" s="29"/>
    </row>
    <row r="5" spans="1:38" ht="24.75" customHeight="1">
      <c r="A5" s="543" t="s">
        <v>549</v>
      </c>
      <c r="B5" s="543"/>
      <c r="C5" s="543"/>
      <c r="D5" s="543"/>
      <c r="E5" s="543"/>
      <c r="F5" s="543" t="s">
        <v>0</v>
      </c>
      <c r="G5" s="543"/>
      <c r="H5" s="543"/>
      <c r="I5" s="543"/>
      <c r="J5" s="543" t="s">
        <v>546</v>
      </c>
      <c r="K5" s="543"/>
      <c r="L5" s="543"/>
      <c r="M5" s="543"/>
      <c r="N5" s="543"/>
      <c r="O5" s="543"/>
      <c r="P5" s="543"/>
      <c r="Q5" s="543"/>
      <c r="R5" s="543"/>
      <c r="S5" s="543"/>
      <c r="T5" s="543"/>
      <c r="U5" s="543"/>
      <c r="V5" s="276" t="s">
        <v>550</v>
      </c>
      <c r="W5" s="271"/>
      <c r="X5" s="272"/>
      <c r="Y5" s="685" t="s">
        <v>551</v>
      </c>
      <c r="Z5" s="685"/>
      <c r="AA5" s="685"/>
      <c r="AB5" s="685"/>
      <c r="AC5" s="685" t="s">
        <v>552</v>
      </c>
      <c r="AD5" s="543"/>
      <c r="AE5" s="543"/>
      <c r="AF5" s="543"/>
      <c r="AG5" s="543" t="s">
        <v>553</v>
      </c>
      <c r="AH5" s="543"/>
      <c r="AI5" s="543"/>
      <c r="AJ5" s="543"/>
    </row>
    <row r="6" spans="1:38" ht="18">
      <c r="A6" s="543"/>
      <c r="B6" s="543"/>
      <c r="C6" s="543"/>
      <c r="D6" s="543"/>
      <c r="E6" s="543"/>
      <c r="F6" s="543"/>
      <c r="G6" s="543"/>
      <c r="H6" s="543"/>
      <c r="I6" s="543"/>
      <c r="J6" s="543" t="s">
        <v>1</v>
      </c>
      <c r="K6" s="543"/>
      <c r="L6" s="543"/>
      <c r="M6" s="543"/>
      <c r="N6" s="543" t="s">
        <v>2</v>
      </c>
      <c r="O6" s="543"/>
      <c r="P6" s="543"/>
      <c r="Q6" s="543"/>
      <c r="R6" s="543" t="s">
        <v>3</v>
      </c>
      <c r="S6" s="543"/>
      <c r="T6" s="543"/>
      <c r="U6" s="543"/>
      <c r="V6" s="306"/>
      <c r="W6" s="307"/>
      <c r="X6" s="308"/>
      <c r="Y6" s="685"/>
      <c r="Z6" s="685"/>
      <c r="AA6" s="685"/>
      <c r="AB6" s="685"/>
      <c r="AC6" s="543"/>
      <c r="AD6" s="543"/>
      <c r="AE6" s="543"/>
      <c r="AF6" s="543"/>
      <c r="AG6" s="543"/>
      <c r="AH6" s="543"/>
      <c r="AI6" s="543"/>
      <c r="AJ6" s="543"/>
    </row>
    <row r="7" spans="1:38" ht="18">
      <c r="A7" s="543"/>
      <c r="B7" s="543"/>
      <c r="C7" s="543"/>
      <c r="D7" s="543"/>
      <c r="E7" s="543"/>
      <c r="F7" s="543"/>
      <c r="G7" s="543"/>
      <c r="H7" s="543"/>
      <c r="I7" s="543"/>
      <c r="J7" s="543"/>
      <c r="K7" s="543"/>
      <c r="L7" s="543"/>
      <c r="M7" s="543"/>
      <c r="N7" s="543"/>
      <c r="O7" s="543"/>
      <c r="P7" s="543"/>
      <c r="Q7" s="543"/>
      <c r="R7" s="543"/>
      <c r="S7" s="543"/>
      <c r="T7" s="543"/>
      <c r="U7" s="543"/>
      <c r="V7" s="273"/>
      <c r="W7" s="274"/>
      <c r="X7" s="275"/>
      <c r="Y7" s="685"/>
      <c r="Z7" s="685"/>
      <c r="AA7" s="685"/>
      <c r="AB7" s="685"/>
      <c r="AC7" s="543"/>
      <c r="AD7" s="543"/>
      <c r="AE7" s="543"/>
      <c r="AF7" s="543"/>
      <c r="AG7" s="543"/>
      <c r="AH7" s="543"/>
      <c r="AI7" s="543"/>
      <c r="AJ7" s="543"/>
    </row>
    <row r="8" spans="1:38" ht="24.75" customHeight="1">
      <c r="A8" s="975" t="s">
        <v>554</v>
      </c>
      <c r="B8" s="975"/>
      <c r="C8" s="975"/>
      <c r="D8" s="975"/>
      <c r="E8" s="975"/>
      <c r="F8" s="947">
        <v>13702</v>
      </c>
      <c r="G8" s="948"/>
      <c r="H8" s="948"/>
      <c r="I8" s="949"/>
      <c r="J8" s="946">
        <v>62484</v>
      </c>
      <c r="K8" s="946"/>
      <c r="L8" s="946"/>
      <c r="M8" s="946"/>
      <c r="N8" s="946">
        <v>32979</v>
      </c>
      <c r="O8" s="946"/>
      <c r="P8" s="946"/>
      <c r="Q8" s="946"/>
      <c r="R8" s="946">
        <v>29505</v>
      </c>
      <c r="S8" s="946"/>
      <c r="T8" s="946"/>
      <c r="U8" s="946"/>
      <c r="V8" s="950">
        <v>111.8</v>
      </c>
      <c r="W8" s="950"/>
      <c r="X8" s="950"/>
      <c r="Y8" s="951">
        <v>4.5599999999999996</v>
      </c>
      <c r="Z8" s="951"/>
      <c r="AA8" s="951"/>
      <c r="AB8" s="951"/>
      <c r="AC8" s="943">
        <v>265</v>
      </c>
      <c r="AD8" s="943"/>
      <c r="AE8" s="943"/>
      <c r="AF8" s="943"/>
      <c r="AG8" s="943" t="s">
        <v>4</v>
      </c>
      <c r="AH8" s="943"/>
      <c r="AI8" s="943"/>
      <c r="AJ8" s="943"/>
    </row>
    <row r="9" spans="1:38" ht="24.75" customHeight="1">
      <c r="A9" s="943" t="s">
        <v>555</v>
      </c>
      <c r="B9" s="943"/>
      <c r="C9" s="943"/>
      <c r="D9" s="943"/>
      <c r="E9" s="943"/>
      <c r="F9" s="947">
        <v>13843</v>
      </c>
      <c r="G9" s="948"/>
      <c r="H9" s="948"/>
      <c r="I9" s="949"/>
      <c r="J9" s="946">
        <v>63665</v>
      </c>
      <c r="K9" s="946"/>
      <c r="L9" s="946"/>
      <c r="M9" s="946"/>
      <c r="N9" s="946">
        <v>32385</v>
      </c>
      <c r="O9" s="946"/>
      <c r="P9" s="946"/>
      <c r="Q9" s="946"/>
      <c r="R9" s="946">
        <v>31280</v>
      </c>
      <c r="S9" s="946"/>
      <c r="T9" s="946"/>
      <c r="U9" s="946"/>
      <c r="V9" s="950">
        <v>103.5</v>
      </c>
      <c r="W9" s="950"/>
      <c r="X9" s="950"/>
      <c r="Y9" s="951">
        <v>4.5999999999999996</v>
      </c>
      <c r="Z9" s="951"/>
      <c r="AA9" s="951"/>
      <c r="AB9" s="951"/>
      <c r="AC9" s="943">
        <v>270</v>
      </c>
      <c r="AD9" s="943"/>
      <c r="AE9" s="943"/>
      <c r="AF9" s="943"/>
      <c r="AG9" s="943" t="s">
        <v>5</v>
      </c>
      <c r="AH9" s="943"/>
      <c r="AI9" s="943"/>
      <c r="AJ9" s="943"/>
    </row>
    <row r="10" spans="1:38" ht="24.75" customHeight="1">
      <c r="A10" s="943" t="s">
        <v>6</v>
      </c>
      <c r="B10" s="943"/>
      <c r="C10" s="943"/>
      <c r="D10" s="943"/>
      <c r="E10" s="943"/>
      <c r="F10" s="947">
        <v>14682</v>
      </c>
      <c r="G10" s="948"/>
      <c r="H10" s="948"/>
      <c r="I10" s="949"/>
      <c r="J10" s="946">
        <v>68567</v>
      </c>
      <c r="K10" s="946"/>
      <c r="L10" s="946"/>
      <c r="M10" s="946"/>
      <c r="N10" s="946">
        <v>34747</v>
      </c>
      <c r="O10" s="946"/>
      <c r="P10" s="946"/>
      <c r="Q10" s="946"/>
      <c r="R10" s="946">
        <v>33820</v>
      </c>
      <c r="S10" s="946"/>
      <c r="T10" s="946"/>
      <c r="U10" s="946"/>
      <c r="V10" s="950">
        <v>102.7</v>
      </c>
      <c r="W10" s="950"/>
      <c r="X10" s="950"/>
      <c r="Y10" s="951">
        <v>4.67</v>
      </c>
      <c r="Z10" s="951"/>
      <c r="AA10" s="951"/>
      <c r="AB10" s="951"/>
      <c r="AC10" s="943">
        <v>291</v>
      </c>
      <c r="AD10" s="943"/>
      <c r="AE10" s="943"/>
      <c r="AF10" s="943"/>
      <c r="AG10" s="943" t="s">
        <v>5</v>
      </c>
      <c r="AH10" s="943"/>
      <c r="AI10" s="943"/>
      <c r="AJ10" s="943"/>
    </row>
    <row r="11" spans="1:38" ht="24.75" customHeight="1">
      <c r="A11" s="943" t="s">
        <v>7</v>
      </c>
      <c r="B11" s="943"/>
      <c r="C11" s="943"/>
      <c r="D11" s="943"/>
      <c r="E11" s="943"/>
      <c r="F11" s="947">
        <v>18341</v>
      </c>
      <c r="G11" s="948"/>
      <c r="H11" s="948"/>
      <c r="I11" s="949"/>
      <c r="J11" s="946">
        <v>86057</v>
      </c>
      <c r="K11" s="946"/>
      <c r="L11" s="946"/>
      <c r="M11" s="946"/>
      <c r="N11" s="946">
        <v>44687</v>
      </c>
      <c r="O11" s="946"/>
      <c r="P11" s="946"/>
      <c r="Q11" s="946"/>
      <c r="R11" s="946">
        <v>41370</v>
      </c>
      <c r="S11" s="946"/>
      <c r="T11" s="946"/>
      <c r="U11" s="946"/>
      <c r="V11" s="950">
        <v>108</v>
      </c>
      <c r="W11" s="950"/>
      <c r="X11" s="950"/>
      <c r="Y11" s="951">
        <v>4.6900000000000004</v>
      </c>
      <c r="Z11" s="951"/>
      <c r="AA11" s="951"/>
      <c r="AB11" s="951"/>
      <c r="AC11" s="943">
        <v>365</v>
      </c>
      <c r="AD11" s="943"/>
      <c r="AE11" s="943"/>
      <c r="AF11" s="943"/>
      <c r="AG11" s="943" t="s">
        <v>5</v>
      </c>
      <c r="AH11" s="943"/>
      <c r="AI11" s="943"/>
      <c r="AJ11" s="943"/>
    </row>
    <row r="12" spans="1:38" ht="24.75" customHeight="1">
      <c r="A12" s="816" t="s">
        <v>8</v>
      </c>
      <c r="B12" s="816"/>
      <c r="C12" s="816"/>
      <c r="D12" s="816"/>
      <c r="E12" s="816"/>
      <c r="F12" s="953">
        <v>19016</v>
      </c>
      <c r="G12" s="954"/>
      <c r="H12" s="954"/>
      <c r="I12" s="955"/>
      <c r="J12" s="952">
        <v>86051</v>
      </c>
      <c r="K12" s="952"/>
      <c r="L12" s="952"/>
      <c r="M12" s="952"/>
      <c r="N12" s="952">
        <v>0</v>
      </c>
      <c r="O12" s="952"/>
      <c r="P12" s="952"/>
      <c r="Q12" s="952"/>
      <c r="R12" s="952">
        <v>0</v>
      </c>
      <c r="S12" s="952"/>
      <c r="T12" s="952"/>
      <c r="U12" s="952"/>
      <c r="V12" s="956">
        <v>0</v>
      </c>
      <c r="W12" s="956"/>
      <c r="X12" s="956"/>
      <c r="Y12" s="944">
        <v>4.53</v>
      </c>
      <c r="Z12" s="944"/>
      <c r="AA12" s="944"/>
      <c r="AB12" s="944"/>
      <c r="AC12" s="816">
        <v>365</v>
      </c>
      <c r="AD12" s="816"/>
      <c r="AE12" s="816"/>
      <c r="AF12" s="816"/>
      <c r="AG12" s="816" t="s">
        <v>9</v>
      </c>
      <c r="AH12" s="816"/>
      <c r="AI12" s="816"/>
      <c r="AJ12" s="816"/>
    </row>
    <row r="13" spans="1:38" ht="24.75" customHeight="1">
      <c r="A13" s="816" t="s">
        <v>10</v>
      </c>
      <c r="B13" s="816"/>
      <c r="C13" s="816"/>
      <c r="D13" s="816"/>
      <c r="E13" s="816"/>
      <c r="F13" s="953">
        <v>0</v>
      </c>
      <c r="G13" s="954"/>
      <c r="H13" s="954"/>
      <c r="I13" s="955"/>
      <c r="J13" s="952">
        <v>80407</v>
      </c>
      <c r="K13" s="952"/>
      <c r="L13" s="952"/>
      <c r="M13" s="952"/>
      <c r="N13" s="952">
        <v>39291</v>
      </c>
      <c r="O13" s="952"/>
      <c r="P13" s="952"/>
      <c r="Q13" s="952"/>
      <c r="R13" s="952">
        <v>41116</v>
      </c>
      <c r="S13" s="952"/>
      <c r="T13" s="952"/>
      <c r="U13" s="952"/>
      <c r="V13" s="956">
        <v>95.6</v>
      </c>
      <c r="W13" s="956"/>
      <c r="X13" s="956"/>
      <c r="Y13" s="944">
        <v>0</v>
      </c>
      <c r="Z13" s="944"/>
      <c r="AA13" s="944"/>
      <c r="AB13" s="944"/>
      <c r="AC13" s="816">
        <v>343</v>
      </c>
      <c r="AD13" s="816"/>
      <c r="AE13" s="816"/>
      <c r="AF13" s="816"/>
      <c r="AG13" s="816" t="s">
        <v>11</v>
      </c>
      <c r="AH13" s="816"/>
      <c r="AI13" s="816"/>
      <c r="AJ13" s="816"/>
    </row>
    <row r="14" spans="1:38" ht="24.75" customHeight="1">
      <c r="A14" s="943" t="s">
        <v>12</v>
      </c>
      <c r="B14" s="943"/>
      <c r="C14" s="943"/>
      <c r="D14" s="943"/>
      <c r="E14" s="943"/>
      <c r="F14" s="947">
        <v>19825</v>
      </c>
      <c r="G14" s="948"/>
      <c r="H14" s="948"/>
      <c r="I14" s="949"/>
      <c r="J14" s="946">
        <v>92139</v>
      </c>
      <c r="K14" s="946"/>
      <c r="L14" s="946"/>
      <c r="M14" s="946"/>
      <c r="N14" s="946">
        <v>48254</v>
      </c>
      <c r="O14" s="946"/>
      <c r="P14" s="946"/>
      <c r="Q14" s="946"/>
      <c r="R14" s="946">
        <v>43885</v>
      </c>
      <c r="S14" s="946"/>
      <c r="T14" s="946"/>
      <c r="U14" s="946"/>
      <c r="V14" s="950">
        <v>110</v>
      </c>
      <c r="W14" s="950"/>
      <c r="X14" s="950"/>
      <c r="Y14" s="951">
        <v>4.6500000000000004</v>
      </c>
      <c r="Z14" s="951"/>
      <c r="AA14" s="951"/>
      <c r="AB14" s="951"/>
      <c r="AC14" s="943">
        <v>365</v>
      </c>
      <c r="AD14" s="943"/>
      <c r="AE14" s="943"/>
      <c r="AF14" s="943"/>
      <c r="AG14" s="943" t="s">
        <v>4</v>
      </c>
      <c r="AH14" s="943"/>
      <c r="AI14" s="943"/>
      <c r="AJ14" s="943"/>
    </row>
    <row r="15" spans="1:38" ht="24.75" customHeight="1">
      <c r="A15" s="943" t="s">
        <v>13</v>
      </c>
      <c r="B15" s="943"/>
      <c r="C15" s="943"/>
      <c r="D15" s="943"/>
      <c r="E15" s="943"/>
      <c r="F15" s="947">
        <v>19844</v>
      </c>
      <c r="G15" s="948"/>
      <c r="H15" s="948"/>
      <c r="I15" s="949"/>
      <c r="J15" s="946">
        <v>91914</v>
      </c>
      <c r="K15" s="946"/>
      <c r="L15" s="946"/>
      <c r="M15" s="946"/>
      <c r="N15" s="946">
        <v>46646</v>
      </c>
      <c r="O15" s="946"/>
      <c r="P15" s="946"/>
      <c r="Q15" s="946"/>
      <c r="R15" s="946">
        <v>45268</v>
      </c>
      <c r="S15" s="946"/>
      <c r="T15" s="946"/>
      <c r="U15" s="946"/>
      <c r="V15" s="950">
        <v>103</v>
      </c>
      <c r="W15" s="950"/>
      <c r="X15" s="950"/>
      <c r="Y15" s="951">
        <v>4.63</v>
      </c>
      <c r="Z15" s="951"/>
      <c r="AA15" s="951"/>
      <c r="AB15" s="951"/>
      <c r="AC15" s="943">
        <v>394</v>
      </c>
      <c r="AD15" s="943"/>
      <c r="AE15" s="943"/>
      <c r="AF15" s="943"/>
      <c r="AG15" s="943" t="s">
        <v>5</v>
      </c>
      <c r="AH15" s="943"/>
      <c r="AI15" s="943"/>
      <c r="AJ15" s="943"/>
    </row>
    <row r="16" spans="1:38" ht="24.75" customHeight="1">
      <c r="A16" s="943" t="s">
        <v>14</v>
      </c>
      <c r="B16" s="943"/>
      <c r="C16" s="943"/>
      <c r="D16" s="943"/>
      <c r="E16" s="943"/>
      <c r="F16" s="947">
        <v>20615</v>
      </c>
      <c r="G16" s="948"/>
      <c r="H16" s="948"/>
      <c r="I16" s="949"/>
      <c r="J16" s="946">
        <v>92839</v>
      </c>
      <c r="K16" s="946"/>
      <c r="L16" s="946"/>
      <c r="M16" s="946"/>
      <c r="N16" s="946">
        <v>46090</v>
      </c>
      <c r="O16" s="946"/>
      <c r="P16" s="946"/>
      <c r="Q16" s="946"/>
      <c r="R16" s="946">
        <v>46749</v>
      </c>
      <c r="S16" s="946"/>
      <c r="T16" s="946"/>
      <c r="U16" s="946"/>
      <c r="V16" s="950">
        <v>98.6</v>
      </c>
      <c r="W16" s="950"/>
      <c r="X16" s="950"/>
      <c r="Y16" s="951">
        <v>4.5</v>
      </c>
      <c r="Z16" s="951"/>
      <c r="AA16" s="951"/>
      <c r="AB16" s="951"/>
      <c r="AC16" s="943">
        <v>396</v>
      </c>
      <c r="AD16" s="943"/>
      <c r="AE16" s="943"/>
      <c r="AF16" s="943"/>
      <c r="AG16" s="943" t="s">
        <v>5</v>
      </c>
      <c r="AH16" s="943"/>
      <c r="AI16" s="943"/>
      <c r="AJ16" s="943"/>
    </row>
    <row r="17" spans="1:36" ht="24.75" customHeight="1">
      <c r="A17" s="943" t="s">
        <v>15</v>
      </c>
      <c r="B17" s="943"/>
      <c r="C17" s="943"/>
      <c r="D17" s="943"/>
      <c r="E17" s="943"/>
      <c r="F17" s="947">
        <v>23890</v>
      </c>
      <c r="G17" s="948"/>
      <c r="H17" s="948"/>
      <c r="I17" s="949"/>
      <c r="J17" s="946">
        <v>99615</v>
      </c>
      <c r="K17" s="946"/>
      <c r="L17" s="946"/>
      <c r="M17" s="946"/>
      <c r="N17" s="946">
        <v>48397</v>
      </c>
      <c r="O17" s="946"/>
      <c r="P17" s="946"/>
      <c r="Q17" s="946"/>
      <c r="R17" s="946">
        <v>51218</v>
      </c>
      <c r="S17" s="946"/>
      <c r="T17" s="946"/>
      <c r="U17" s="946"/>
      <c r="V17" s="950">
        <v>94.5</v>
      </c>
      <c r="W17" s="950"/>
      <c r="X17" s="950"/>
      <c r="Y17" s="951">
        <v>4.17</v>
      </c>
      <c r="Z17" s="951"/>
      <c r="AA17" s="951"/>
      <c r="AB17" s="951"/>
      <c r="AC17" s="943">
        <v>293</v>
      </c>
      <c r="AD17" s="943"/>
      <c r="AE17" s="943"/>
      <c r="AF17" s="943"/>
      <c r="AG17" s="943" t="s">
        <v>5</v>
      </c>
      <c r="AH17" s="943"/>
      <c r="AI17" s="943"/>
      <c r="AJ17" s="943"/>
    </row>
    <row r="18" spans="1:36" ht="24.75" customHeight="1">
      <c r="A18" s="943" t="s">
        <v>16</v>
      </c>
      <c r="B18" s="943"/>
      <c r="C18" s="943"/>
      <c r="D18" s="943"/>
      <c r="E18" s="943"/>
      <c r="F18" s="947">
        <v>24999</v>
      </c>
      <c r="G18" s="948"/>
      <c r="H18" s="948"/>
      <c r="I18" s="949"/>
      <c r="J18" s="946">
        <v>96641</v>
      </c>
      <c r="K18" s="946"/>
      <c r="L18" s="946"/>
      <c r="M18" s="946"/>
      <c r="N18" s="946">
        <v>46752</v>
      </c>
      <c r="O18" s="946"/>
      <c r="P18" s="946"/>
      <c r="Q18" s="946"/>
      <c r="R18" s="946">
        <v>49889</v>
      </c>
      <c r="S18" s="946"/>
      <c r="T18" s="946"/>
      <c r="U18" s="946"/>
      <c r="V18" s="950">
        <v>93.7</v>
      </c>
      <c r="W18" s="950"/>
      <c r="X18" s="950"/>
      <c r="Y18" s="951">
        <v>3.87</v>
      </c>
      <c r="Z18" s="951"/>
      <c r="AA18" s="951"/>
      <c r="AB18" s="951"/>
      <c r="AC18" s="943">
        <v>284</v>
      </c>
      <c r="AD18" s="943"/>
      <c r="AE18" s="943"/>
      <c r="AF18" s="943"/>
      <c r="AG18" s="943" t="s">
        <v>5</v>
      </c>
      <c r="AH18" s="943"/>
      <c r="AI18" s="943"/>
      <c r="AJ18" s="943"/>
    </row>
    <row r="19" spans="1:36" ht="24.75" customHeight="1">
      <c r="A19" s="816" t="s">
        <v>17</v>
      </c>
      <c r="B19" s="816"/>
      <c r="C19" s="816"/>
      <c r="D19" s="816"/>
      <c r="E19" s="816"/>
      <c r="F19" s="953">
        <v>25402</v>
      </c>
      <c r="G19" s="954"/>
      <c r="H19" s="954"/>
      <c r="I19" s="955"/>
      <c r="J19" s="952">
        <v>96120</v>
      </c>
      <c r="K19" s="952"/>
      <c r="L19" s="952"/>
      <c r="M19" s="952"/>
      <c r="N19" s="952">
        <v>46337</v>
      </c>
      <c r="O19" s="952"/>
      <c r="P19" s="952"/>
      <c r="Q19" s="952"/>
      <c r="R19" s="952">
        <v>49783</v>
      </c>
      <c r="S19" s="952"/>
      <c r="T19" s="952"/>
      <c r="U19" s="952"/>
      <c r="V19" s="956">
        <v>93.1</v>
      </c>
      <c r="W19" s="956"/>
      <c r="X19" s="956"/>
      <c r="Y19" s="944">
        <v>3.78</v>
      </c>
      <c r="Z19" s="944"/>
      <c r="AA19" s="944"/>
      <c r="AB19" s="944"/>
      <c r="AC19" s="816">
        <v>282</v>
      </c>
      <c r="AD19" s="816"/>
      <c r="AE19" s="816"/>
      <c r="AF19" s="816"/>
      <c r="AG19" s="816" t="s">
        <v>9</v>
      </c>
      <c r="AH19" s="816"/>
      <c r="AI19" s="816"/>
      <c r="AJ19" s="816"/>
    </row>
    <row r="20" spans="1:36" ht="24.75" customHeight="1">
      <c r="A20" s="816" t="s">
        <v>18</v>
      </c>
      <c r="B20" s="816"/>
      <c r="C20" s="816"/>
      <c r="D20" s="816"/>
      <c r="E20" s="816"/>
      <c r="F20" s="953">
        <v>25872</v>
      </c>
      <c r="G20" s="954"/>
      <c r="H20" s="954"/>
      <c r="I20" s="955"/>
      <c r="J20" s="952">
        <v>96574</v>
      </c>
      <c r="K20" s="952"/>
      <c r="L20" s="952"/>
      <c r="M20" s="952"/>
      <c r="N20" s="952">
        <v>46632</v>
      </c>
      <c r="O20" s="952"/>
      <c r="P20" s="952"/>
      <c r="Q20" s="952"/>
      <c r="R20" s="952">
        <v>49942</v>
      </c>
      <c r="S20" s="952"/>
      <c r="T20" s="952"/>
      <c r="U20" s="952"/>
      <c r="V20" s="956">
        <v>93.4</v>
      </c>
      <c r="W20" s="956"/>
      <c r="X20" s="956"/>
      <c r="Y20" s="944">
        <v>3.73</v>
      </c>
      <c r="Z20" s="944"/>
      <c r="AA20" s="944"/>
      <c r="AB20" s="944"/>
      <c r="AC20" s="816">
        <v>284</v>
      </c>
      <c r="AD20" s="816"/>
      <c r="AE20" s="816"/>
      <c r="AF20" s="816"/>
      <c r="AG20" s="816" t="s">
        <v>5</v>
      </c>
      <c r="AH20" s="816"/>
      <c r="AI20" s="816"/>
      <c r="AJ20" s="816"/>
    </row>
    <row r="21" spans="1:36" ht="24.75" customHeight="1">
      <c r="A21" s="816" t="s">
        <v>19</v>
      </c>
      <c r="B21" s="816"/>
      <c r="C21" s="816"/>
      <c r="D21" s="816"/>
      <c r="E21" s="816"/>
      <c r="F21" s="953">
        <v>26140</v>
      </c>
      <c r="G21" s="954"/>
      <c r="H21" s="954"/>
      <c r="I21" s="955"/>
      <c r="J21" s="952">
        <v>96261</v>
      </c>
      <c r="K21" s="952"/>
      <c r="L21" s="952"/>
      <c r="M21" s="952"/>
      <c r="N21" s="952">
        <v>46311</v>
      </c>
      <c r="O21" s="952"/>
      <c r="P21" s="952"/>
      <c r="Q21" s="952"/>
      <c r="R21" s="952">
        <v>49950</v>
      </c>
      <c r="S21" s="952"/>
      <c r="T21" s="952"/>
      <c r="U21" s="952"/>
      <c r="V21" s="956">
        <v>92.7</v>
      </c>
      <c r="W21" s="956"/>
      <c r="X21" s="956"/>
      <c r="Y21" s="944">
        <v>3.68</v>
      </c>
      <c r="Z21" s="944"/>
      <c r="AA21" s="944"/>
      <c r="AB21" s="944"/>
      <c r="AC21" s="816">
        <v>283</v>
      </c>
      <c r="AD21" s="816"/>
      <c r="AE21" s="816"/>
      <c r="AF21" s="816"/>
      <c r="AG21" s="816" t="s">
        <v>5</v>
      </c>
      <c r="AH21" s="816"/>
      <c r="AI21" s="816"/>
      <c r="AJ21" s="816"/>
    </row>
    <row r="22" spans="1:36" ht="24.75" customHeight="1">
      <c r="A22" s="816" t="s">
        <v>20</v>
      </c>
      <c r="B22" s="816"/>
      <c r="C22" s="816"/>
      <c r="D22" s="816"/>
      <c r="E22" s="816"/>
      <c r="F22" s="953">
        <v>26353</v>
      </c>
      <c r="G22" s="954"/>
      <c r="H22" s="954"/>
      <c r="I22" s="955"/>
      <c r="J22" s="952">
        <v>96136</v>
      </c>
      <c r="K22" s="952"/>
      <c r="L22" s="952"/>
      <c r="M22" s="952"/>
      <c r="N22" s="952">
        <v>46399</v>
      </c>
      <c r="O22" s="952"/>
      <c r="P22" s="952"/>
      <c r="Q22" s="952"/>
      <c r="R22" s="952">
        <v>49737</v>
      </c>
      <c r="S22" s="952"/>
      <c r="T22" s="952"/>
      <c r="U22" s="952"/>
      <c r="V22" s="956">
        <v>93.3</v>
      </c>
      <c r="W22" s="956"/>
      <c r="X22" s="956"/>
      <c r="Y22" s="944">
        <v>3.65</v>
      </c>
      <c r="Z22" s="944"/>
      <c r="AA22" s="944"/>
      <c r="AB22" s="944"/>
      <c r="AC22" s="816">
        <v>282</v>
      </c>
      <c r="AD22" s="816"/>
      <c r="AE22" s="816"/>
      <c r="AF22" s="816"/>
      <c r="AG22" s="816" t="s">
        <v>5</v>
      </c>
      <c r="AH22" s="816"/>
      <c r="AI22" s="816"/>
      <c r="AJ22" s="816"/>
    </row>
    <row r="23" spans="1:36" ht="24.75" customHeight="1">
      <c r="A23" s="943" t="s">
        <v>21</v>
      </c>
      <c r="B23" s="943"/>
      <c r="C23" s="943"/>
      <c r="D23" s="943"/>
      <c r="E23" s="943"/>
      <c r="F23" s="947">
        <v>26335</v>
      </c>
      <c r="G23" s="948"/>
      <c r="H23" s="948"/>
      <c r="I23" s="949"/>
      <c r="J23" s="946">
        <v>95895</v>
      </c>
      <c r="K23" s="946"/>
      <c r="L23" s="946"/>
      <c r="M23" s="946"/>
      <c r="N23" s="946">
        <v>46445</v>
      </c>
      <c r="O23" s="946"/>
      <c r="P23" s="946"/>
      <c r="Q23" s="946"/>
      <c r="R23" s="946">
        <v>49450</v>
      </c>
      <c r="S23" s="946"/>
      <c r="T23" s="946"/>
      <c r="U23" s="946"/>
      <c r="V23" s="950">
        <v>93.9</v>
      </c>
      <c r="W23" s="950"/>
      <c r="X23" s="950"/>
      <c r="Y23" s="951">
        <v>3.64</v>
      </c>
      <c r="Z23" s="951"/>
      <c r="AA23" s="951"/>
      <c r="AB23" s="951"/>
      <c r="AC23" s="943">
        <v>282</v>
      </c>
      <c r="AD23" s="943"/>
      <c r="AE23" s="943"/>
      <c r="AF23" s="943"/>
      <c r="AG23" s="943" t="s">
        <v>4</v>
      </c>
      <c r="AH23" s="943"/>
      <c r="AI23" s="943"/>
      <c r="AJ23" s="943"/>
    </row>
    <row r="24" spans="1:36" ht="24.75" customHeight="1">
      <c r="A24" s="816" t="s">
        <v>22</v>
      </c>
      <c r="B24" s="816"/>
      <c r="C24" s="816"/>
      <c r="D24" s="816"/>
      <c r="E24" s="816"/>
      <c r="F24" s="953">
        <v>26213</v>
      </c>
      <c r="G24" s="954"/>
      <c r="H24" s="954"/>
      <c r="I24" s="955"/>
      <c r="J24" s="952">
        <v>95901</v>
      </c>
      <c r="K24" s="952"/>
      <c r="L24" s="952"/>
      <c r="M24" s="952"/>
      <c r="N24" s="952">
        <v>46550</v>
      </c>
      <c r="O24" s="952"/>
      <c r="P24" s="952"/>
      <c r="Q24" s="952"/>
      <c r="R24" s="952">
        <v>49351</v>
      </c>
      <c r="S24" s="952"/>
      <c r="T24" s="952"/>
      <c r="U24" s="952"/>
      <c r="V24" s="956">
        <v>94.3</v>
      </c>
      <c r="W24" s="956"/>
      <c r="X24" s="956"/>
      <c r="Y24" s="944">
        <v>3.66</v>
      </c>
      <c r="Z24" s="944"/>
      <c r="AA24" s="944"/>
      <c r="AB24" s="944"/>
      <c r="AC24" s="816">
        <v>284</v>
      </c>
      <c r="AD24" s="816"/>
      <c r="AE24" s="816"/>
      <c r="AF24" s="816"/>
      <c r="AG24" s="816" t="s">
        <v>9</v>
      </c>
      <c r="AH24" s="816"/>
      <c r="AI24" s="816"/>
      <c r="AJ24" s="816"/>
    </row>
    <row r="25" spans="1:36" ht="24.75" customHeight="1">
      <c r="A25" s="816" t="s">
        <v>23</v>
      </c>
      <c r="B25" s="816"/>
      <c r="C25" s="816"/>
      <c r="D25" s="816"/>
      <c r="E25" s="816"/>
      <c r="F25" s="953">
        <v>26243</v>
      </c>
      <c r="G25" s="954"/>
      <c r="H25" s="954"/>
      <c r="I25" s="955"/>
      <c r="J25" s="952">
        <v>96753</v>
      </c>
      <c r="K25" s="952"/>
      <c r="L25" s="952"/>
      <c r="M25" s="952"/>
      <c r="N25" s="952">
        <v>47018</v>
      </c>
      <c r="O25" s="952"/>
      <c r="P25" s="952"/>
      <c r="Q25" s="952"/>
      <c r="R25" s="952">
        <v>49735</v>
      </c>
      <c r="S25" s="952"/>
      <c r="T25" s="952"/>
      <c r="U25" s="952"/>
      <c r="V25" s="956">
        <v>94.5</v>
      </c>
      <c r="W25" s="956"/>
      <c r="X25" s="956"/>
      <c r="Y25" s="944">
        <v>3.69</v>
      </c>
      <c r="Z25" s="944"/>
      <c r="AA25" s="944"/>
      <c r="AB25" s="944"/>
      <c r="AC25" s="816">
        <v>284</v>
      </c>
      <c r="AD25" s="816"/>
      <c r="AE25" s="816"/>
      <c r="AF25" s="816"/>
      <c r="AG25" s="816" t="s">
        <v>5</v>
      </c>
      <c r="AH25" s="816"/>
      <c r="AI25" s="816"/>
      <c r="AJ25" s="816"/>
    </row>
    <row r="26" spans="1:36" ht="24.75" customHeight="1">
      <c r="A26" s="816" t="s">
        <v>24</v>
      </c>
      <c r="B26" s="816"/>
      <c r="C26" s="816"/>
      <c r="D26" s="816"/>
      <c r="E26" s="816"/>
      <c r="F26" s="953">
        <v>26174</v>
      </c>
      <c r="G26" s="954"/>
      <c r="H26" s="954"/>
      <c r="I26" s="955"/>
      <c r="J26" s="952">
        <v>97155</v>
      </c>
      <c r="K26" s="952"/>
      <c r="L26" s="952"/>
      <c r="M26" s="952"/>
      <c r="N26" s="952">
        <v>47358</v>
      </c>
      <c r="O26" s="952"/>
      <c r="P26" s="952"/>
      <c r="Q26" s="952"/>
      <c r="R26" s="952">
        <v>49797</v>
      </c>
      <c r="S26" s="952"/>
      <c r="T26" s="952"/>
      <c r="U26" s="952"/>
      <c r="V26" s="956">
        <v>95.1</v>
      </c>
      <c r="W26" s="956"/>
      <c r="X26" s="956"/>
      <c r="Y26" s="944">
        <v>3.71</v>
      </c>
      <c r="Z26" s="944"/>
      <c r="AA26" s="944"/>
      <c r="AB26" s="944"/>
      <c r="AC26" s="816">
        <v>285</v>
      </c>
      <c r="AD26" s="816"/>
      <c r="AE26" s="816"/>
      <c r="AF26" s="816"/>
      <c r="AG26" s="816" t="s">
        <v>5</v>
      </c>
      <c r="AH26" s="816"/>
      <c r="AI26" s="816"/>
      <c r="AJ26" s="816"/>
    </row>
    <row r="27" spans="1:36" ht="24.75" customHeight="1">
      <c r="A27" s="816" t="s">
        <v>25</v>
      </c>
      <c r="B27" s="816"/>
      <c r="C27" s="816"/>
      <c r="D27" s="816"/>
      <c r="E27" s="816"/>
      <c r="F27" s="953">
        <v>26295</v>
      </c>
      <c r="G27" s="954"/>
      <c r="H27" s="954"/>
      <c r="I27" s="955"/>
      <c r="J27" s="952">
        <v>97744</v>
      </c>
      <c r="K27" s="952"/>
      <c r="L27" s="952"/>
      <c r="M27" s="952"/>
      <c r="N27" s="952">
        <v>47744</v>
      </c>
      <c r="O27" s="952"/>
      <c r="P27" s="952"/>
      <c r="Q27" s="952"/>
      <c r="R27" s="952">
        <v>50000</v>
      </c>
      <c r="S27" s="952"/>
      <c r="T27" s="952"/>
      <c r="U27" s="952"/>
      <c r="V27" s="956">
        <v>95.5</v>
      </c>
      <c r="W27" s="956"/>
      <c r="X27" s="956"/>
      <c r="Y27" s="944">
        <v>3.72</v>
      </c>
      <c r="Z27" s="944"/>
      <c r="AA27" s="944"/>
      <c r="AB27" s="944"/>
      <c r="AC27" s="816">
        <v>287</v>
      </c>
      <c r="AD27" s="816"/>
      <c r="AE27" s="816"/>
      <c r="AF27" s="816"/>
      <c r="AG27" s="816" t="s">
        <v>5</v>
      </c>
      <c r="AH27" s="816"/>
      <c r="AI27" s="816"/>
      <c r="AJ27" s="816"/>
    </row>
    <row r="28" spans="1:36" ht="24.75" customHeight="1">
      <c r="A28" s="943" t="s">
        <v>26</v>
      </c>
      <c r="B28" s="943"/>
      <c r="C28" s="943"/>
      <c r="D28" s="943"/>
      <c r="E28" s="943"/>
      <c r="F28" s="947">
        <v>27907</v>
      </c>
      <c r="G28" s="948"/>
      <c r="H28" s="948"/>
      <c r="I28" s="949"/>
      <c r="J28" s="946">
        <v>97780</v>
      </c>
      <c r="K28" s="946"/>
      <c r="L28" s="946"/>
      <c r="M28" s="946"/>
      <c r="N28" s="946">
        <v>47953</v>
      </c>
      <c r="O28" s="946"/>
      <c r="P28" s="946"/>
      <c r="Q28" s="946"/>
      <c r="R28" s="946">
        <v>49827</v>
      </c>
      <c r="S28" s="946"/>
      <c r="T28" s="946"/>
      <c r="U28" s="946"/>
      <c r="V28" s="950">
        <v>96.2</v>
      </c>
      <c r="W28" s="950"/>
      <c r="X28" s="950"/>
      <c r="Y28" s="951">
        <v>3.5</v>
      </c>
      <c r="Z28" s="951"/>
      <c r="AA28" s="951"/>
      <c r="AB28" s="951"/>
      <c r="AC28" s="943">
        <v>287</v>
      </c>
      <c r="AD28" s="943"/>
      <c r="AE28" s="943"/>
      <c r="AF28" s="943"/>
      <c r="AG28" s="943" t="s">
        <v>4</v>
      </c>
      <c r="AH28" s="943"/>
      <c r="AI28" s="943"/>
      <c r="AJ28" s="943"/>
    </row>
    <row r="29" spans="1:36" ht="24.75" customHeight="1">
      <c r="A29" s="816" t="s">
        <v>27</v>
      </c>
      <c r="B29" s="816"/>
      <c r="C29" s="816"/>
      <c r="D29" s="816"/>
      <c r="E29" s="816"/>
      <c r="F29" s="953">
        <v>27829</v>
      </c>
      <c r="G29" s="954"/>
      <c r="H29" s="954"/>
      <c r="I29" s="955"/>
      <c r="J29" s="952">
        <v>97764</v>
      </c>
      <c r="K29" s="952"/>
      <c r="L29" s="952"/>
      <c r="M29" s="952"/>
      <c r="N29" s="952">
        <v>47911</v>
      </c>
      <c r="O29" s="952"/>
      <c r="P29" s="952"/>
      <c r="Q29" s="952"/>
      <c r="R29" s="952">
        <v>49853</v>
      </c>
      <c r="S29" s="952"/>
      <c r="T29" s="952"/>
      <c r="U29" s="952"/>
      <c r="V29" s="956">
        <v>96.1</v>
      </c>
      <c r="W29" s="956"/>
      <c r="X29" s="956"/>
      <c r="Y29" s="944">
        <v>3.51</v>
      </c>
      <c r="Z29" s="944"/>
      <c r="AA29" s="944"/>
      <c r="AB29" s="944"/>
      <c r="AC29" s="816">
        <v>287</v>
      </c>
      <c r="AD29" s="816"/>
      <c r="AE29" s="816"/>
      <c r="AF29" s="816"/>
      <c r="AG29" s="816" t="s">
        <v>9</v>
      </c>
      <c r="AH29" s="816"/>
      <c r="AI29" s="816"/>
      <c r="AJ29" s="816"/>
    </row>
    <row r="30" spans="1:36" ht="24.75" customHeight="1">
      <c r="A30" s="816" t="s">
        <v>28</v>
      </c>
      <c r="B30" s="816"/>
      <c r="C30" s="816"/>
      <c r="D30" s="816"/>
      <c r="E30" s="816"/>
      <c r="F30" s="953">
        <v>27839</v>
      </c>
      <c r="G30" s="954"/>
      <c r="H30" s="954"/>
      <c r="I30" s="955"/>
      <c r="J30" s="952">
        <v>98009</v>
      </c>
      <c r="K30" s="952"/>
      <c r="L30" s="952"/>
      <c r="M30" s="952"/>
      <c r="N30" s="952">
        <v>47997</v>
      </c>
      <c r="O30" s="952"/>
      <c r="P30" s="952"/>
      <c r="Q30" s="952"/>
      <c r="R30" s="952">
        <v>50012</v>
      </c>
      <c r="S30" s="952"/>
      <c r="T30" s="952"/>
      <c r="U30" s="952"/>
      <c r="V30" s="956">
        <v>96</v>
      </c>
      <c r="W30" s="956"/>
      <c r="X30" s="956"/>
      <c r="Y30" s="944">
        <v>3.52</v>
      </c>
      <c r="Z30" s="944"/>
      <c r="AA30" s="944"/>
      <c r="AB30" s="944"/>
      <c r="AC30" s="816">
        <v>287</v>
      </c>
      <c r="AD30" s="816"/>
      <c r="AE30" s="816"/>
      <c r="AF30" s="816"/>
      <c r="AG30" s="816" t="s">
        <v>5</v>
      </c>
      <c r="AH30" s="816"/>
      <c r="AI30" s="816"/>
      <c r="AJ30" s="816"/>
    </row>
    <row r="31" spans="1:36" ht="24.75" customHeight="1">
      <c r="A31" s="816" t="s">
        <v>29</v>
      </c>
      <c r="B31" s="816"/>
      <c r="C31" s="816"/>
      <c r="D31" s="816"/>
      <c r="E31" s="816"/>
      <c r="F31" s="953">
        <v>28000</v>
      </c>
      <c r="G31" s="954"/>
      <c r="H31" s="954"/>
      <c r="I31" s="955"/>
      <c r="J31" s="952">
        <v>98302</v>
      </c>
      <c r="K31" s="952"/>
      <c r="L31" s="952"/>
      <c r="M31" s="952"/>
      <c r="N31" s="952">
        <v>48293</v>
      </c>
      <c r="O31" s="952"/>
      <c r="P31" s="952"/>
      <c r="Q31" s="952"/>
      <c r="R31" s="952">
        <v>50009</v>
      </c>
      <c r="S31" s="952"/>
      <c r="T31" s="952"/>
      <c r="U31" s="952"/>
      <c r="V31" s="956">
        <v>96.6</v>
      </c>
      <c r="W31" s="956"/>
      <c r="X31" s="956"/>
      <c r="Y31" s="944">
        <v>3.51</v>
      </c>
      <c r="Z31" s="944"/>
      <c r="AA31" s="944"/>
      <c r="AB31" s="944"/>
      <c r="AC31" s="816">
        <v>288</v>
      </c>
      <c r="AD31" s="816"/>
      <c r="AE31" s="816"/>
      <c r="AF31" s="816"/>
      <c r="AG31" s="816" t="s">
        <v>5</v>
      </c>
      <c r="AH31" s="816"/>
      <c r="AI31" s="816"/>
      <c r="AJ31" s="816"/>
    </row>
    <row r="32" spans="1:36" ht="24.75" customHeight="1">
      <c r="A32" s="816" t="s">
        <v>30</v>
      </c>
      <c r="B32" s="816"/>
      <c r="C32" s="816"/>
      <c r="D32" s="816"/>
      <c r="E32" s="816"/>
      <c r="F32" s="953">
        <v>28277</v>
      </c>
      <c r="G32" s="954"/>
      <c r="H32" s="954"/>
      <c r="I32" s="955"/>
      <c r="J32" s="952">
        <v>98163</v>
      </c>
      <c r="K32" s="952"/>
      <c r="L32" s="952"/>
      <c r="M32" s="952"/>
      <c r="N32" s="952">
        <v>48221</v>
      </c>
      <c r="O32" s="952"/>
      <c r="P32" s="952"/>
      <c r="Q32" s="952"/>
      <c r="R32" s="952">
        <v>49942</v>
      </c>
      <c r="S32" s="952"/>
      <c r="T32" s="952"/>
      <c r="U32" s="952"/>
      <c r="V32" s="956">
        <v>96.6</v>
      </c>
      <c r="W32" s="956"/>
      <c r="X32" s="956"/>
      <c r="Y32" s="944">
        <v>3.47</v>
      </c>
      <c r="Z32" s="944"/>
      <c r="AA32" s="944"/>
      <c r="AB32" s="944"/>
      <c r="AC32" s="816">
        <v>288</v>
      </c>
      <c r="AD32" s="816"/>
      <c r="AE32" s="816"/>
      <c r="AF32" s="816"/>
      <c r="AG32" s="816" t="s">
        <v>5</v>
      </c>
      <c r="AH32" s="816"/>
      <c r="AI32" s="816"/>
      <c r="AJ32" s="816"/>
    </row>
    <row r="33" spans="1:36" ht="24.75" customHeight="1">
      <c r="A33" s="943" t="s">
        <v>31</v>
      </c>
      <c r="B33" s="943"/>
      <c r="C33" s="943"/>
      <c r="D33" s="943"/>
      <c r="E33" s="943"/>
      <c r="F33" s="947">
        <v>29509</v>
      </c>
      <c r="G33" s="948"/>
      <c r="H33" s="948"/>
      <c r="I33" s="949"/>
      <c r="J33" s="946">
        <v>97578</v>
      </c>
      <c r="K33" s="946"/>
      <c r="L33" s="946"/>
      <c r="M33" s="946"/>
      <c r="N33" s="946">
        <v>47809</v>
      </c>
      <c r="O33" s="946"/>
      <c r="P33" s="946"/>
      <c r="Q33" s="946"/>
      <c r="R33" s="946">
        <v>49769</v>
      </c>
      <c r="S33" s="946"/>
      <c r="T33" s="946"/>
      <c r="U33" s="946"/>
      <c r="V33" s="950">
        <v>96.1</v>
      </c>
      <c r="W33" s="950"/>
      <c r="X33" s="950"/>
      <c r="Y33" s="951">
        <v>3.31</v>
      </c>
      <c r="Z33" s="951"/>
      <c r="AA33" s="951"/>
      <c r="AB33" s="951"/>
      <c r="AC33" s="943">
        <v>286</v>
      </c>
      <c r="AD33" s="943"/>
      <c r="AE33" s="943"/>
      <c r="AF33" s="943"/>
      <c r="AG33" s="943" t="s">
        <v>4</v>
      </c>
      <c r="AH33" s="943"/>
      <c r="AI33" s="943"/>
      <c r="AJ33" s="943"/>
    </row>
    <row r="34" spans="1:36" ht="24.75" customHeight="1">
      <c r="A34" s="816" t="s">
        <v>32</v>
      </c>
      <c r="B34" s="816"/>
      <c r="C34" s="816"/>
      <c r="D34" s="816"/>
      <c r="E34" s="816"/>
      <c r="F34" s="953">
        <v>29465</v>
      </c>
      <c r="G34" s="954"/>
      <c r="H34" s="954"/>
      <c r="I34" s="955"/>
      <c r="J34" s="952">
        <v>97487</v>
      </c>
      <c r="K34" s="952"/>
      <c r="L34" s="952"/>
      <c r="M34" s="952"/>
      <c r="N34" s="952">
        <v>47836</v>
      </c>
      <c r="O34" s="952"/>
      <c r="P34" s="952"/>
      <c r="Q34" s="952"/>
      <c r="R34" s="952">
        <v>49651</v>
      </c>
      <c r="S34" s="952"/>
      <c r="T34" s="952"/>
      <c r="U34" s="952"/>
      <c r="V34" s="956">
        <v>96.3</v>
      </c>
      <c r="W34" s="956"/>
      <c r="X34" s="956"/>
      <c r="Y34" s="944">
        <v>3.31</v>
      </c>
      <c r="Z34" s="944"/>
      <c r="AA34" s="944"/>
      <c r="AB34" s="944"/>
      <c r="AC34" s="816">
        <v>286</v>
      </c>
      <c r="AD34" s="816"/>
      <c r="AE34" s="816"/>
      <c r="AF34" s="816"/>
      <c r="AG34" s="816" t="s">
        <v>9</v>
      </c>
      <c r="AH34" s="816"/>
      <c r="AI34" s="816"/>
      <c r="AJ34" s="816"/>
    </row>
    <row r="35" spans="1:36" ht="24.75" customHeight="1">
      <c r="A35" s="816" t="s">
        <v>33</v>
      </c>
      <c r="B35" s="816"/>
      <c r="C35" s="816"/>
      <c r="D35" s="816"/>
      <c r="E35" s="816"/>
      <c r="F35" s="953">
        <v>29659</v>
      </c>
      <c r="G35" s="954"/>
      <c r="H35" s="954"/>
      <c r="I35" s="955"/>
      <c r="J35" s="952">
        <v>97697</v>
      </c>
      <c r="K35" s="952"/>
      <c r="L35" s="952"/>
      <c r="M35" s="952"/>
      <c r="N35" s="952">
        <v>48004</v>
      </c>
      <c r="O35" s="952"/>
      <c r="P35" s="952"/>
      <c r="Q35" s="952"/>
      <c r="R35" s="952">
        <v>49693</v>
      </c>
      <c r="S35" s="952"/>
      <c r="T35" s="952"/>
      <c r="U35" s="952"/>
      <c r="V35" s="956">
        <v>96.6</v>
      </c>
      <c r="W35" s="956"/>
      <c r="X35" s="956"/>
      <c r="Y35" s="944">
        <v>3.29</v>
      </c>
      <c r="Z35" s="944"/>
      <c r="AA35" s="944"/>
      <c r="AB35" s="944"/>
      <c r="AC35" s="816">
        <v>287</v>
      </c>
      <c r="AD35" s="816"/>
      <c r="AE35" s="816"/>
      <c r="AF35" s="816"/>
      <c r="AG35" s="816" t="s">
        <v>5</v>
      </c>
      <c r="AH35" s="816"/>
      <c r="AI35" s="816"/>
      <c r="AJ35" s="816"/>
    </row>
    <row r="36" spans="1:36" ht="24.75" customHeight="1">
      <c r="A36" s="816" t="s">
        <v>34</v>
      </c>
      <c r="B36" s="816"/>
      <c r="C36" s="816"/>
      <c r="D36" s="816"/>
      <c r="E36" s="816"/>
      <c r="F36" s="953">
        <v>29833</v>
      </c>
      <c r="G36" s="954"/>
      <c r="H36" s="954"/>
      <c r="I36" s="955"/>
      <c r="J36" s="952">
        <v>97993</v>
      </c>
      <c r="K36" s="952"/>
      <c r="L36" s="952"/>
      <c r="M36" s="952"/>
      <c r="N36" s="952">
        <v>48126</v>
      </c>
      <c r="O36" s="952"/>
      <c r="P36" s="952"/>
      <c r="Q36" s="952"/>
      <c r="R36" s="952">
        <v>49867</v>
      </c>
      <c r="S36" s="952"/>
      <c r="T36" s="952"/>
      <c r="U36" s="952"/>
      <c r="V36" s="956">
        <v>96.5</v>
      </c>
      <c r="W36" s="956"/>
      <c r="X36" s="956"/>
      <c r="Y36" s="944">
        <v>3.28</v>
      </c>
      <c r="Z36" s="944"/>
      <c r="AA36" s="944"/>
      <c r="AB36" s="944"/>
      <c r="AC36" s="816">
        <v>287</v>
      </c>
      <c r="AD36" s="816"/>
      <c r="AE36" s="816"/>
      <c r="AF36" s="816"/>
      <c r="AG36" s="816" t="s">
        <v>5</v>
      </c>
      <c r="AH36" s="816"/>
      <c r="AI36" s="816"/>
      <c r="AJ36" s="816"/>
    </row>
    <row r="37" spans="1:36" ht="24.75" customHeight="1">
      <c r="A37" s="816" t="s">
        <v>35</v>
      </c>
      <c r="B37" s="816"/>
      <c r="C37" s="816"/>
      <c r="D37" s="816"/>
      <c r="E37" s="816"/>
      <c r="F37" s="953">
        <v>29812</v>
      </c>
      <c r="G37" s="954"/>
      <c r="H37" s="954"/>
      <c r="I37" s="955"/>
      <c r="J37" s="952">
        <v>97864</v>
      </c>
      <c r="K37" s="952"/>
      <c r="L37" s="952"/>
      <c r="M37" s="952"/>
      <c r="N37" s="952">
        <v>47972</v>
      </c>
      <c r="O37" s="952"/>
      <c r="P37" s="952"/>
      <c r="Q37" s="952"/>
      <c r="R37" s="952">
        <v>49892</v>
      </c>
      <c r="S37" s="952"/>
      <c r="T37" s="952"/>
      <c r="U37" s="952"/>
      <c r="V37" s="956">
        <v>96.2</v>
      </c>
      <c r="W37" s="956"/>
      <c r="X37" s="956"/>
      <c r="Y37" s="944">
        <v>3.28</v>
      </c>
      <c r="Z37" s="944"/>
      <c r="AA37" s="944"/>
      <c r="AB37" s="944"/>
      <c r="AC37" s="816">
        <v>287</v>
      </c>
      <c r="AD37" s="816"/>
      <c r="AE37" s="816"/>
      <c r="AF37" s="816"/>
      <c r="AG37" s="816" t="s">
        <v>5</v>
      </c>
      <c r="AH37" s="816"/>
      <c r="AI37" s="816"/>
      <c r="AJ37" s="816"/>
    </row>
    <row r="38" spans="1:36" ht="24.75" customHeight="1">
      <c r="A38" s="943" t="s">
        <v>36</v>
      </c>
      <c r="B38" s="943"/>
      <c r="C38" s="943"/>
      <c r="D38" s="943"/>
      <c r="E38" s="943"/>
      <c r="F38" s="947">
        <v>30663</v>
      </c>
      <c r="G38" s="948"/>
      <c r="H38" s="948"/>
      <c r="I38" s="949"/>
      <c r="J38" s="946">
        <v>98775</v>
      </c>
      <c r="K38" s="946"/>
      <c r="L38" s="946"/>
      <c r="M38" s="946"/>
      <c r="N38" s="946">
        <v>48662</v>
      </c>
      <c r="O38" s="946"/>
      <c r="P38" s="946"/>
      <c r="Q38" s="946"/>
      <c r="R38" s="946">
        <v>50113</v>
      </c>
      <c r="S38" s="946"/>
      <c r="T38" s="946"/>
      <c r="U38" s="946"/>
      <c r="V38" s="950">
        <v>97.1</v>
      </c>
      <c r="W38" s="950"/>
      <c r="X38" s="950"/>
      <c r="Y38" s="951">
        <v>3.22</v>
      </c>
      <c r="Z38" s="951"/>
      <c r="AA38" s="951"/>
      <c r="AB38" s="951"/>
      <c r="AC38" s="943">
        <v>290</v>
      </c>
      <c r="AD38" s="943"/>
      <c r="AE38" s="943"/>
      <c r="AF38" s="943"/>
      <c r="AG38" s="943" t="s">
        <v>4</v>
      </c>
      <c r="AH38" s="943"/>
      <c r="AI38" s="943"/>
      <c r="AJ38" s="943"/>
    </row>
    <row r="39" spans="1:36" ht="24.75" customHeight="1">
      <c r="A39" s="816" t="s">
        <v>37</v>
      </c>
      <c r="B39" s="816"/>
      <c r="C39" s="816"/>
      <c r="D39" s="816"/>
      <c r="E39" s="816"/>
      <c r="F39" s="953">
        <v>30718</v>
      </c>
      <c r="G39" s="954"/>
      <c r="H39" s="954"/>
      <c r="I39" s="955"/>
      <c r="J39" s="952">
        <v>98453</v>
      </c>
      <c r="K39" s="952"/>
      <c r="L39" s="952"/>
      <c r="M39" s="952"/>
      <c r="N39" s="952">
        <v>48580</v>
      </c>
      <c r="O39" s="952"/>
      <c r="P39" s="952"/>
      <c r="Q39" s="952"/>
      <c r="R39" s="952">
        <v>49873</v>
      </c>
      <c r="S39" s="952"/>
      <c r="T39" s="952"/>
      <c r="U39" s="952"/>
      <c r="V39" s="956">
        <v>97.4</v>
      </c>
      <c r="W39" s="956"/>
      <c r="X39" s="956"/>
      <c r="Y39" s="944">
        <v>3.21</v>
      </c>
      <c r="Z39" s="944"/>
      <c r="AA39" s="944"/>
      <c r="AB39" s="944"/>
      <c r="AC39" s="816">
        <v>289</v>
      </c>
      <c r="AD39" s="816"/>
      <c r="AE39" s="816"/>
      <c r="AF39" s="816"/>
      <c r="AG39" s="816" t="s">
        <v>9</v>
      </c>
      <c r="AH39" s="816"/>
      <c r="AI39" s="816"/>
      <c r="AJ39" s="816"/>
    </row>
    <row r="40" spans="1:36" ht="24.75" customHeight="1">
      <c r="A40" s="816" t="s">
        <v>38</v>
      </c>
      <c r="B40" s="816"/>
      <c r="C40" s="816"/>
      <c r="D40" s="816"/>
      <c r="E40" s="816"/>
      <c r="F40" s="953">
        <v>30812</v>
      </c>
      <c r="G40" s="954"/>
      <c r="H40" s="954"/>
      <c r="I40" s="955"/>
      <c r="J40" s="952">
        <v>98355</v>
      </c>
      <c r="K40" s="952"/>
      <c r="L40" s="952"/>
      <c r="M40" s="952"/>
      <c r="N40" s="952">
        <v>48488</v>
      </c>
      <c r="O40" s="952"/>
      <c r="P40" s="952"/>
      <c r="Q40" s="952"/>
      <c r="R40" s="952">
        <v>49867</v>
      </c>
      <c r="S40" s="952"/>
      <c r="T40" s="952"/>
      <c r="U40" s="952"/>
      <c r="V40" s="956">
        <v>97.2</v>
      </c>
      <c r="W40" s="956"/>
      <c r="X40" s="956"/>
      <c r="Y40" s="944">
        <v>3.19</v>
      </c>
      <c r="Z40" s="944"/>
      <c r="AA40" s="944"/>
      <c r="AB40" s="944"/>
      <c r="AC40" s="816">
        <v>288</v>
      </c>
      <c r="AD40" s="816"/>
      <c r="AE40" s="816"/>
      <c r="AF40" s="816"/>
      <c r="AG40" s="816" t="s">
        <v>5</v>
      </c>
      <c r="AH40" s="816"/>
      <c r="AI40" s="816"/>
      <c r="AJ40" s="816"/>
    </row>
    <row r="41" spans="1:36" ht="24.75" customHeight="1">
      <c r="A41" s="816" t="s">
        <v>39</v>
      </c>
      <c r="B41" s="816"/>
      <c r="C41" s="816"/>
      <c r="D41" s="816"/>
      <c r="E41" s="816"/>
      <c r="F41" s="953">
        <v>30734</v>
      </c>
      <c r="G41" s="954"/>
      <c r="H41" s="954"/>
      <c r="I41" s="955"/>
      <c r="J41" s="952">
        <v>98056</v>
      </c>
      <c r="K41" s="952"/>
      <c r="L41" s="952"/>
      <c r="M41" s="952"/>
      <c r="N41" s="952">
        <v>48449</v>
      </c>
      <c r="O41" s="952"/>
      <c r="P41" s="952"/>
      <c r="Q41" s="952"/>
      <c r="R41" s="952">
        <v>49607</v>
      </c>
      <c r="S41" s="952"/>
      <c r="T41" s="952"/>
      <c r="U41" s="952"/>
      <c r="V41" s="956">
        <v>97.7</v>
      </c>
      <c r="W41" s="956"/>
      <c r="X41" s="956"/>
      <c r="Y41" s="944">
        <v>3.19</v>
      </c>
      <c r="Z41" s="944"/>
      <c r="AA41" s="944"/>
      <c r="AB41" s="944"/>
      <c r="AC41" s="816">
        <v>287</v>
      </c>
      <c r="AD41" s="816"/>
      <c r="AE41" s="816"/>
      <c r="AF41" s="816"/>
      <c r="AG41" s="816" t="s">
        <v>5</v>
      </c>
      <c r="AH41" s="816"/>
      <c r="AI41" s="816"/>
      <c r="AJ41" s="816"/>
    </row>
    <row r="42" spans="1:36" ht="24.75" customHeight="1">
      <c r="A42" s="816" t="s">
        <v>556</v>
      </c>
      <c r="B42" s="816"/>
      <c r="C42" s="816"/>
      <c r="D42" s="816"/>
      <c r="E42" s="816"/>
      <c r="F42" s="953">
        <v>30705</v>
      </c>
      <c r="G42" s="954"/>
      <c r="H42" s="954"/>
      <c r="I42" s="955"/>
      <c r="J42" s="952">
        <v>97771</v>
      </c>
      <c r="K42" s="952"/>
      <c r="L42" s="952"/>
      <c r="M42" s="952"/>
      <c r="N42" s="952">
        <v>48461</v>
      </c>
      <c r="O42" s="952"/>
      <c r="P42" s="952"/>
      <c r="Q42" s="952"/>
      <c r="R42" s="952">
        <v>49310</v>
      </c>
      <c r="S42" s="952"/>
      <c r="T42" s="952"/>
      <c r="U42" s="952"/>
      <c r="V42" s="956">
        <v>98.3</v>
      </c>
      <c r="W42" s="956"/>
      <c r="X42" s="956"/>
      <c r="Y42" s="944">
        <v>3.18</v>
      </c>
      <c r="Z42" s="944"/>
      <c r="AA42" s="944"/>
      <c r="AB42" s="944"/>
      <c r="AC42" s="816">
        <v>286</v>
      </c>
      <c r="AD42" s="816"/>
      <c r="AE42" s="816"/>
      <c r="AF42" s="816"/>
      <c r="AG42" s="816" t="s">
        <v>5</v>
      </c>
      <c r="AH42" s="816"/>
      <c r="AI42" s="816"/>
      <c r="AJ42" s="816"/>
    </row>
    <row r="43" spans="1:36" ht="24.75" customHeight="1">
      <c r="A43" s="943" t="s">
        <v>40</v>
      </c>
      <c r="B43" s="943"/>
      <c r="C43" s="943"/>
      <c r="D43" s="943"/>
      <c r="E43" s="943"/>
      <c r="F43" s="947">
        <v>31054</v>
      </c>
      <c r="G43" s="948"/>
      <c r="H43" s="948"/>
      <c r="I43" s="949"/>
      <c r="J43" s="946">
        <v>96333</v>
      </c>
      <c r="K43" s="946"/>
      <c r="L43" s="946"/>
      <c r="M43" s="946"/>
      <c r="N43" s="946">
        <v>47539</v>
      </c>
      <c r="O43" s="946"/>
      <c r="P43" s="946"/>
      <c r="Q43" s="946"/>
      <c r="R43" s="946">
        <v>48794</v>
      </c>
      <c r="S43" s="946"/>
      <c r="T43" s="946"/>
      <c r="U43" s="946"/>
      <c r="V43" s="950">
        <v>97.4</v>
      </c>
      <c r="W43" s="950"/>
      <c r="X43" s="950"/>
      <c r="Y43" s="951">
        <v>3.1</v>
      </c>
      <c r="Z43" s="951"/>
      <c r="AA43" s="951"/>
      <c r="AB43" s="951"/>
      <c r="AC43" s="943">
        <v>282</v>
      </c>
      <c r="AD43" s="943"/>
      <c r="AE43" s="943"/>
      <c r="AF43" s="943"/>
      <c r="AG43" s="943" t="s">
        <v>4</v>
      </c>
      <c r="AH43" s="943"/>
      <c r="AI43" s="943"/>
      <c r="AJ43" s="943"/>
    </row>
    <row r="44" spans="1:36" ht="24.75" customHeight="1">
      <c r="A44" s="816" t="s">
        <v>41</v>
      </c>
      <c r="B44" s="816"/>
      <c r="C44" s="816"/>
      <c r="D44" s="816"/>
      <c r="E44" s="816"/>
      <c r="F44" s="953">
        <v>31205</v>
      </c>
      <c r="G44" s="954"/>
      <c r="H44" s="954"/>
      <c r="I44" s="955"/>
      <c r="J44" s="952">
        <v>95706</v>
      </c>
      <c r="K44" s="952"/>
      <c r="L44" s="952"/>
      <c r="M44" s="952"/>
      <c r="N44" s="952">
        <v>47208</v>
      </c>
      <c r="O44" s="952"/>
      <c r="P44" s="952"/>
      <c r="Q44" s="952"/>
      <c r="R44" s="952">
        <v>48498</v>
      </c>
      <c r="S44" s="952"/>
      <c r="T44" s="952"/>
      <c r="U44" s="952"/>
      <c r="V44" s="956">
        <v>97.3</v>
      </c>
      <c r="W44" s="956"/>
      <c r="X44" s="956"/>
      <c r="Y44" s="944">
        <v>3.07</v>
      </c>
      <c r="Z44" s="944"/>
      <c r="AA44" s="944"/>
      <c r="AB44" s="944"/>
      <c r="AC44" s="816">
        <v>280</v>
      </c>
      <c r="AD44" s="816"/>
      <c r="AE44" s="816"/>
      <c r="AF44" s="816"/>
      <c r="AG44" s="816" t="s">
        <v>9</v>
      </c>
      <c r="AH44" s="816"/>
      <c r="AI44" s="816"/>
      <c r="AJ44" s="816"/>
    </row>
    <row r="45" spans="1:36" ht="24.75" customHeight="1">
      <c r="A45" s="816" t="s">
        <v>42</v>
      </c>
      <c r="B45" s="816"/>
      <c r="C45" s="816"/>
      <c r="D45" s="816"/>
      <c r="E45" s="816"/>
      <c r="F45" s="953">
        <v>31164</v>
      </c>
      <c r="G45" s="954"/>
      <c r="H45" s="954"/>
      <c r="I45" s="955"/>
      <c r="J45" s="952">
        <v>95052</v>
      </c>
      <c r="K45" s="952"/>
      <c r="L45" s="952"/>
      <c r="M45" s="952"/>
      <c r="N45" s="952">
        <v>46791</v>
      </c>
      <c r="O45" s="952"/>
      <c r="P45" s="952"/>
      <c r="Q45" s="952"/>
      <c r="R45" s="952">
        <v>48261</v>
      </c>
      <c r="S45" s="952"/>
      <c r="T45" s="952"/>
      <c r="U45" s="952"/>
      <c r="V45" s="956">
        <v>97</v>
      </c>
      <c r="W45" s="956"/>
      <c r="X45" s="956"/>
      <c r="Y45" s="944">
        <v>3.05</v>
      </c>
      <c r="Z45" s="944"/>
      <c r="AA45" s="944"/>
      <c r="AB45" s="944"/>
      <c r="AC45" s="816">
        <v>278</v>
      </c>
      <c r="AD45" s="816"/>
      <c r="AE45" s="816"/>
      <c r="AF45" s="816"/>
      <c r="AG45" s="816" t="s">
        <v>5</v>
      </c>
      <c r="AH45" s="816"/>
      <c r="AI45" s="816"/>
      <c r="AJ45" s="816"/>
    </row>
    <row r="46" spans="1:36" ht="24.75" customHeight="1">
      <c r="A46" s="816" t="s">
        <v>43</v>
      </c>
      <c r="B46" s="816"/>
      <c r="C46" s="816"/>
      <c r="D46" s="816"/>
      <c r="E46" s="816"/>
      <c r="F46" s="953">
        <v>31655</v>
      </c>
      <c r="G46" s="954"/>
      <c r="H46" s="954"/>
      <c r="I46" s="955"/>
      <c r="J46" s="952">
        <v>94878</v>
      </c>
      <c r="K46" s="952"/>
      <c r="L46" s="952"/>
      <c r="M46" s="952"/>
      <c r="N46" s="952">
        <v>46759</v>
      </c>
      <c r="O46" s="952"/>
      <c r="P46" s="952"/>
      <c r="Q46" s="952"/>
      <c r="R46" s="952">
        <v>48119</v>
      </c>
      <c r="S46" s="952"/>
      <c r="T46" s="952"/>
      <c r="U46" s="952"/>
      <c r="V46" s="956">
        <v>97.2</v>
      </c>
      <c r="W46" s="956"/>
      <c r="X46" s="956"/>
      <c r="Y46" s="944">
        <v>3</v>
      </c>
      <c r="Z46" s="944"/>
      <c r="AA46" s="944"/>
      <c r="AB46" s="944"/>
      <c r="AC46" s="816">
        <v>278</v>
      </c>
      <c r="AD46" s="816"/>
      <c r="AE46" s="816"/>
      <c r="AF46" s="816"/>
      <c r="AG46" s="816" t="s">
        <v>5</v>
      </c>
      <c r="AH46" s="816"/>
      <c r="AI46" s="816"/>
      <c r="AJ46" s="816"/>
    </row>
    <row r="47" spans="1:36" ht="24.75" customHeight="1">
      <c r="A47" s="816" t="s">
        <v>44</v>
      </c>
      <c r="B47" s="816"/>
      <c r="C47" s="816"/>
      <c r="D47" s="816"/>
      <c r="E47" s="816"/>
      <c r="F47" s="953">
        <v>31912</v>
      </c>
      <c r="G47" s="954"/>
      <c r="H47" s="954"/>
      <c r="I47" s="955"/>
      <c r="J47" s="952">
        <v>94743</v>
      </c>
      <c r="K47" s="952"/>
      <c r="L47" s="952"/>
      <c r="M47" s="952"/>
      <c r="N47" s="952">
        <v>46734</v>
      </c>
      <c r="O47" s="952"/>
      <c r="P47" s="952"/>
      <c r="Q47" s="952"/>
      <c r="R47" s="952">
        <v>48009</v>
      </c>
      <c r="S47" s="952"/>
      <c r="T47" s="952"/>
      <c r="U47" s="952"/>
      <c r="V47" s="956">
        <v>97.3</v>
      </c>
      <c r="W47" s="956"/>
      <c r="X47" s="956"/>
      <c r="Y47" s="944">
        <v>2.97</v>
      </c>
      <c r="Z47" s="944"/>
      <c r="AA47" s="944"/>
      <c r="AB47" s="944"/>
      <c r="AC47" s="816">
        <v>277</v>
      </c>
      <c r="AD47" s="816"/>
      <c r="AE47" s="816"/>
      <c r="AF47" s="816"/>
      <c r="AG47" s="816" t="s">
        <v>5</v>
      </c>
      <c r="AH47" s="816"/>
      <c r="AI47" s="816"/>
      <c r="AJ47" s="816"/>
    </row>
    <row r="48" spans="1:36" ht="24.75" customHeight="1">
      <c r="A48" s="943" t="s">
        <v>45</v>
      </c>
      <c r="B48" s="943"/>
      <c r="C48" s="943"/>
      <c r="D48" s="943"/>
      <c r="E48" s="943"/>
      <c r="F48" s="947">
        <v>32873</v>
      </c>
      <c r="G48" s="948"/>
      <c r="H48" s="948"/>
      <c r="I48" s="949"/>
      <c r="J48" s="946">
        <v>94784</v>
      </c>
      <c r="K48" s="946"/>
      <c r="L48" s="946"/>
      <c r="M48" s="946"/>
      <c r="N48" s="946">
        <v>46762</v>
      </c>
      <c r="O48" s="946"/>
      <c r="P48" s="946"/>
      <c r="Q48" s="946"/>
      <c r="R48" s="946">
        <v>48022</v>
      </c>
      <c r="S48" s="946"/>
      <c r="T48" s="946"/>
      <c r="U48" s="946"/>
      <c r="V48" s="950">
        <v>97.4</v>
      </c>
      <c r="W48" s="950"/>
      <c r="X48" s="950"/>
      <c r="Y48" s="951">
        <v>2.88</v>
      </c>
      <c r="Z48" s="951"/>
      <c r="AA48" s="951"/>
      <c r="AB48" s="951"/>
      <c r="AC48" s="943">
        <v>277</v>
      </c>
      <c r="AD48" s="943"/>
      <c r="AE48" s="943"/>
      <c r="AF48" s="943"/>
      <c r="AG48" s="943" t="s">
        <v>4</v>
      </c>
      <c r="AH48" s="943"/>
      <c r="AI48" s="943"/>
      <c r="AJ48" s="943"/>
    </row>
    <row r="49" spans="1:38" ht="24.75" customHeight="1">
      <c r="A49" s="816" t="s">
        <v>46</v>
      </c>
      <c r="B49" s="816"/>
      <c r="C49" s="816"/>
      <c r="D49" s="816"/>
      <c r="E49" s="816"/>
      <c r="F49" s="953">
        <v>32962</v>
      </c>
      <c r="G49" s="954"/>
      <c r="H49" s="954"/>
      <c r="I49" s="955"/>
      <c r="J49" s="952">
        <v>94455</v>
      </c>
      <c r="K49" s="952"/>
      <c r="L49" s="952"/>
      <c r="M49" s="952"/>
      <c r="N49" s="952">
        <v>46712</v>
      </c>
      <c r="O49" s="952"/>
      <c r="P49" s="952"/>
      <c r="Q49" s="952"/>
      <c r="R49" s="952">
        <v>47743</v>
      </c>
      <c r="S49" s="952"/>
      <c r="T49" s="952"/>
      <c r="U49" s="952"/>
      <c r="V49" s="956">
        <v>97.8</v>
      </c>
      <c r="W49" s="956"/>
      <c r="X49" s="956"/>
      <c r="Y49" s="944">
        <v>2.87</v>
      </c>
      <c r="Z49" s="944"/>
      <c r="AA49" s="944"/>
      <c r="AB49" s="944"/>
      <c r="AC49" s="816">
        <v>276</v>
      </c>
      <c r="AD49" s="816"/>
      <c r="AE49" s="816"/>
      <c r="AF49" s="816"/>
      <c r="AG49" s="816" t="s">
        <v>9</v>
      </c>
      <c r="AH49" s="816"/>
      <c r="AI49" s="816"/>
      <c r="AJ49" s="816"/>
    </row>
    <row r="50" spans="1:38" s="26" customFormat="1" ht="24.75" customHeight="1">
      <c r="A50" s="733" t="s">
        <v>47</v>
      </c>
      <c r="B50" s="733"/>
      <c r="C50" s="733"/>
      <c r="D50" s="733"/>
      <c r="E50" s="733"/>
      <c r="F50" s="735">
        <v>33243</v>
      </c>
      <c r="G50" s="736"/>
      <c r="H50" s="736"/>
      <c r="I50" s="737"/>
      <c r="J50" s="734">
        <v>94243</v>
      </c>
      <c r="K50" s="734"/>
      <c r="L50" s="734"/>
      <c r="M50" s="734"/>
      <c r="N50" s="734">
        <v>46472</v>
      </c>
      <c r="O50" s="734"/>
      <c r="P50" s="734"/>
      <c r="Q50" s="734"/>
      <c r="R50" s="734">
        <v>47771</v>
      </c>
      <c r="S50" s="734"/>
      <c r="T50" s="734"/>
      <c r="U50" s="734"/>
      <c r="V50" s="738">
        <v>97.3</v>
      </c>
      <c r="W50" s="738"/>
      <c r="X50" s="738"/>
      <c r="Y50" s="739">
        <v>2.83</v>
      </c>
      <c r="Z50" s="739"/>
      <c r="AA50" s="739"/>
      <c r="AB50" s="739"/>
      <c r="AC50" s="733">
        <v>276</v>
      </c>
      <c r="AD50" s="733"/>
      <c r="AE50" s="733"/>
      <c r="AF50" s="733"/>
      <c r="AG50" s="733" t="s">
        <v>5</v>
      </c>
      <c r="AH50" s="733"/>
      <c r="AI50" s="733"/>
      <c r="AJ50" s="733"/>
      <c r="AK50" s="36"/>
      <c r="AL50" s="39"/>
    </row>
    <row r="51" spans="1:38" s="26" customFormat="1" ht="24.75" customHeight="1">
      <c r="A51" s="414" t="s">
        <v>4067</v>
      </c>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L51" s="39"/>
    </row>
    <row r="53" spans="1:38" ht="24.75" customHeight="1">
      <c r="A53" s="254">
        <v>10</v>
      </c>
      <c r="B53" s="254"/>
      <c r="C53" s="15" t="s">
        <v>557</v>
      </c>
    </row>
    <row r="54" spans="1:38" ht="24.75" customHeight="1">
      <c r="A54" s="29"/>
      <c r="B54" s="29"/>
    </row>
    <row r="55" spans="1:38" ht="24.75" customHeight="1">
      <c r="A55" s="543" t="s">
        <v>549</v>
      </c>
      <c r="B55" s="543"/>
      <c r="C55" s="543"/>
      <c r="D55" s="543"/>
      <c r="E55" s="543"/>
      <c r="F55" s="543" t="s">
        <v>0</v>
      </c>
      <c r="G55" s="543"/>
      <c r="H55" s="543"/>
      <c r="I55" s="543"/>
      <c r="J55" s="543" t="s">
        <v>546</v>
      </c>
      <c r="K55" s="543"/>
      <c r="L55" s="543"/>
      <c r="M55" s="543"/>
      <c r="N55" s="543"/>
      <c r="O55" s="543"/>
      <c r="P55" s="543"/>
      <c r="Q55" s="543"/>
      <c r="R55" s="543"/>
      <c r="S55" s="543"/>
      <c r="T55" s="543"/>
      <c r="U55" s="543"/>
      <c r="V55" s="276" t="s">
        <v>550</v>
      </c>
      <c r="W55" s="271"/>
      <c r="X55" s="272"/>
      <c r="Y55" s="685" t="s">
        <v>551</v>
      </c>
      <c r="Z55" s="685"/>
      <c r="AA55" s="685"/>
      <c r="AB55" s="685"/>
      <c r="AC55" s="685" t="s">
        <v>552</v>
      </c>
      <c r="AD55" s="543"/>
      <c r="AE55" s="543"/>
      <c r="AF55" s="543"/>
      <c r="AG55" s="543" t="s">
        <v>553</v>
      </c>
      <c r="AH55" s="543"/>
      <c r="AI55" s="543"/>
      <c r="AJ55" s="543"/>
    </row>
    <row r="56" spans="1:38" ht="18">
      <c r="A56" s="543"/>
      <c r="B56" s="543"/>
      <c r="C56" s="543"/>
      <c r="D56" s="543"/>
      <c r="E56" s="543"/>
      <c r="F56" s="543"/>
      <c r="G56" s="543"/>
      <c r="H56" s="543"/>
      <c r="I56" s="543"/>
      <c r="J56" s="543" t="s">
        <v>1</v>
      </c>
      <c r="K56" s="543"/>
      <c r="L56" s="543"/>
      <c r="M56" s="543"/>
      <c r="N56" s="543" t="s">
        <v>2</v>
      </c>
      <c r="O56" s="543"/>
      <c r="P56" s="543"/>
      <c r="Q56" s="543"/>
      <c r="R56" s="543" t="s">
        <v>3</v>
      </c>
      <c r="S56" s="543"/>
      <c r="T56" s="543"/>
      <c r="U56" s="543"/>
      <c r="V56" s="306"/>
      <c r="W56" s="307"/>
      <c r="X56" s="308"/>
      <c r="Y56" s="685"/>
      <c r="Z56" s="685"/>
      <c r="AA56" s="685"/>
      <c r="AB56" s="685"/>
      <c r="AC56" s="543"/>
      <c r="AD56" s="543"/>
      <c r="AE56" s="543"/>
      <c r="AF56" s="543"/>
      <c r="AG56" s="543"/>
      <c r="AH56" s="543"/>
      <c r="AI56" s="543"/>
      <c r="AJ56" s="543"/>
    </row>
    <row r="57" spans="1:38" ht="18">
      <c r="A57" s="543"/>
      <c r="B57" s="543"/>
      <c r="C57" s="543"/>
      <c r="D57" s="543"/>
      <c r="E57" s="543"/>
      <c r="F57" s="543"/>
      <c r="G57" s="543"/>
      <c r="H57" s="543"/>
      <c r="I57" s="543"/>
      <c r="J57" s="543"/>
      <c r="K57" s="543"/>
      <c r="L57" s="543"/>
      <c r="M57" s="543"/>
      <c r="N57" s="543"/>
      <c r="O57" s="543"/>
      <c r="P57" s="543"/>
      <c r="Q57" s="543"/>
      <c r="R57" s="543"/>
      <c r="S57" s="543"/>
      <c r="T57" s="543"/>
      <c r="U57" s="543"/>
      <c r="V57" s="273"/>
      <c r="W57" s="274"/>
      <c r="X57" s="275"/>
      <c r="Y57" s="685"/>
      <c r="Z57" s="685"/>
      <c r="AA57" s="685"/>
      <c r="AB57" s="685"/>
      <c r="AC57" s="543"/>
      <c r="AD57" s="543"/>
      <c r="AE57" s="543"/>
      <c r="AF57" s="543"/>
      <c r="AG57" s="543"/>
      <c r="AH57" s="543"/>
      <c r="AI57" s="543"/>
      <c r="AJ57" s="543"/>
    </row>
    <row r="58" spans="1:38" ht="24.75" customHeight="1">
      <c r="A58" s="270" t="s">
        <v>6</v>
      </c>
      <c r="B58" s="271"/>
      <c r="C58" s="271"/>
      <c r="D58" s="271"/>
      <c r="E58" s="272"/>
      <c r="F58" s="972">
        <v>33678</v>
      </c>
      <c r="G58" s="973"/>
      <c r="H58" s="973"/>
      <c r="I58" s="974"/>
      <c r="J58" s="972">
        <v>94374</v>
      </c>
      <c r="K58" s="973"/>
      <c r="L58" s="973"/>
      <c r="M58" s="974"/>
      <c r="N58" s="972">
        <v>46475</v>
      </c>
      <c r="O58" s="973"/>
      <c r="P58" s="973"/>
      <c r="Q58" s="974"/>
      <c r="R58" s="972">
        <v>47899</v>
      </c>
      <c r="S58" s="973"/>
      <c r="T58" s="973"/>
      <c r="U58" s="974"/>
      <c r="V58" s="966">
        <v>97</v>
      </c>
      <c r="W58" s="967"/>
      <c r="X58" s="968"/>
      <c r="Y58" s="969">
        <v>2.8</v>
      </c>
      <c r="Z58" s="970"/>
      <c r="AA58" s="970"/>
      <c r="AB58" s="971"/>
      <c r="AC58" s="270">
        <v>276</v>
      </c>
      <c r="AD58" s="271"/>
      <c r="AE58" s="271"/>
      <c r="AF58" s="272"/>
      <c r="AG58" s="270" t="s">
        <v>9</v>
      </c>
      <c r="AH58" s="271"/>
      <c r="AI58" s="271"/>
      <c r="AJ58" s="272"/>
    </row>
    <row r="59" spans="1:38" ht="24.75" customHeight="1">
      <c r="A59" s="816" t="s">
        <v>48</v>
      </c>
      <c r="B59" s="816"/>
      <c r="C59" s="816"/>
      <c r="D59" s="816"/>
      <c r="E59" s="816"/>
      <c r="F59" s="953">
        <v>33884</v>
      </c>
      <c r="G59" s="954"/>
      <c r="H59" s="954"/>
      <c r="I59" s="955"/>
      <c r="J59" s="952">
        <v>94248</v>
      </c>
      <c r="K59" s="952"/>
      <c r="L59" s="952"/>
      <c r="M59" s="952"/>
      <c r="N59" s="952">
        <v>46550</v>
      </c>
      <c r="O59" s="952"/>
      <c r="P59" s="952"/>
      <c r="Q59" s="952"/>
      <c r="R59" s="952">
        <v>47698</v>
      </c>
      <c r="S59" s="952"/>
      <c r="T59" s="952"/>
      <c r="U59" s="952"/>
      <c r="V59" s="956">
        <v>97.6</v>
      </c>
      <c r="W59" s="956"/>
      <c r="X59" s="956"/>
      <c r="Y59" s="944">
        <v>2.78</v>
      </c>
      <c r="Z59" s="944"/>
      <c r="AA59" s="944"/>
      <c r="AB59" s="944"/>
      <c r="AC59" s="816">
        <v>276</v>
      </c>
      <c r="AD59" s="816"/>
      <c r="AE59" s="816"/>
      <c r="AF59" s="816"/>
      <c r="AG59" s="816" t="s">
        <v>5</v>
      </c>
      <c r="AH59" s="816"/>
      <c r="AI59" s="816"/>
      <c r="AJ59" s="816"/>
    </row>
    <row r="60" spans="1:38" ht="24.75" customHeight="1">
      <c r="A60" s="943" t="s">
        <v>49</v>
      </c>
      <c r="B60" s="943"/>
      <c r="C60" s="943"/>
      <c r="D60" s="943"/>
      <c r="E60" s="943"/>
      <c r="F60" s="947">
        <v>34433</v>
      </c>
      <c r="G60" s="948"/>
      <c r="H60" s="948"/>
      <c r="I60" s="949"/>
      <c r="J60" s="946">
        <v>94050</v>
      </c>
      <c r="K60" s="946"/>
      <c r="L60" s="946"/>
      <c r="M60" s="946"/>
      <c r="N60" s="946">
        <v>46706</v>
      </c>
      <c r="O60" s="946"/>
      <c r="P60" s="946"/>
      <c r="Q60" s="946"/>
      <c r="R60" s="946">
        <v>47344</v>
      </c>
      <c r="S60" s="946"/>
      <c r="T60" s="946"/>
      <c r="U60" s="946"/>
      <c r="V60" s="950">
        <v>98.6</v>
      </c>
      <c r="W60" s="950"/>
      <c r="X60" s="950"/>
      <c r="Y60" s="951">
        <v>2.73</v>
      </c>
      <c r="Z60" s="951"/>
      <c r="AA60" s="951"/>
      <c r="AB60" s="951"/>
      <c r="AC60" s="943">
        <v>275</v>
      </c>
      <c r="AD60" s="943"/>
      <c r="AE60" s="943"/>
      <c r="AF60" s="943"/>
      <c r="AG60" s="943" t="s">
        <v>4</v>
      </c>
      <c r="AH60" s="943"/>
      <c r="AI60" s="943"/>
      <c r="AJ60" s="943"/>
    </row>
    <row r="61" spans="1:38" ht="24.75" customHeight="1">
      <c r="A61" s="816" t="s">
        <v>50</v>
      </c>
      <c r="B61" s="816"/>
      <c r="C61" s="816"/>
      <c r="D61" s="816"/>
      <c r="E61" s="816"/>
      <c r="F61" s="953">
        <v>34732</v>
      </c>
      <c r="G61" s="954"/>
      <c r="H61" s="954"/>
      <c r="I61" s="955"/>
      <c r="J61" s="952">
        <v>94168</v>
      </c>
      <c r="K61" s="952"/>
      <c r="L61" s="952"/>
      <c r="M61" s="952"/>
      <c r="N61" s="952">
        <v>46709</v>
      </c>
      <c r="O61" s="952"/>
      <c r="P61" s="952"/>
      <c r="Q61" s="952"/>
      <c r="R61" s="952">
        <v>47459</v>
      </c>
      <c r="S61" s="952"/>
      <c r="T61" s="952"/>
      <c r="U61" s="952"/>
      <c r="V61" s="956">
        <v>98.4</v>
      </c>
      <c r="W61" s="956"/>
      <c r="X61" s="956"/>
      <c r="Y61" s="944">
        <v>2.71</v>
      </c>
      <c r="Z61" s="944"/>
      <c r="AA61" s="944"/>
      <c r="AB61" s="944"/>
      <c r="AC61" s="816">
        <v>275</v>
      </c>
      <c r="AD61" s="816"/>
      <c r="AE61" s="816"/>
      <c r="AF61" s="816"/>
      <c r="AG61" s="816" t="s">
        <v>9</v>
      </c>
      <c r="AH61" s="816"/>
      <c r="AI61" s="816"/>
      <c r="AJ61" s="816"/>
    </row>
    <row r="62" spans="1:38" ht="24.75" customHeight="1">
      <c r="A62" s="816" t="s">
        <v>51</v>
      </c>
      <c r="B62" s="816"/>
      <c r="C62" s="816"/>
      <c r="D62" s="816"/>
      <c r="E62" s="816"/>
      <c r="F62" s="953">
        <v>34920</v>
      </c>
      <c r="G62" s="954"/>
      <c r="H62" s="954"/>
      <c r="I62" s="955"/>
      <c r="J62" s="952">
        <v>93911</v>
      </c>
      <c r="K62" s="952"/>
      <c r="L62" s="952"/>
      <c r="M62" s="952"/>
      <c r="N62" s="952">
        <v>46648</v>
      </c>
      <c r="O62" s="952"/>
      <c r="P62" s="952"/>
      <c r="Q62" s="952"/>
      <c r="R62" s="952">
        <v>47263</v>
      </c>
      <c r="S62" s="952"/>
      <c r="T62" s="952"/>
      <c r="U62" s="952"/>
      <c r="V62" s="956">
        <v>98.7</v>
      </c>
      <c r="W62" s="956"/>
      <c r="X62" s="956"/>
      <c r="Y62" s="944">
        <v>2.69</v>
      </c>
      <c r="Z62" s="944"/>
      <c r="AA62" s="944"/>
      <c r="AB62" s="944"/>
      <c r="AC62" s="816">
        <v>275</v>
      </c>
      <c r="AD62" s="816"/>
      <c r="AE62" s="816"/>
      <c r="AF62" s="816"/>
      <c r="AG62" s="816" t="s">
        <v>5</v>
      </c>
      <c r="AH62" s="816"/>
      <c r="AI62" s="816"/>
      <c r="AJ62" s="816"/>
    </row>
    <row r="63" spans="1:38" ht="24.75" customHeight="1">
      <c r="A63" s="816" t="s">
        <v>7</v>
      </c>
      <c r="B63" s="816"/>
      <c r="C63" s="816"/>
      <c r="D63" s="816"/>
      <c r="E63" s="816"/>
      <c r="F63" s="953">
        <v>35091</v>
      </c>
      <c r="G63" s="954"/>
      <c r="H63" s="954"/>
      <c r="I63" s="955"/>
      <c r="J63" s="952">
        <v>93729</v>
      </c>
      <c r="K63" s="952"/>
      <c r="L63" s="952"/>
      <c r="M63" s="952"/>
      <c r="N63" s="952">
        <v>46671</v>
      </c>
      <c r="O63" s="952"/>
      <c r="P63" s="952"/>
      <c r="Q63" s="952"/>
      <c r="R63" s="952">
        <v>47058</v>
      </c>
      <c r="S63" s="952"/>
      <c r="T63" s="952"/>
      <c r="U63" s="952"/>
      <c r="V63" s="956">
        <v>99.2</v>
      </c>
      <c r="W63" s="956"/>
      <c r="X63" s="956"/>
      <c r="Y63" s="944">
        <v>2.67</v>
      </c>
      <c r="Z63" s="944"/>
      <c r="AA63" s="944"/>
      <c r="AB63" s="944"/>
      <c r="AC63" s="816">
        <v>274</v>
      </c>
      <c r="AD63" s="816"/>
      <c r="AE63" s="816"/>
      <c r="AF63" s="816"/>
      <c r="AG63" s="816" t="s">
        <v>5</v>
      </c>
      <c r="AH63" s="816"/>
      <c r="AI63" s="816"/>
      <c r="AJ63" s="816"/>
    </row>
    <row r="64" spans="1:38" ht="24.75" customHeight="1">
      <c r="A64" s="816" t="s">
        <v>558</v>
      </c>
      <c r="B64" s="816"/>
      <c r="C64" s="816"/>
      <c r="D64" s="816"/>
      <c r="E64" s="816"/>
      <c r="F64" s="953">
        <v>35115</v>
      </c>
      <c r="G64" s="954"/>
      <c r="H64" s="954"/>
      <c r="I64" s="955"/>
      <c r="J64" s="952">
        <v>93127</v>
      </c>
      <c r="K64" s="952"/>
      <c r="L64" s="952"/>
      <c r="M64" s="952"/>
      <c r="N64" s="952">
        <v>46473</v>
      </c>
      <c r="O64" s="952"/>
      <c r="P64" s="952"/>
      <c r="Q64" s="952"/>
      <c r="R64" s="952">
        <v>46654</v>
      </c>
      <c r="S64" s="952"/>
      <c r="T64" s="952"/>
      <c r="U64" s="952"/>
      <c r="V64" s="956">
        <v>99.6</v>
      </c>
      <c r="W64" s="956"/>
      <c r="X64" s="956"/>
      <c r="Y64" s="944">
        <v>2.65</v>
      </c>
      <c r="Z64" s="944"/>
      <c r="AA64" s="944"/>
      <c r="AB64" s="944"/>
      <c r="AC64" s="816">
        <v>272</v>
      </c>
      <c r="AD64" s="816"/>
      <c r="AE64" s="816"/>
      <c r="AF64" s="816"/>
      <c r="AG64" s="816" t="s">
        <v>5</v>
      </c>
      <c r="AH64" s="816"/>
      <c r="AI64" s="816"/>
      <c r="AJ64" s="816"/>
    </row>
    <row r="65" spans="1:39" ht="24.75" customHeight="1">
      <c r="A65" s="943" t="s">
        <v>559</v>
      </c>
      <c r="B65" s="943"/>
      <c r="C65" s="943"/>
      <c r="D65" s="943"/>
      <c r="E65" s="943"/>
      <c r="F65" s="947">
        <v>34898</v>
      </c>
      <c r="G65" s="948"/>
      <c r="H65" s="948"/>
      <c r="I65" s="949"/>
      <c r="J65" s="946">
        <v>91733</v>
      </c>
      <c r="K65" s="946"/>
      <c r="L65" s="946"/>
      <c r="M65" s="946"/>
      <c r="N65" s="946">
        <v>45503</v>
      </c>
      <c r="O65" s="946"/>
      <c r="P65" s="946"/>
      <c r="Q65" s="946"/>
      <c r="R65" s="946">
        <v>46230</v>
      </c>
      <c r="S65" s="946"/>
      <c r="T65" s="946"/>
      <c r="U65" s="946"/>
      <c r="V65" s="950">
        <v>98.4</v>
      </c>
      <c r="W65" s="950"/>
      <c r="X65" s="950"/>
      <c r="Y65" s="951">
        <v>2.63</v>
      </c>
      <c r="Z65" s="951"/>
      <c r="AA65" s="951"/>
      <c r="AB65" s="951"/>
      <c r="AC65" s="943">
        <v>268</v>
      </c>
      <c r="AD65" s="943"/>
      <c r="AE65" s="943"/>
      <c r="AF65" s="943"/>
      <c r="AG65" s="943" t="s">
        <v>4</v>
      </c>
      <c r="AH65" s="943"/>
      <c r="AI65" s="943"/>
      <c r="AJ65" s="943"/>
    </row>
    <row r="66" spans="1:39" ht="24.75" customHeight="1">
      <c r="A66" s="816" t="s">
        <v>560</v>
      </c>
      <c r="B66" s="816"/>
      <c r="C66" s="816"/>
      <c r="D66" s="816"/>
      <c r="E66" s="816"/>
      <c r="F66" s="953">
        <v>34918</v>
      </c>
      <c r="G66" s="954"/>
      <c r="H66" s="954"/>
      <c r="I66" s="955"/>
      <c r="J66" s="952">
        <v>91119</v>
      </c>
      <c r="K66" s="952"/>
      <c r="L66" s="952"/>
      <c r="M66" s="952"/>
      <c r="N66" s="952">
        <v>45307</v>
      </c>
      <c r="O66" s="952"/>
      <c r="P66" s="952"/>
      <c r="Q66" s="952"/>
      <c r="R66" s="952">
        <v>45812</v>
      </c>
      <c r="S66" s="952"/>
      <c r="T66" s="952"/>
      <c r="U66" s="952"/>
      <c r="V66" s="956">
        <v>98.9</v>
      </c>
      <c r="W66" s="956"/>
      <c r="X66" s="956"/>
      <c r="Y66" s="944">
        <v>2.6</v>
      </c>
      <c r="Z66" s="944"/>
      <c r="AA66" s="944"/>
      <c r="AB66" s="944"/>
      <c r="AC66" s="816">
        <v>267</v>
      </c>
      <c r="AD66" s="816"/>
      <c r="AE66" s="816"/>
      <c r="AF66" s="816"/>
      <c r="AG66" s="816" t="s">
        <v>9</v>
      </c>
      <c r="AH66" s="816"/>
      <c r="AI66" s="816"/>
      <c r="AJ66" s="816"/>
    </row>
    <row r="67" spans="1:39" ht="24.75" customHeight="1">
      <c r="A67" s="816" t="s">
        <v>561</v>
      </c>
      <c r="B67" s="816"/>
      <c r="C67" s="816"/>
      <c r="D67" s="816"/>
      <c r="E67" s="816"/>
      <c r="F67" s="953">
        <v>34938</v>
      </c>
      <c r="G67" s="954"/>
      <c r="H67" s="954"/>
      <c r="I67" s="955"/>
      <c r="J67" s="952">
        <v>90447</v>
      </c>
      <c r="K67" s="952"/>
      <c r="L67" s="952"/>
      <c r="M67" s="952"/>
      <c r="N67" s="952">
        <v>44982</v>
      </c>
      <c r="O67" s="952"/>
      <c r="P67" s="952"/>
      <c r="Q67" s="952"/>
      <c r="R67" s="952">
        <v>45465</v>
      </c>
      <c r="S67" s="952"/>
      <c r="T67" s="952"/>
      <c r="U67" s="952"/>
      <c r="V67" s="956">
        <v>98.9</v>
      </c>
      <c r="W67" s="956"/>
      <c r="X67" s="956"/>
      <c r="Y67" s="944">
        <v>2.59</v>
      </c>
      <c r="Z67" s="944"/>
      <c r="AA67" s="944"/>
      <c r="AB67" s="944"/>
      <c r="AC67" s="816">
        <v>264</v>
      </c>
      <c r="AD67" s="816"/>
      <c r="AE67" s="816"/>
      <c r="AF67" s="816"/>
      <c r="AG67" s="816" t="s">
        <v>5</v>
      </c>
      <c r="AH67" s="816"/>
      <c r="AI67" s="816"/>
      <c r="AJ67" s="816"/>
    </row>
    <row r="68" spans="1:39" ht="24.75" customHeight="1">
      <c r="A68" s="816" t="s">
        <v>562</v>
      </c>
      <c r="B68" s="816"/>
      <c r="C68" s="816"/>
      <c r="D68" s="816"/>
      <c r="E68" s="816"/>
      <c r="F68" s="953">
        <v>34932</v>
      </c>
      <c r="G68" s="954"/>
      <c r="H68" s="954"/>
      <c r="I68" s="955"/>
      <c r="J68" s="952">
        <v>90001</v>
      </c>
      <c r="K68" s="952"/>
      <c r="L68" s="952"/>
      <c r="M68" s="952"/>
      <c r="N68" s="952">
        <v>44809</v>
      </c>
      <c r="O68" s="952"/>
      <c r="P68" s="952"/>
      <c r="Q68" s="952"/>
      <c r="R68" s="952">
        <v>45192</v>
      </c>
      <c r="S68" s="952"/>
      <c r="T68" s="952"/>
      <c r="U68" s="952"/>
      <c r="V68" s="956">
        <v>99.2</v>
      </c>
      <c r="W68" s="956"/>
      <c r="X68" s="956"/>
      <c r="Y68" s="944">
        <v>2.58</v>
      </c>
      <c r="Z68" s="944"/>
      <c r="AA68" s="944"/>
      <c r="AB68" s="944"/>
      <c r="AC68" s="816">
        <v>263</v>
      </c>
      <c r="AD68" s="816"/>
      <c r="AE68" s="816"/>
      <c r="AF68" s="816"/>
      <c r="AG68" s="816" t="s">
        <v>5</v>
      </c>
      <c r="AH68" s="816"/>
      <c r="AI68" s="816"/>
      <c r="AJ68" s="816"/>
    </row>
    <row r="69" spans="1:39" ht="24.75" customHeight="1">
      <c r="A69" s="816" t="s">
        <v>563</v>
      </c>
      <c r="B69" s="816"/>
      <c r="C69" s="816"/>
      <c r="D69" s="816"/>
      <c r="E69" s="816"/>
      <c r="F69" s="953">
        <v>35047</v>
      </c>
      <c r="G69" s="954"/>
      <c r="H69" s="954"/>
      <c r="I69" s="955"/>
      <c r="J69" s="952">
        <v>89301</v>
      </c>
      <c r="K69" s="952"/>
      <c r="L69" s="952"/>
      <c r="M69" s="952"/>
      <c r="N69" s="952">
        <v>44445</v>
      </c>
      <c r="O69" s="952"/>
      <c r="P69" s="952"/>
      <c r="Q69" s="952"/>
      <c r="R69" s="952">
        <v>44856</v>
      </c>
      <c r="S69" s="952"/>
      <c r="T69" s="952"/>
      <c r="U69" s="952"/>
      <c r="V69" s="956">
        <v>99.1</v>
      </c>
      <c r="W69" s="956"/>
      <c r="X69" s="956"/>
      <c r="Y69" s="944">
        <v>2.5499999999999998</v>
      </c>
      <c r="Z69" s="944"/>
      <c r="AA69" s="944"/>
      <c r="AB69" s="944"/>
      <c r="AC69" s="816">
        <v>261</v>
      </c>
      <c r="AD69" s="816"/>
      <c r="AE69" s="816"/>
      <c r="AF69" s="816"/>
      <c r="AG69" s="816" t="s">
        <v>5</v>
      </c>
      <c r="AH69" s="816"/>
      <c r="AI69" s="816"/>
      <c r="AJ69" s="816"/>
    </row>
    <row r="70" spans="1:39" ht="24.75" customHeight="1">
      <c r="A70" s="943" t="s">
        <v>12</v>
      </c>
      <c r="B70" s="943"/>
      <c r="C70" s="943"/>
      <c r="D70" s="943"/>
      <c r="E70" s="943"/>
      <c r="F70" s="947">
        <v>35504</v>
      </c>
      <c r="G70" s="948"/>
      <c r="H70" s="948"/>
      <c r="I70" s="949"/>
      <c r="J70" s="946">
        <v>88669</v>
      </c>
      <c r="K70" s="946"/>
      <c r="L70" s="946"/>
      <c r="M70" s="946"/>
      <c r="N70" s="946">
        <v>44347</v>
      </c>
      <c r="O70" s="946"/>
      <c r="P70" s="946"/>
      <c r="Q70" s="946"/>
      <c r="R70" s="946">
        <v>44322</v>
      </c>
      <c r="S70" s="946"/>
      <c r="T70" s="946"/>
      <c r="U70" s="946"/>
      <c r="V70" s="950">
        <v>100.1</v>
      </c>
      <c r="W70" s="950"/>
      <c r="X70" s="950"/>
      <c r="Y70" s="951">
        <v>2.5</v>
      </c>
      <c r="Z70" s="951"/>
      <c r="AA70" s="951"/>
      <c r="AB70" s="951"/>
      <c r="AC70" s="943">
        <v>259</v>
      </c>
      <c r="AD70" s="943"/>
      <c r="AE70" s="943"/>
      <c r="AF70" s="943"/>
      <c r="AG70" s="943" t="s">
        <v>4</v>
      </c>
      <c r="AH70" s="943"/>
      <c r="AI70" s="943"/>
      <c r="AJ70" s="943"/>
    </row>
    <row r="71" spans="1:39" ht="24.75" customHeight="1">
      <c r="A71" s="816" t="s">
        <v>564</v>
      </c>
      <c r="B71" s="816"/>
      <c r="C71" s="816"/>
      <c r="D71" s="816"/>
      <c r="E71" s="816"/>
      <c r="F71" s="953">
        <v>35329</v>
      </c>
      <c r="G71" s="954"/>
      <c r="H71" s="954"/>
      <c r="I71" s="955"/>
      <c r="J71" s="952">
        <v>87778</v>
      </c>
      <c r="K71" s="952"/>
      <c r="L71" s="952"/>
      <c r="M71" s="952"/>
      <c r="N71" s="952">
        <v>43857</v>
      </c>
      <c r="O71" s="952"/>
      <c r="P71" s="952"/>
      <c r="Q71" s="952"/>
      <c r="R71" s="952">
        <v>43921</v>
      </c>
      <c r="S71" s="952"/>
      <c r="T71" s="952"/>
      <c r="U71" s="952"/>
      <c r="V71" s="956">
        <v>99.9</v>
      </c>
      <c r="W71" s="956"/>
      <c r="X71" s="956"/>
      <c r="Y71" s="944">
        <v>2.48</v>
      </c>
      <c r="Z71" s="944"/>
      <c r="AA71" s="944"/>
      <c r="AB71" s="944"/>
      <c r="AC71" s="816">
        <v>256</v>
      </c>
      <c r="AD71" s="816"/>
      <c r="AE71" s="816"/>
      <c r="AF71" s="816"/>
      <c r="AG71" s="816" t="s">
        <v>9</v>
      </c>
      <c r="AH71" s="816"/>
      <c r="AI71" s="816"/>
      <c r="AJ71" s="816"/>
    </row>
    <row r="72" spans="1:39" ht="24.75" customHeight="1">
      <c r="A72" s="816" t="s">
        <v>565</v>
      </c>
      <c r="B72" s="816"/>
      <c r="C72" s="816"/>
      <c r="D72" s="816"/>
      <c r="E72" s="816"/>
      <c r="F72" s="953">
        <v>35139</v>
      </c>
      <c r="G72" s="954"/>
      <c r="H72" s="954"/>
      <c r="I72" s="955"/>
      <c r="J72" s="952">
        <v>86859</v>
      </c>
      <c r="K72" s="952"/>
      <c r="L72" s="952"/>
      <c r="M72" s="952"/>
      <c r="N72" s="952">
        <v>43351</v>
      </c>
      <c r="O72" s="952"/>
      <c r="P72" s="952"/>
      <c r="Q72" s="952"/>
      <c r="R72" s="952">
        <v>43508</v>
      </c>
      <c r="S72" s="952"/>
      <c r="T72" s="952"/>
      <c r="U72" s="952"/>
      <c r="V72" s="956">
        <v>99.6</v>
      </c>
      <c r="W72" s="956"/>
      <c r="X72" s="956"/>
      <c r="Y72" s="944">
        <v>2.4700000000000002</v>
      </c>
      <c r="Z72" s="944"/>
      <c r="AA72" s="944"/>
      <c r="AB72" s="944"/>
      <c r="AC72" s="945">
        <v>254</v>
      </c>
      <c r="AD72" s="945"/>
      <c r="AE72" s="945"/>
      <c r="AF72" s="945"/>
      <c r="AG72" s="816" t="s">
        <v>5</v>
      </c>
      <c r="AH72" s="816"/>
      <c r="AI72" s="816"/>
      <c r="AJ72" s="816"/>
    </row>
    <row r="73" spans="1:39" ht="24.75" customHeight="1">
      <c r="A73" s="816" t="s">
        <v>13</v>
      </c>
      <c r="B73" s="816"/>
      <c r="C73" s="816"/>
      <c r="D73" s="816"/>
      <c r="E73" s="816"/>
      <c r="F73" s="953">
        <v>35111</v>
      </c>
      <c r="G73" s="954"/>
      <c r="H73" s="954"/>
      <c r="I73" s="955"/>
      <c r="J73" s="953">
        <v>86011</v>
      </c>
      <c r="K73" s="954"/>
      <c r="L73" s="954"/>
      <c r="M73" s="955"/>
      <c r="N73" s="953">
        <v>42949</v>
      </c>
      <c r="O73" s="954"/>
      <c r="P73" s="954"/>
      <c r="Q73" s="955"/>
      <c r="R73" s="953">
        <v>43062</v>
      </c>
      <c r="S73" s="954"/>
      <c r="T73" s="954"/>
      <c r="U73" s="955"/>
      <c r="V73" s="960">
        <v>99.7</v>
      </c>
      <c r="W73" s="961"/>
      <c r="X73" s="962"/>
      <c r="Y73" s="963">
        <v>2.4500000000000002</v>
      </c>
      <c r="Z73" s="964"/>
      <c r="AA73" s="964"/>
      <c r="AB73" s="965"/>
      <c r="AC73" s="613">
        <v>251</v>
      </c>
      <c r="AD73" s="614"/>
      <c r="AE73" s="614"/>
      <c r="AF73" s="615"/>
      <c r="AG73" s="816" t="s">
        <v>5</v>
      </c>
      <c r="AH73" s="816"/>
      <c r="AI73" s="816"/>
      <c r="AJ73" s="816"/>
    </row>
    <row r="74" spans="1:39" ht="24.75" customHeight="1">
      <c r="A74" s="816" t="s">
        <v>566</v>
      </c>
      <c r="B74" s="816"/>
      <c r="C74" s="816"/>
      <c r="D74" s="816"/>
      <c r="E74" s="816"/>
      <c r="F74" s="952">
        <v>34989</v>
      </c>
      <c r="G74" s="952"/>
      <c r="H74" s="952"/>
      <c r="I74" s="952"/>
      <c r="J74" s="952">
        <v>85053</v>
      </c>
      <c r="K74" s="952"/>
      <c r="L74" s="952"/>
      <c r="M74" s="952"/>
      <c r="N74" s="952">
        <v>42516</v>
      </c>
      <c r="O74" s="952"/>
      <c r="P74" s="952"/>
      <c r="Q74" s="952"/>
      <c r="R74" s="952">
        <v>42537</v>
      </c>
      <c r="S74" s="952"/>
      <c r="T74" s="952"/>
      <c r="U74" s="952"/>
      <c r="V74" s="956">
        <v>100</v>
      </c>
      <c r="W74" s="956"/>
      <c r="X74" s="956"/>
      <c r="Y74" s="944">
        <v>2.4300000000000002</v>
      </c>
      <c r="Z74" s="944"/>
      <c r="AA74" s="944"/>
      <c r="AB74" s="944"/>
      <c r="AC74" s="945">
        <v>248</v>
      </c>
      <c r="AD74" s="945"/>
      <c r="AE74" s="945"/>
      <c r="AF74" s="945"/>
      <c r="AG74" s="816" t="s">
        <v>5</v>
      </c>
      <c r="AH74" s="816"/>
      <c r="AI74" s="816"/>
      <c r="AJ74" s="816"/>
    </row>
    <row r="75" spans="1:39" ht="24.75" customHeight="1">
      <c r="A75" s="943" t="s">
        <v>567</v>
      </c>
      <c r="B75" s="943"/>
      <c r="C75" s="943"/>
      <c r="D75" s="943"/>
      <c r="E75" s="943"/>
      <c r="F75" s="946">
        <v>34709</v>
      </c>
      <c r="G75" s="946"/>
      <c r="H75" s="946"/>
      <c r="I75" s="946"/>
      <c r="J75" s="946">
        <v>83990</v>
      </c>
      <c r="K75" s="946"/>
      <c r="L75" s="946"/>
      <c r="M75" s="946"/>
      <c r="N75" s="946">
        <v>41694</v>
      </c>
      <c r="O75" s="946"/>
      <c r="P75" s="946"/>
      <c r="Q75" s="946"/>
      <c r="R75" s="946">
        <v>42296</v>
      </c>
      <c r="S75" s="946"/>
      <c r="T75" s="946"/>
      <c r="U75" s="946"/>
      <c r="V75" s="950">
        <v>98.6</v>
      </c>
      <c r="W75" s="950"/>
      <c r="X75" s="950"/>
      <c r="Y75" s="951">
        <v>2.42</v>
      </c>
      <c r="Z75" s="951"/>
      <c r="AA75" s="951"/>
      <c r="AB75" s="951"/>
      <c r="AC75" s="942">
        <v>246</v>
      </c>
      <c r="AD75" s="942"/>
      <c r="AE75" s="942"/>
      <c r="AF75" s="942"/>
      <c r="AG75" s="957" t="s">
        <v>4</v>
      </c>
      <c r="AH75" s="958"/>
      <c r="AI75" s="958"/>
      <c r="AJ75" s="959"/>
    </row>
    <row r="76" spans="1:39" s="180" customFormat="1" ht="24.75" customHeight="1">
      <c r="A76" s="816" t="s">
        <v>568</v>
      </c>
      <c r="B76" s="816"/>
      <c r="C76" s="816"/>
      <c r="D76" s="816"/>
      <c r="E76" s="816"/>
      <c r="F76" s="952">
        <v>34627</v>
      </c>
      <c r="G76" s="952"/>
      <c r="H76" s="952"/>
      <c r="I76" s="952"/>
      <c r="J76" s="952">
        <v>82896</v>
      </c>
      <c r="K76" s="952"/>
      <c r="L76" s="952"/>
      <c r="M76" s="952"/>
      <c r="N76" s="952">
        <v>41144</v>
      </c>
      <c r="O76" s="952"/>
      <c r="P76" s="952"/>
      <c r="Q76" s="952"/>
      <c r="R76" s="952">
        <v>41752</v>
      </c>
      <c r="S76" s="952"/>
      <c r="T76" s="952"/>
      <c r="U76" s="952"/>
      <c r="V76" s="956">
        <v>98.5</v>
      </c>
      <c r="W76" s="956"/>
      <c r="X76" s="956"/>
      <c r="Y76" s="944">
        <v>2.39</v>
      </c>
      <c r="Z76" s="944"/>
      <c r="AA76" s="944"/>
      <c r="AB76" s="944"/>
      <c r="AC76" s="945">
        <v>242</v>
      </c>
      <c r="AD76" s="945"/>
      <c r="AE76" s="945"/>
      <c r="AF76" s="945"/>
      <c r="AG76" s="816" t="s">
        <v>9</v>
      </c>
      <c r="AH76" s="816"/>
      <c r="AI76" s="816"/>
      <c r="AJ76" s="816"/>
      <c r="AK76" s="179"/>
      <c r="AL76" s="179"/>
      <c r="AM76" s="179"/>
    </row>
    <row r="77" spans="1:39" ht="24.75" customHeight="1">
      <c r="A77" s="816" t="s">
        <v>569</v>
      </c>
      <c r="B77" s="816"/>
      <c r="C77" s="816"/>
      <c r="D77" s="816"/>
      <c r="E77" s="816"/>
      <c r="F77" s="952">
        <v>34463</v>
      </c>
      <c r="G77" s="952"/>
      <c r="H77" s="952"/>
      <c r="I77" s="952"/>
      <c r="J77" s="952">
        <v>81808</v>
      </c>
      <c r="K77" s="952"/>
      <c r="L77" s="952"/>
      <c r="M77" s="952"/>
      <c r="N77" s="952">
        <v>40553</v>
      </c>
      <c r="O77" s="952"/>
      <c r="P77" s="952"/>
      <c r="Q77" s="952"/>
      <c r="R77" s="952">
        <v>41255</v>
      </c>
      <c r="S77" s="952"/>
      <c r="T77" s="952"/>
      <c r="U77" s="952"/>
      <c r="V77" s="956">
        <v>98.3</v>
      </c>
      <c r="W77" s="956"/>
      <c r="X77" s="956"/>
      <c r="Y77" s="944">
        <v>2.37</v>
      </c>
      <c r="Z77" s="944"/>
      <c r="AA77" s="944"/>
      <c r="AB77" s="944"/>
      <c r="AC77" s="945">
        <v>239</v>
      </c>
      <c r="AD77" s="945"/>
      <c r="AE77" s="945"/>
      <c r="AF77" s="945"/>
      <c r="AG77" s="816" t="s">
        <v>5</v>
      </c>
      <c r="AH77" s="816"/>
      <c r="AI77" s="816"/>
      <c r="AJ77" s="816"/>
    </row>
    <row r="78" spans="1:39" ht="24.75" customHeight="1">
      <c r="A78" s="816" t="s">
        <v>14</v>
      </c>
      <c r="B78" s="816"/>
      <c r="C78" s="816"/>
      <c r="D78" s="816"/>
      <c r="E78" s="816"/>
      <c r="F78" s="952">
        <v>34360</v>
      </c>
      <c r="G78" s="952"/>
      <c r="H78" s="952"/>
      <c r="I78" s="952"/>
      <c r="J78" s="952">
        <v>80721</v>
      </c>
      <c r="K78" s="952"/>
      <c r="L78" s="952"/>
      <c r="M78" s="952"/>
      <c r="N78" s="952">
        <v>39957</v>
      </c>
      <c r="O78" s="952"/>
      <c r="P78" s="952"/>
      <c r="Q78" s="952"/>
      <c r="R78" s="952">
        <v>40764</v>
      </c>
      <c r="S78" s="952"/>
      <c r="T78" s="952"/>
      <c r="U78" s="952"/>
      <c r="V78" s="956">
        <v>98</v>
      </c>
      <c r="W78" s="956"/>
      <c r="X78" s="956"/>
      <c r="Y78" s="944">
        <v>2.34</v>
      </c>
      <c r="Z78" s="944"/>
      <c r="AA78" s="944"/>
      <c r="AB78" s="944"/>
      <c r="AC78" s="945">
        <v>236</v>
      </c>
      <c r="AD78" s="945"/>
      <c r="AE78" s="945"/>
      <c r="AF78" s="945"/>
      <c r="AG78" s="816" t="s">
        <v>5</v>
      </c>
      <c r="AH78" s="816"/>
      <c r="AI78" s="816"/>
      <c r="AJ78" s="816"/>
    </row>
    <row r="79" spans="1:39" ht="24.75" customHeight="1">
      <c r="A79" s="816" t="s">
        <v>4068</v>
      </c>
      <c r="B79" s="816"/>
      <c r="C79" s="816"/>
      <c r="D79" s="816"/>
      <c r="E79" s="816"/>
      <c r="F79" s="952">
        <v>34420</v>
      </c>
      <c r="G79" s="952"/>
      <c r="H79" s="952"/>
      <c r="I79" s="952"/>
      <c r="J79" s="952">
        <v>79886</v>
      </c>
      <c r="K79" s="952"/>
      <c r="L79" s="952"/>
      <c r="M79" s="952"/>
      <c r="N79" s="952">
        <v>39734</v>
      </c>
      <c r="O79" s="952"/>
      <c r="P79" s="952"/>
      <c r="Q79" s="952"/>
      <c r="R79" s="953">
        <v>40152</v>
      </c>
      <c r="S79" s="954"/>
      <c r="T79" s="954"/>
      <c r="U79" s="955"/>
      <c r="V79" s="956">
        <v>99</v>
      </c>
      <c r="W79" s="956"/>
      <c r="X79" s="956"/>
      <c r="Y79" s="944">
        <v>2.3199999999999998</v>
      </c>
      <c r="Z79" s="944"/>
      <c r="AA79" s="944"/>
      <c r="AB79" s="944"/>
      <c r="AC79" s="945">
        <v>233</v>
      </c>
      <c r="AD79" s="945"/>
      <c r="AE79" s="945"/>
      <c r="AF79" s="945"/>
      <c r="AG79" s="816" t="s">
        <v>5</v>
      </c>
      <c r="AH79" s="816"/>
      <c r="AI79" s="816"/>
      <c r="AJ79" s="816"/>
    </row>
    <row r="80" spans="1:39" ht="24.75" customHeight="1">
      <c r="A80" s="943" t="s">
        <v>40</v>
      </c>
      <c r="B80" s="943"/>
      <c r="C80" s="943"/>
      <c r="D80" s="943"/>
      <c r="E80" s="943"/>
      <c r="F80" s="946">
        <v>35098</v>
      </c>
      <c r="G80" s="946"/>
      <c r="H80" s="946"/>
      <c r="I80" s="946"/>
      <c r="J80" s="946">
        <v>80336</v>
      </c>
      <c r="K80" s="946"/>
      <c r="L80" s="946"/>
      <c r="M80" s="946"/>
      <c r="N80" s="947">
        <v>40244</v>
      </c>
      <c r="O80" s="948"/>
      <c r="P80" s="948"/>
      <c r="Q80" s="949"/>
      <c r="R80" s="947">
        <v>40092</v>
      </c>
      <c r="S80" s="948"/>
      <c r="T80" s="948"/>
      <c r="U80" s="949"/>
      <c r="V80" s="950">
        <v>100.4</v>
      </c>
      <c r="W80" s="950"/>
      <c r="X80" s="950"/>
      <c r="Y80" s="951">
        <v>2.29</v>
      </c>
      <c r="Z80" s="951"/>
      <c r="AA80" s="951"/>
      <c r="AB80" s="951"/>
      <c r="AC80" s="942">
        <v>235</v>
      </c>
      <c r="AD80" s="942"/>
      <c r="AE80" s="942"/>
      <c r="AF80" s="942"/>
      <c r="AG80" s="943" t="s">
        <v>4069</v>
      </c>
      <c r="AH80" s="943"/>
      <c r="AI80" s="943"/>
      <c r="AJ80" s="943"/>
    </row>
    <row r="81" spans="1:39" ht="24.75" customHeight="1">
      <c r="A81" s="733" t="s">
        <v>4070</v>
      </c>
      <c r="B81" s="733"/>
      <c r="C81" s="733"/>
      <c r="D81" s="733"/>
      <c r="E81" s="733"/>
      <c r="F81" s="734">
        <v>34838</v>
      </c>
      <c r="G81" s="734"/>
      <c r="H81" s="734"/>
      <c r="I81" s="734"/>
      <c r="J81" s="734">
        <v>79020</v>
      </c>
      <c r="K81" s="734"/>
      <c r="L81" s="734"/>
      <c r="M81" s="734"/>
      <c r="N81" s="735">
        <v>39513</v>
      </c>
      <c r="O81" s="736"/>
      <c r="P81" s="736"/>
      <c r="Q81" s="737"/>
      <c r="R81" s="735">
        <v>39507</v>
      </c>
      <c r="S81" s="736"/>
      <c r="T81" s="736"/>
      <c r="U81" s="737"/>
      <c r="V81" s="738">
        <v>100</v>
      </c>
      <c r="W81" s="738"/>
      <c r="X81" s="738"/>
      <c r="Y81" s="739">
        <v>2.27</v>
      </c>
      <c r="Z81" s="739"/>
      <c r="AA81" s="739"/>
      <c r="AB81" s="739"/>
      <c r="AC81" s="740">
        <v>231</v>
      </c>
      <c r="AD81" s="740"/>
      <c r="AE81" s="740"/>
      <c r="AF81" s="740"/>
      <c r="AG81" s="733" t="s">
        <v>4071</v>
      </c>
      <c r="AH81" s="733"/>
      <c r="AI81" s="733"/>
      <c r="AJ81" s="733"/>
    </row>
    <row r="82" spans="1:39" ht="23.25" customHeight="1">
      <c r="A82" s="17" t="s">
        <v>497</v>
      </c>
      <c r="C82" s="17" t="s">
        <v>570</v>
      </c>
      <c r="AC82" s="102"/>
      <c r="AJ82" s="11" t="s">
        <v>571</v>
      </c>
    </row>
    <row r="83" spans="1:39" s="26" customFormat="1" ht="24.75" customHeight="1">
      <c r="A83" s="640" t="s">
        <v>4072</v>
      </c>
      <c r="B83" s="640"/>
      <c r="C83" s="640"/>
      <c r="D83" s="640"/>
      <c r="E83" s="640"/>
      <c r="F83" s="640"/>
      <c r="G83" s="640"/>
      <c r="H83" s="640"/>
      <c r="I83" s="640"/>
      <c r="J83" s="640"/>
      <c r="K83" s="640"/>
      <c r="L83" s="640"/>
      <c r="M83" s="640"/>
      <c r="N83" s="640"/>
      <c r="O83" s="640"/>
      <c r="P83" s="640"/>
      <c r="Q83" s="640"/>
      <c r="R83" s="640"/>
      <c r="S83" s="640"/>
      <c r="T83" s="640"/>
      <c r="U83" s="640"/>
      <c r="V83" s="640"/>
      <c r="W83" s="640"/>
      <c r="X83" s="640"/>
      <c r="Y83" s="640"/>
      <c r="Z83" s="640"/>
      <c r="AA83" s="640"/>
      <c r="AB83" s="640"/>
      <c r="AC83" s="640"/>
      <c r="AD83" s="640"/>
      <c r="AE83" s="640"/>
      <c r="AF83" s="640"/>
      <c r="AG83" s="640"/>
      <c r="AH83" s="640"/>
      <c r="AI83" s="640"/>
      <c r="AJ83" s="640"/>
      <c r="AL83" s="39"/>
    </row>
    <row r="84" spans="1:39" ht="23.25" customHeight="1">
      <c r="AC84" s="102"/>
      <c r="AJ84" s="11"/>
    </row>
    <row r="85" spans="1:39" ht="24.75" customHeight="1">
      <c r="A85" s="254">
        <v>11</v>
      </c>
      <c r="B85" s="254"/>
      <c r="C85" s="15" t="s">
        <v>572</v>
      </c>
      <c r="AK85" s="17"/>
      <c r="AL85" s="17"/>
      <c r="AM85" s="17"/>
    </row>
    <row r="86" spans="1:39" ht="24.75" customHeight="1">
      <c r="A86" s="17" t="s">
        <v>4073</v>
      </c>
      <c r="B86" s="29"/>
      <c r="AJ86" s="11" t="s">
        <v>574</v>
      </c>
      <c r="AK86" s="17"/>
      <c r="AL86" s="17"/>
      <c r="AM86" s="17"/>
    </row>
    <row r="87" spans="1:39" ht="24.75" customHeight="1">
      <c r="A87" s="239" t="s">
        <v>575</v>
      </c>
      <c r="B87" s="240"/>
      <c r="C87" s="240"/>
      <c r="D87" s="239" t="s">
        <v>93</v>
      </c>
      <c r="E87" s="240"/>
      <c r="F87" s="240"/>
      <c r="G87" s="620" t="s">
        <v>2</v>
      </c>
      <c r="H87" s="240"/>
      <c r="I87" s="618"/>
      <c r="J87" s="240" t="s">
        <v>3</v>
      </c>
      <c r="K87" s="240"/>
      <c r="L87" s="240"/>
      <c r="M87" s="283" t="s">
        <v>575</v>
      </c>
      <c r="N87" s="240"/>
      <c r="O87" s="241"/>
      <c r="P87" s="240" t="s">
        <v>93</v>
      </c>
      <c r="Q87" s="240"/>
      <c r="R87" s="240"/>
      <c r="S87" s="620" t="s">
        <v>2</v>
      </c>
      <c r="T87" s="240"/>
      <c r="U87" s="618"/>
      <c r="V87" s="240" t="s">
        <v>3</v>
      </c>
      <c r="W87" s="240"/>
      <c r="X87" s="282"/>
      <c r="Y87" s="240" t="s">
        <v>575</v>
      </c>
      <c r="Z87" s="240"/>
      <c r="AA87" s="240"/>
      <c r="AB87" s="239" t="s">
        <v>93</v>
      </c>
      <c r="AC87" s="240"/>
      <c r="AD87" s="240"/>
      <c r="AE87" s="620" t="s">
        <v>2</v>
      </c>
      <c r="AF87" s="240"/>
      <c r="AG87" s="618"/>
      <c r="AH87" s="240" t="s">
        <v>3</v>
      </c>
      <c r="AI87" s="240"/>
      <c r="AJ87" s="241"/>
      <c r="AK87" s="17"/>
      <c r="AL87" s="17"/>
      <c r="AM87" s="17"/>
    </row>
    <row r="88" spans="1:39" ht="24" customHeight="1">
      <c r="A88" s="925" t="s">
        <v>576</v>
      </c>
      <c r="B88" s="940"/>
      <c r="C88" s="941"/>
      <c r="D88" s="927">
        <f>SUM(D89:F93)</f>
        <v>2838</v>
      </c>
      <c r="E88" s="928"/>
      <c r="F88" s="929"/>
      <c r="G88" s="930">
        <f>SUM(G89:I93)</f>
        <v>1381</v>
      </c>
      <c r="H88" s="928"/>
      <c r="I88" s="929"/>
      <c r="J88" s="930">
        <f>SUM(J89:L93)</f>
        <v>1457</v>
      </c>
      <c r="K88" s="928"/>
      <c r="L88" s="931"/>
      <c r="M88" s="938" t="s">
        <v>577</v>
      </c>
      <c r="N88" s="761"/>
      <c r="O88" s="939"/>
      <c r="P88" s="927">
        <f>SUM(P89:R93)</f>
        <v>4064</v>
      </c>
      <c r="Q88" s="928"/>
      <c r="R88" s="929"/>
      <c r="S88" s="930">
        <f>SUM(S89:U93)</f>
        <v>2150</v>
      </c>
      <c r="T88" s="928"/>
      <c r="U88" s="929"/>
      <c r="V88" s="930">
        <f>SUM(V89:X93)</f>
        <v>1914</v>
      </c>
      <c r="W88" s="928"/>
      <c r="X88" s="931"/>
      <c r="Y88" s="761" t="s">
        <v>52</v>
      </c>
      <c r="Z88" s="761"/>
      <c r="AA88" s="761"/>
      <c r="AB88" s="927">
        <f>SUM(AB89:AD93)</f>
        <v>6707</v>
      </c>
      <c r="AC88" s="928"/>
      <c r="AD88" s="929"/>
      <c r="AE88" s="930">
        <f>SUM(AE89:AG93)</f>
        <v>3101</v>
      </c>
      <c r="AF88" s="928"/>
      <c r="AG88" s="929"/>
      <c r="AH88" s="930">
        <f>SUM(AH89:AJ93)</f>
        <v>3606</v>
      </c>
      <c r="AI88" s="928"/>
      <c r="AJ88" s="936"/>
      <c r="AK88" s="17"/>
      <c r="AL88" s="17"/>
      <c r="AM88" s="17"/>
    </row>
    <row r="89" spans="1:39" ht="24" customHeight="1">
      <c r="A89" s="756">
        <v>0</v>
      </c>
      <c r="B89" s="757"/>
      <c r="C89" s="757"/>
      <c r="D89" s="756">
        <f>SUM(G89:L89)</f>
        <v>519</v>
      </c>
      <c r="E89" s="757"/>
      <c r="F89" s="758"/>
      <c r="G89" s="759">
        <v>247</v>
      </c>
      <c r="H89" s="757"/>
      <c r="I89" s="758"/>
      <c r="J89" s="759">
        <v>272</v>
      </c>
      <c r="K89" s="757"/>
      <c r="L89" s="760"/>
      <c r="M89" s="913">
        <v>35</v>
      </c>
      <c r="N89" s="757"/>
      <c r="O89" s="914"/>
      <c r="P89" s="756">
        <f>SUM(S89:X89)</f>
        <v>731</v>
      </c>
      <c r="Q89" s="757"/>
      <c r="R89" s="758"/>
      <c r="S89" s="759">
        <v>395</v>
      </c>
      <c r="T89" s="757"/>
      <c r="U89" s="758"/>
      <c r="V89" s="759">
        <v>336</v>
      </c>
      <c r="W89" s="757"/>
      <c r="X89" s="760"/>
      <c r="Y89" s="757">
        <v>70</v>
      </c>
      <c r="Z89" s="757"/>
      <c r="AA89" s="757"/>
      <c r="AB89" s="756">
        <f>SUM(AE89:AJ89)</f>
        <v>1273</v>
      </c>
      <c r="AC89" s="757"/>
      <c r="AD89" s="758"/>
      <c r="AE89" s="759">
        <v>580</v>
      </c>
      <c r="AF89" s="757"/>
      <c r="AG89" s="758"/>
      <c r="AH89" s="759">
        <v>693</v>
      </c>
      <c r="AI89" s="757"/>
      <c r="AJ89" s="914"/>
      <c r="AK89" s="17"/>
      <c r="AL89" s="17"/>
      <c r="AM89" s="17"/>
    </row>
    <row r="90" spans="1:39" ht="24" customHeight="1">
      <c r="A90" s="756">
        <v>1</v>
      </c>
      <c r="B90" s="757"/>
      <c r="C90" s="757"/>
      <c r="D90" s="756">
        <f>SUM(G90:L90)</f>
        <v>548</v>
      </c>
      <c r="E90" s="757"/>
      <c r="F90" s="758"/>
      <c r="G90" s="759">
        <v>269</v>
      </c>
      <c r="H90" s="757"/>
      <c r="I90" s="758"/>
      <c r="J90" s="759">
        <v>279</v>
      </c>
      <c r="K90" s="757"/>
      <c r="L90" s="760"/>
      <c r="M90" s="913">
        <v>36</v>
      </c>
      <c r="N90" s="757"/>
      <c r="O90" s="914"/>
      <c r="P90" s="756">
        <f>SUM(S90:X90)</f>
        <v>847</v>
      </c>
      <c r="Q90" s="757"/>
      <c r="R90" s="758"/>
      <c r="S90" s="759">
        <v>424</v>
      </c>
      <c r="T90" s="757"/>
      <c r="U90" s="758"/>
      <c r="V90" s="759">
        <v>423</v>
      </c>
      <c r="W90" s="757"/>
      <c r="X90" s="760"/>
      <c r="Y90" s="757">
        <v>71</v>
      </c>
      <c r="Z90" s="757"/>
      <c r="AA90" s="757"/>
      <c r="AB90" s="756">
        <f>SUM(AE90:AJ90)</f>
        <v>1622</v>
      </c>
      <c r="AC90" s="757"/>
      <c r="AD90" s="758"/>
      <c r="AE90" s="759">
        <v>754</v>
      </c>
      <c r="AF90" s="757"/>
      <c r="AG90" s="758"/>
      <c r="AH90" s="759">
        <v>868</v>
      </c>
      <c r="AI90" s="757"/>
      <c r="AJ90" s="914"/>
      <c r="AK90" s="17"/>
      <c r="AL90" s="17"/>
      <c r="AM90" s="17"/>
    </row>
    <row r="91" spans="1:39" ht="24" customHeight="1">
      <c r="A91" s="756">
        <v>2</v>
      </c>
      <c r="B91" s="757"/>
      <c r="C91" s="757"/>
      <c r="D91" s="756">
        <f>SUM(G91:L91)</f>
        <v>528</v>
      </c>
      <c r="E91" s="757"/>
      <c r="F91" s="758"/>
      <c r="G91" s="759">
        <v>266</v>
      </c>
      <c r="H91" s="757"/>
      <c r="I91" s="758"/>
      <c r="J91" s="759">
        <v>262</v>
      </c>
      <c r="K91" s="757"/>
      <c r="L91" s="760"/>
      <c r="M91" s="913">
        <v>37</v>
      </c>
      <c r="N91" s="757"/>
      <c r="O91" s="914"/>
      <c r="P91" s="756">
        <f>SUM(S91:X91)</f>
        <v>828</v>
      </c>
      <c r="Q91" s="757"/>
      <c r="R91" s="758"/>
      <c r="S91" s="759">
        <v>437</v>
      </c>
      <c r="T91" s="757"/>
      <c r="U91" s="758"/>
      <c r="V91" s="759">
        <v>391</v>
      </c>
      <c r="W91" s="757"/>
      <c r="X91" s="760"/>
      <c r="Y91" s="757">
        <v>72</v>
      </c>
      <c r="Z91" s="757"/>
      <c r="AA91" s="757"/>
      <c r="AB91" s="756">
        <f>SUM(AE91:AJ91)</f>
        <v>1587</v>
      </c>
      <c r="AC91" s="757"/>
      <c r="AD91" s="758"/>
      <c r="AE91" s="759">
        <v>745</v>
      </c>
      <c r="AF91" s="757"/>
      <c r="AG91" s="758"/>
      <c r="AH91" s="759">
        <v>842</v>
      </c>
      <c r="AI91" s="757"/>
      <c r="AJ91" s="914"/>
      <c r="AK91" s="17"/>
      <c r="AL91" s="17"/>
      <c r="AM91" s="17"/>
    </row>
    <row r="92" spans="1:39" ht="24" customHeight="1">
      <c r="A92" s="756">
        <v>3</v>
      </c>
      <c r="B92" s="757"/>
      <c r="C92" s="757"/>
      <c r="D92" s="756">
        <f>SUM(G92:L92)</f>
        <v>613</v>
      </c>
      <c r="E92" s="757"/>
      <c r="F92" s="758"/>
      <c r="G92" s="759">
        <v>294</v>
      </c>
      <c r="H92" s="757"/>
      <c r="I92" s="758"/>
      <c r="J92" s="759">
        <v>319</v>
      </c>
      <c r="K92" s="757"/>
      <c r="L92" s="760"/>
      <c r="M92" s="913">
        <v>38</v>
      </c>
      <c r="N92" s="757"/>
      <c r="O92" s="914"/>
      <c r="P92" s="756">
        <f>SUM(S92:X92)</f>
        <v>814</v>
      </c>
      <c r="Q92" s="757"/>
      <c r="R92" s="758"/>
      <c r="S92" s="759">
        <v>435</v>
      </c>
      <c r="T92" s="757"/>
      <c r="U92" s="758"/>
      <c r="V92" s="759">
        <v>379</v>
      </c>
      <c r="W92" s="757"/>
      <c r="X92" s="760"/>
      <c r="Y92" s="757">
        <v>73</v>
      </c>
      <c r="Z92" s="757"/>
      <c r="AA92" s="757"/>
      <c r="AB92" s="756">
        <f>SUM(AE92:AJ92)</f>
        <v>1362</v>
      </c>
      <c r="AC92" s="757"/>
      <c r="AD92" s="758"/>
      <c r="AE92" s="759">
        <v>630</v>
      </c>
      <c r="AF92" s="757"/>
      <c r="AG92" s="758"/>
      <c r="AH92" s="759">
        <v>732</v>
      </c>
      <c r="AI92" s="757"/>
      <c r="AJ92" s="914"/>
      <c r="AK92" s="17"/>
      <c r="AL92" s="17"/>
      <c r="AM92" s="17"/>
    </row>
    <row r="93" spans="1:39" ht="24" customHeight="1">
      <c r="A93" s="741">
        <v>4</v>
      </c>
      <c r="B93" s="742"/>
      <c r="C93" s="742"/>
      <c r="D93" s="741">
        <f>SUM(G93:L93)</f>
        <v>630</v>
      </c>
      <c r="E93" s="742"/>
      <c r="F93" s="743"/>
      <c r="G93" s="744">
        <v>305</v>
      </c>
      <c r="H93" s="742"/>
      <c r="I93" s="743"/>
      <c r="J93" s="744">
        <v>325</v>
      </c>
      <c r="K93" s="742"/>
      <c r="L93" s="745"/>
      <c r="M93" s="746">
        <v>39</v>
      </c>
      <c r="N93" s="742"/>
      <c r="O93" s="747"/>
      <c r="P93" s="741">
        <f>SUM(S93:X93)</f>
        <v>844</v>
      </c>
      <c r="Q93" s="742"/>
      <c r="R93" s="743"/>
      <c r="S93" s="744">
        <v>459</v>
      </c>
      <c r="T93" s="742"/>
      <c r="U93" s="743"/>
      <c r="V93" s="744">
        <v>385</v>
      </c>
      <c r="W93" s="742"/>
      <c r="X93" s="745"/>
      <c r="Y93" s="742">
        <v>74</v>
      </c>
      <c r="Z93" s="742"/>
      <c r="AA93" s="742"/>
      <c r="AB93" s="741">
        <f>SUM(AE93:AJ93)</f>
        <v>863</v>
      </c>
      <c r="AC93" s="742"/>
      <c r="AD93" s="743"/>
      <c r="AE93" s="744">
        <v>392</v>
      </c>
      <c r="AF93" s="742"/>
      <c r="AG93" s="743"/>
      <c r="AH93" s="744">
        <v>471</v>
      </c>
      <c r="AI93" s="742"/>
      <c r="AJ93" s="747"/>
      <c r="AK93" s="17"/>
      <c r="AL93" s="17"/>
      <c r="AM93" s="17"/>
    </row>
    <row r="94" spans="1:39" ht="24" customHeight="1">
      <c r="A94" s="925" t="s">
        <v>578</v>
      </c>
      <c r="B94" s="926"/>
      <c r="C94" s="933"/>
      <c r="D94" s="927">
        <f>SUM(D95:F99)</f>
        <v>3320</v>
      </c>
      <c r="E94" s="928"/>
      <c r="F94" s="929"/>
      <c r="G94" s="930">
        <f>SUM(G95:I99)</f>
        <v>1675</v>
      </c>
      <c r="H94" s="928"/>
      <c r="I94" s="929"/>
      <c r="J94" s="930">
        <f>SUM(J95:L99)</f>
        <v>1645</v>
      </c>
      <c r="K94" s="928"/>
      <c r="L94" s="931"/>
      <c r="M94" s="938" t="s">
        <v>579</v>
      </c>
      <c r="N94" s="761"/>
      <c r="O94" s="939"/>
      <c r="P94" s="927">
        <f>SUM(P95:R99)</f>
        <v>4992</v>
      </c>
      <c r="Q94" s="928"/>
      <c r="R94" s="929"/>
      <c r="S94" s="930">
        <f>SUM(S95:U99)</f>
        <v>2680</v>
      </c>
      <c r="T94" s="928"/>
      <c r="U94" s="929"/>
      <c r="V94" s="930">
        <f>SUM(V95:X99)</f>
        <v>2312</v>
      </c>
      <c r="W94" s="928"/>
      <c r="X94" s="931"/>
      <c r="Y94" s="761" t="s">
        <v>53</v>
      </c>
      <c r="Z94" s="761"/>
      <c r="AA94" s="761"/>
      <c r="AB94" s="927">
        <f>SUM(AB95:AD99)</f>
        <v>4928</v>
      </c>
      <c r="AC94" s="928"/>
      <c r="AD94" s="929"/>
      <c r="AE94" s="930">
        <f>SUM(AE95:AG99)</f>
        <v>2186</v>
      </c>
      <c r="AF94" s="928"/>
      <c r="AG94" s="929"/>
      <c r="AH94" s="930">
        <f>SUM(AH95:AJ99)</f>
        <v>2742</v>
      </c>
      <c r="AI94" s="928"/>
      <c r="AJ94" s="936"/>
      <c r="AK94" s="17"/>
      <c r="AL94" s="17"/>
      <c r="AM94" s="17"/>
    </row>
    <row r="95" spans="1:39" ht="24" customHeight="1">
      <c r="A95" s="756">
        <v>5</v>
      </c>
      <c r="B95" s="757"/>
      <c r="C95" s="757"/>
      <c r="D95" s="756">
        <f>SUM(G95:L95)</f>
        <v>633</v>
      </c>
      <c r="E95" s="757"/>
      <c r="F95" s="758"/>
      <c r="G95" s="759">
        <v>319</v>
      </c>
      <c r="H95" s="757"/>
      <c r="I95" s="758"/>
      <c r="J95" s="759">
        <v>314</v>
      </c>
      <c r="K95" s="757"/>
      <c r="L95" s="760"/>
      <c r="M95" s="913">
        <v>40</v>
      </c>
      <c r="N95" s="757"/>
      <c r="O95" s="914"/>
      <c r="P95" s="756">
        <f>SUM(S95:X95)</f>
        <v>903</v>
      </c>
      <c r="Q95" s="757"/>
      <c r="R95" s="758"/>
      <c r="S95" s="759">
        <v>488</v>
      </c>
      <c r="T95" s="757"/>
      <c r="U95" s="758"/>
      <c r="V95" s="759">
        <v>415</v>
      </c>
      <c r="W95" s="757"/>
      <c r="X95" s="760"/>
      <c r="Y95" s="757">
        <v>75</v>
      </c>
      <c r="Z95" s="757"/>
      <c r="AA95" s="757"/>
      <c r="AB95" s="756">
        <f>SUM(AE95:AJ95)</f>
        <v>844</v>
      </c>
      <c r="AC95" s="757"/>
      <c r="AD95" s="758"/>
      <c r="AE95" s="759">
        <v>368</v>
      </c>
      <c r="AF95" s="757"/>
      <c r="AG95" s="758"/>
      <c r="AH95" s="759">
        <v>476</v>
      </c>
      <c r="AI95" s="757"/>
      <c r="AJ95" s="914"/>
      <c r="AK95" s="17"/>
      <c r="AL95" s="17"/>
      <c r="AM95" s="17"/>
    </row>
    <row r="96" spans="1:39" ht="24" customHeight="1">
      <c r="A96" s="756">
        <v>6</v>
      </c>
      <c r="B96" s="757"/>
      <c r="C96" s="757"/>
      <c r="D96" s="756">
        <f>SUM(G96:L96)</f>
        <v>684</v>
      </c>
      <c r="E96" s="757"/>
      <c r="F96" s="758"/>
      <c r="G96" s="759">
        <v>345</v>
      </c>
      <c r="H96" s="757"/>
      <c r="I96" s="758"/>
      <c r="J96" s="759">
        <v>339</v>
      </c>
      <c r="K96" s="757"/>
      <c r="L96" s="760"/>
      <c r="M96" s="913">
        <v>41</v>
      </c>
      <c r="N96" s="757"/>
      <c r="O96" s="914"/>
      <c r="P96" s="756">
        <f>SUM(S96:X96)</f>
        <v>920</v>
      </c>
      <c r="Q96" s="757"/>
      <c r="R96" s="758"/>
      <c r="S96" s="759">
        <v>477</v>
      </c>
      <c r="T96" s="757"/>
      <c r="U96" s="758"/>
      <c r="V96" s="759">
        <v>443</v>
      </c>
      <c r="W96" s="757"/>
      <c r="X96" s="760"/>
      <c r="Y96" s="757">
        <v>76</v>
      </c>
      <c r="Z96" s="757"/>
      <c r="AA96" s="757"/>
      <c r="AB96" s="756">
        <f>SUM(AE96:AJ96)</f>
        <v>1086</v>
      </c>
      <c r="AC96" s="757"/>
      <c r="AD96" s="758"/>
      <c r="AE96" s="759">
        <v>492</v>
      </c>
      <c r="AF96" s="757"/>
      <c r="AG96" s="758"/>
      <c r="AH96" s="759">
        <v>594</v>
      </c>
      <c r="AI96" s="757"/>
      <c r="AJ96" s="914"/>
      <c r="AK96" s="17"/>
      <c r="AL96" s="17"/>
      <c r="AM96" s="17"/>
    </row>
    <row r="97" spans="1:39" ht="24" customHeight="1">
      <c r="A97" s="756">
        <v>7</v>
      </c>
      <c r="B97" s="757"/>
      <c r="C97" s="757"/>
      <c r="D97" s="756">
        <f>SUM(G97:L97)</f>
        <v>647</v>
      </c>
      <c r="E97" s="757"/>
      <c r="F97" s="758"/>
      <c r="G97" s="759">
        <v>337</v>
      </c>
      <c r="H97" s="757"/>
      <c r="I97" s="758"/>
      <c r="J97" s="759">
        <v>310</v>
      </c>
      <c r="K97" s="757"/>
      <c r="L97" s="760"/>
      <c r="M97" s="913">
        <v>42</v>
      </c>
      <c r="N97" s="757"/>
      <c r="O97" s="914"/>
      <c r="P97" s="756">
        <f>SUM(S97:X97)</f>
        <v>1017</v>
      </c>
      <c r="Q97" s="757"/>
      <c r="R97" s="758"/>
      <c r="S97" s="759">
        <v>547</v>
      </c>
      <c r="T97" s="757"/>
      <c r="U97" s="758"/>
      <c r="V97" s="759">
        <v>470</v>
      </c>
      <c r="W97" s="757"/>
      <c r="X97" s="760"/>
      <c r="Y97" s="757">
        <v>77</v>
      </c>
      <c r="Z97" s="757"/>
      <c r="AA97" s="757"/>
      <c r="AB97" s="756">
        <f>SUM(AE97:AJ97)</f>
        <v>977</v>
      </c>
      <c r="AC97" s="757"/>
      <c r="AD97" s="758"/>
      <c r="AE97" s="759">
        <v>429</v>
      </c>
      <c r="AF97" s="757"/>
      <c r="AG97" s="758"/>
      <c r="AH97" s="759">
        <v>548</v>
      </c>
      <c r="AI97" s="757"/>
      <c r="AJ97" s="914"/>
      <c r="AK97" s="17"/>
      <c r="AL97" s="17"/>
      <c r="AM97" s="17"/>
    </row>
    <row r="98" spans="1:39" ht="24" customHeight="1">
      <c r="A98" s="756">
        <v>8</v>
      </c>
      <c r="B98" s="757"/>
      <c r="C98" s="757"/>
      <c r="D98" s="756">
        <f>SUM(G98:L98)</f>
        <v>688</v>
      </c>
      <c r="E98" s="757"/>
      <c r="F98" s="758"/>
      <c r="G98" s="759">
        <v>334</v>
      </c>
      <c r="H98" s="757"/>
      <c r="I98" s="758"/>
      <c r="J98" s="759">
        <v>354</v>
      </c>
      <c r="K98" s="757"/>
      <c r="L98" s="760"/>
      <c r="M98" s="913">
        <v>43</v>
      </c>
      <c r="N98" s="757"/>
      <c r="O98" s="914"/>
      <c r="P98" s="756">
        <f>SUM(S98:X98)</f>
        <v>1063</v>
      </c>
      <c r="Q98" s="757"/>
      <c r="R98" s="758"/>
      <c r="S98" s="759">
        <v>563</v>
      </c>
      <c r="T98" s="757"/>
      <c r="U98" s="758"/>
      <c r="V98" s="759">
        <v>500</v>
      </c>
      <c r="W98" s="757"/>
      <c r="X98" s="760"/>
      <c r="Y98" s="757">
        <v>78</v>
      </c>
      <c r="Z98" s="757"/>
      <c r="AA98" s="757"/>
      <c r="AB98" s="756">
        <f>SUM(AE98:AJ98)</f>
        <v>1013</v>
      </c>
      <c r="AC98" s="757"/>
      <c r="AD98" s="758"/>
      <c r="AE98" s="759">
        <v>450</v>
      </c>
      <c r="AF98" s="757"/>
      <c r="AG98" s="758"/>
      <c r="AH98" s="759">
        <v>563</v>
      </c>
      <c r="AI98" s="757"/>
      <c r="AJ98" s="914"/>
      <c r="AK98" s="17"/>
      <c r="AL98" s="17"/>
      <c r="AM98" s="17"/>
    </row>
    <row r="99" spans="1:39" ht="24" customHeight="1">
      <c r="A99" s="756">
        <v>9</v>
      </c>
      <c r="B99" s="757"/>
      <c r="C99" s="757"/>
      <c r="D99" s="741">
        <f>SUM(G99:L99)</f>
        <v>668</v>
      </c>
      <c r="E99" s="742"/>
      <c r="F99" s="743"/>
      <c r="G99" s="744">
        <v>340</v>
      </c>
      <c r="H99" s="742"/>
      <c r="I99" s="743"/>
      <c r="J99" s="744">
        <v>328</v>
      </c>
      <c r="K99" s="742"/>
      <c r="L99" s="745"/>
      <c r="M99" s="913">
        <v>44</v>
      </c>
      <c r="N99" s="757"/>
      <c r="O99" s="914"/>
      <c r="P99" s="741">
        <f>SUM(S99:X99)</f>
        <v>1089</v>
      </c>
      <c r="Q99" s="742"/>
      <c r="R99" s="743"/>
      <c r="S99" s="744">
        <v>605</v>
      </c>
      <c r="T99" s="742"/>
      <c r="U99" s="743"/>
      <c r="V99" s="744">
        <v>484</v>
      </c>
      <c r="W99" s="742"/>
      <c r="X99" s="745"/>
      <c r="Y99" s="757">
        <v>79</v>
      </c>
      <c r="Z99" s="757"/>
      <c r="AA99" s="757"/>
      <c r="AB99" s="741">
        <f>SUM(AE99:AJ99)</f>
        <v>1008</v>
      </c>
      <c r="AC99" s="742"/>
      <c r="AD99" s="743"/>
      <c r="AE99" s="744">
        <v>447</v>
      </c>
      <c r="AF99" s="742"/>
      <c r="AG99" s="743"/>
      <c r="AH99" s="744">
        <v>561</v>
      </c>
      <c r="AI99" s="742"/>
      <c r="AJ99" s="747"/>
      <c r="AK99" s="17"/>
      <c r="AL99" s="17"/>
      <c r="AM99" s="17"/>
    </row>
    <row r="100" spans="1:39" ht="24" customHeight="1">
      <c r="A100" s="925" t="s">
        <v>580</v>
      </c>
      <c r="B100" s="926"/>
      <c r="C100" s="933"/>
      <c r="D100" s="927">
        <f>SUM(D101:F105)</f>
        <v>3598</v>
      </c>
      <c r="E100" s="928"/>
      <c r="F100" s="929"/>
      <c r="G100" s="930">
        <f>SUM(G101:I105)</f>
        <v>1814</v>
      </c>
      <c r="H100" s="928"/>
      <c r="I100" s="929"/>
      <c r="J100" s="930">
        <f>SUM(J101:L105)</f>
        <v>1784</v>
      </c>
      <c r="K100" s="928"/>
      <c r="L100" s="931"/>
      <c r="M100" s="932" t="s">
        <v>581</v>
      </c>
      <c r="N100" s="926"/>
      <c r="O100" s="933"/>
      <c r="P100" s="927">
        <f>SUM(P101:R105)</f>
        <v>5971</v>
      </c>
      <c r="Q100" s="928"/>
      <c r="R100" s="929"/>
      <c r="S100" s="930">
        <f>SUM(S101:U105)</f>
        <v>3132</v>
      </c>
      <c r="T100" s="928"/>
      <c r="U100" s="929"/>
      <c r="V100" s="930">
        <f>SUM(V101:X105)</f>
        <v>2839</v>
      </c>
      <c r="W100" s="928"/>
      <c r="X100" s="931"/>
      <c r="Y100" s="926" t="s">
        <v>54</v>
      </c>
      <c r="Z100" s="926"/>
      <c r="AA100" s="926"/>
      <c r="AB100" s="927">
        <f>SUM(AB101:AD105)</f>
        <v>3893</v>
      </c>
      <c r="AC100" s="928"/>
      <c r="AD100" s="929"/>
      <c r="AE100" s="930">
        <f>SUM(AE101:AG105)</f>
        <v>1626</v>
      </c>
      <c r="AF100" s="928"/>
      <c r="AG100" s="929"/>
      <c r="AH100" s="930">
        <f>SUM(AH101:AJ105)</f>
        <v>2267</v>
      </c>
      <c r="AI100" s="928"/>
      <c r="AJ100" s="936"/>
      <c r="AK100" s="17"/>
      <c r="AL100" s="17"/>
      <c r="AM100" s="17"/>
    </row>
    <row r="101" spans="1:39" ht="24" customHeight="1">
      <c r="A101" s="756">
        <v>10</v>
      </c>
      <c r="B101" s="757"/>
      <c r="C101" s="757"/>
      <c r="D101" s="756">
        <f>SUM(G101:L101)</f>
        <v>693</v>
      </c>
      <c r="E101" s="757"/>
      <c r="F101" s="758"/>
      <c r="G101" s="759">
        <v>340</v>
      </c>
      <c r="H101" s="757"/>
      <c r="I101" s="758"/>
      <c r="J101" s="759">
        <v>353</v>
      </c>
      <c r="K101" s="757"/>
      <c r="L101" s="760"/>
      <c r="M101" s="913">
        <v>45</v>
      </c>
      <c r="N101" s="757"/>
      <c r="O101" s="914"/>
      <c r="P101" s="756">
        <f>SUM(S101:X101)</f>
        <v>1153</v>
      </c>
      <c r="Q101" s="757"/>
      <c r="R101" s="758"/>
      <c r="S101" s="759">
        <v>613</v>
      </c>
      <c r="T101" s="757"/>
      <c r="U101" s="758"/>
      <c r="V101" s="759">
        <v>540</v>
      </c>
      <c r="W101" s="757"/>
      <c r="X101" s="760"/>
      <c r="Y101" s="757">
        <v>80</v>
      </c>
      <c r="Z101" s="757"/>
      <c r="AA101" s="757"/>
      <c r="AB101" s="756">
        <f>SUM(AE101:AJ101)</f>
        <v>851</v>
      </c>
      <c r="AC101" s="757"/>
      <c r="AD101" s="758"/>
      <c r="AE101" s="759">
        <v>358</v>
      </c>
      <c r="AF101" s="757"/>
      <c r="AG101" s="758"/>
      <c r="AH101" s="759">
        <v>493</v>
      </c>
      <c r="AI101" s="757"/>
      <c r="AJ101" s="914"/>
      <c r="AK101" s="17"/>
      <c r="AL101" s="17"/>
      <c r="AM101" s="17"/>
    </row>
    <row r="102" spans="1:39" ht="24" customHeight="1">
      <c r="A102" s="756">
        <v>11</v>
      </c>
      <c r="B102" s="757"/>
      <c r="C102" s="757"/>
      <c r="D102" s="756">
        <f>SUM(G102:L102)</f>
        <v>728</v>
      </c>
      <c r="E102" s="757"/>
      <c r="F102" s="758"/>
      <c r="G102" s="759">
        <v>369</v>
      </c>
      <c r="H102" s="757"/>
      <c r="I102" s="758"/>
      <c r="J102" s="759">
        <v>359</v>
      </c>
      <c r="K102" s="757"/>
      <c r="L102" s="760"/>
      <c r="M102" s="913">
        <v>46</v>
      </c>
      <c r="N102" s="757"/>
      <c r="O102" s="914"/>
      <c r="P102" s="756">
        <f>SUM(S102:X102)</f>
        <v>1244</v>
      </c>
      <c r="Q102" s="757"/>
      <c r="R102" s="758"/>
      <c r="S102" s="759">
        <v>644</v>
      </c>
      <c r="T102" s="757"/>
      <c r="U102" s="758"/>
      <c r="V102" s="759">
        <v>600</v>
      </c>
      <c r="W102" s="757"/>
      <c r="X102" s="760"/>
      <c r="Y102" s="757">
        <v>81</v>
      </c>
      <c r="Z102" s="757"/>
      <c r="AA102" s="757"/>
      <c r="AB102" s="756">
        <f>SUM(AE102:AJ102)</f>
        <v>731</v>
      </c>
      <c r="AC102" s="757"/>
      <c r="AD102" s="758"/>
      <c r="AE102" s="759">
        <v>317</v>
      </c>
      <c r="AF102" s="757"/>
      <c r="AG102" s="758"/>
      <c r="AH102" s="759">
        <v>414</v>
      </c>
      <c r="AI102" s="757"/>
      <c r="AJ102" s="914"/>
      <c r="AK102" s="17"/>
      <c r="AL102" s="17"/>
      <c r="AM102" s="17"/>
    </row>
    <row r="103" spans="1:39" ht="24" customHeight="1">
      <c r="A103" s="756">
        <v>12</v>
      </c>
      <c r="B103" s="757"/>
      <c r="C103" s="757"/>
      <c r="D103" s="756">
        <f>SUM(G103:L103)</f>
        <v>730</v>
      </c>
      <c r="E103" s="757"/>
      <c r="F103" s="758"/>
      <c r="G103" s="759">
        <v>360</v>
      </c>
      <c r="H103" s="757"/>
      <c r="I103" s="758"/>
      <c r="J103" s="759">
        <v>370</v>
      </c>
      <c r="K103" s="757"/>
      <c r="L103" s="760"/>
      <c r="M103" s="913">
        <v>47</v>
      </c>
      <c r="N103" s="757"/>
      <c r="O103" s="914"/>
      <c r="P103" s="756">
        <f>SUM(S103:X103)</f>
        <v>1253</v>
      </c>
      <c r="Q103" s="757"/>
      <c r="R103" s="758"/>
      <c r="S103" s="759">
        <v>672</v>
      </c>
      <c r="T103" s="757"/>
      <c r="U103" s="758"/>
      <c r="V103" s="759">
        <v>581</v>
      </c>
      <c r="W103" s="757"/>
      <c r="X103" s="760"/>
      <c r="Y103" s="757">
        <v>82</v>
      </c>
      <c r="Z103" s="757"/>
      <c r="AA103" s="757"/>
      <c r="AB103" s="756">
        <f>SUM(AE103:AJ103)</f>
        <v>756</v>
      </c>
      <c r="AC103" s="757"/>
      <c r="AD103" s="758"/>
      <c r="AE103" s="759">
        <v>300</v>
      </c>
      <c r="AF103" s="757"/>
      <c r="AG103" s="758"/>
      <c r="AH103" s="759">
        <v>456</v>
      </c>
      <c r="AI103" s="757"/>
      <c r="AJ103" s="914"/>
      <c r="AK103" s="17"/>
      <c r="AL103" s="17"/>
      <c r="AM103" s="17"/>
    </row>
    <row r="104" spans="1:39" ht="24" customHeight="1">
      <c r="A104" s="756">
        <v>13</v>
      </c>
      <c r="B104" s="757"/>
      <c r="C104" s="757"/>
      <c r="D104" s="756">
        <f>SUM(G104:L104)</f>
        <v>716</v>
      </c>
      <c r="E104" s="757"/>
      <c r="F104" s="758"/>
      <c r="G104" s="759">
        <v>346</v>
      </c>
      <c r="H104" s="757"/>
      <c r="I104" s="758"/>
      <c r="J104" s="759">
        <v>370</v>
      </c>
      <c r="K104" s="757"/>
      <c r="L104" s="760"/>
      <c r="M104" s="913">
        <v>48</v>
      </c>
      <c r="N104" s="757"/>
      <c r="O104" s="914"/>
      <c r="P104" s="756">
        <f>SUM(S104:X104)</f>
        <v>1216</v>
      </c>
      <c r="Q104" s="757"/>
      <c r="R104" s="758"/>
      <c r="S104" s="759">
        <v>630</v>
      </c>
      <c r="T104" s="757"/>
      <c r="U104" s="758"/>
      <c r="V104" s="759">
        <v>586</v>
      </c>
      <c r="W104" s="757"/>
      <c r="X104" s="760"/>
      <c r="Y104" s="757">
        <v>83</v>
      </c>
      <c r="Z104" s="757"/>
      <c r="AA104" s="757"/>
      <c r="AB104" s="756">
        <f>SUM(AE104:AJ104)</f>
        <v>802</v>
      </c>
      <c r="AC104" s="757"/>
      <c r="AD104" s="758"/>
      <c r="AE104" s="759">
        <v>352</v>
      </c>
      <c r="AF104" s="757"/>
      <c r="AG104" s="758"/>
      <c r="AH104" s="759">
        <v>450</v>
      </c>
      <c r="AI104" s="757"/>
      <c r="AJ104" s="914"/>
      <c r="AK104" s="17"/>
      <c r="AL104" s="17"/>
      <c r="AM104" s="17"/>
    </row>
    <row r="105" spans="1:39" ht="24" customHeight="1">
      <c r="A105" s="741">
        <v>14</v>
      </c>
      <c r="B105" s="742"/>
      <c r="C105" s="742"/>
      <c r="D105" s="741">
        <f>SUM(G105:L105)</f>
        <v>731</v>
      </c>
      <c r="E105" s="742"/>
      <c r="F105" s="743"/>
      <c r="G105" s="744">
        <v>399</v>
      </c>
      <c r="H105" s="742"/>
      <c r="I105" s="743"/>
      <c r="J105" s="744">
        <v>332</v>
      </c>
      <c r="K105" s="742"/>
      <c r="L105" s="745"/>
      <c r="M105" s="746">
        <v>49</v>
      </c>
      <c r="N105" s="742"/>
      <c r="O105" s="747"/>
      <c r="P105" s="741">
        <f>SUM(S105:X105)</f>
        <v>1105</v>
      </c>
      <c r="Q105" s="742"/>
      <c r="R105" s="743"/>
      <c r="S105" s="744">
        <v>573</v>
      </c>
      <c r="T105" s="742"/>
      <c r="U105" s="743"/>
      <c r="V105" s="744">
        <v>532</v>
      </c>
      <c r="W105" s="742"/>
      <c r="X105" s="745"/>
      <c r="Y105" s="742">
        <v>84</v>
      </c>
      <c r="Z105" s="742"/>
      <c r="AA105" s="742"/>
      <c r="AB105" s="741">
        <f>SUM(AE105:AJ105)</f>
        <v>753</v>
      </c>
      <c r="AC105" s="742"/>
      <c r="AD105" s="743"/>
      <c r="AE105" s="744">
        <v>299</v>
      </c>
      <c r="AF105" s="742"/>
      <c r="AG105" s="743"/>
      <c r="AH105" s="744">
        <v>454</v>
      </c>
      <c r="AI105" s="742"/>
      <c r="AJ105" s="747"/>
      <c r="AK105" s="17"/>
      <c r="AL105" s="17"/>
      <c r="AM105" s="17"/>
    </row>
    <row r="106" spans="1:39" ht="24.75" customHeight="1">
      <c r="A106" s="937" t="s">
        <v>582</v>
      </c>
      <c r="B106" s="761"/>
      <c r="C106" s="761"/>
      <c r="D106" s="927">
        <f>SUM(D107:F111)</f>
        <v>4230</v>
      </c>
      <c r="E106" s="928"/>
      <c r="F106" s="929"/>
      <c r="G106" s="930">
        <f>SUM(G107:I111)</f>
        <v>2521</v>
      </c>
      <c r="H106" s="928"/>
      <c r="I106" s="929"/>
      <c r="J106" s="930">
        <f>SUM(J107:L111)</f>
        <v>1709</v>
      </c>
      <c r="K106" s="928"/>
      <c r="L106" s="931"/>
      <c r="M106" s="938" t="s">
        <v>583</v>
      </c>
      <c r="N106" s="761"/>
      <c r="O106" s="939"/>
      <c r="P106" s="927">
        <f>SUM(P107:R111)</f>
        <v>4937</v>
      </c>
      <c r="Q106" s="928"/>
      <c r="R106" s="929"/>
      <c r="S106" s="930">
        <f>SUM(S107:U111)</f>
        <v>2584</v>
      </c>
      <c r="T106" s="928"/>
      <c r="U106" s="929"/>
      <c r="V106" s="930">
        <f>SUM(V107:X111)</f>
        <v>2353</v>
      </c>
      <c r="W106" s="928"/>
      <c r="X106" s="931"/>
      <c r="Y106" s="761" t="s">
        <v>55</v>
      </c>
      <c r="Z106" s="761"/>
      <c r="AA106" s="761"/>
      <c r="AB106" s="927">
        <f>SUM(AB107:AD111)</f>
        <v>2834</v>
      </c>
      <c r="AC106" s="928"/>
      <c r="AD106" s="929"/>
      <c r="AE106" s="930">
        <f>SUM(AE107:AG111)</f>
        <v>1047</v>
      </c>
      <c r="AF106" s="928"/>
      <c r="AG106" s="929"/>
      <c r="AH106" s="930">
        <f>SUM(AH107:AJ111)</f>
        <v>1787</v>
      </c>
      <c r="AI106" s="928"/>
      <c r="AJ106" s="936"/>
      <c r="AK106" s="17"/>
      <c r="AL106" s="17"/>
      <c r="AM106" s="17"/>
    </row>
    <row r="107" spans="1:39" ht="24.75" customHeight="1">
      <c r="A107" s="756">
        <v>15</v>
      </c>
      <c r="B107" s="757"/>
      <c r="C107" s="757"/>
      <c r="D107" s="756">
        <f>SUM(G107:L107)</f>
        <v>775</v>
      </c>
      <c r="E107" s="757"/>
      <c r="F107" s="758"/>
      <c r="G107" s="759">
        <v>428</v>
      </c>
      <c r="H107" s="757"/>
      <c r="I107" s="758"/>
      <c r="J107" s="759">
        <v>347</v>
      </c>
      <c r="K107" s="757"/>
      <c r="L107" s="760"/>
      <c r="M107" s="913">
        <v>50</v>
      </c>
      <c r="N107" s="757"/>
      <c r="O107" s="914"/>
      <c r="P107" s="756">
        <f>SUM(S107:X107)</f>
        <v>1052</v>
      </c>
      <c r="Q107" s="757"/>
      <c r="R107" s="758"/>
      <c r="S107" s="759">
        <v>543</v>
      </c>
      <c r="T107" s="757"/>
      <c r="U107" s="758"/>
      <c r="V107" s="759">
        <v>509</v>
      </c>
      <c r="W107" s="757"/>
      <c r="X107" s="760"/>
      <c r="Y107" s="757">
        <v>85</v>
      </c>
      <c r="Z107" s="757"/>
      <c r="AA107" s="757"/>
      <c r="AB107" s="756">
        <f>SUM(AE107:AJ107)</f>
        <v>643</v>
      </c>
      <c r="AC107" s="757"/>
      <c r="AD107" s="758"/>
      <c r="AE107" s="759">
        <v>271</v>
      </c>
      <c r="AF107" s="757"/>
      <c r="AG107" s="758"/>
      <c r="AH107" s="759">
        <v>372</v>
      </c>
      <c r="AI107" s="757"/>
      <c r="AJ107" s="914"/>
      <c r="AK107" s="17"/>
      <c r="AL107" s="17"/>
      <c r="AM107" s="17"/>
    </row>
    <row r="108" spans="1:39" ht="24.75" customHeight="1">
      <c r="A108" s="756">
        <v>16</v>
      </c>
      <c r="B108" s="757"/>
      <c r="C108" s="757"/>
      <c r="D108" s="756">
        <f>SUM(G108:L108)</f>
        <v>887</v>
      </c>
      <c r="E108" s="757"/>
      <c r="F108" s="758"/>
      <c r="G108" s="759">
        <v>490</v>
      </c>
      <c r="H108" s="757"/>
      <c r="I108" s="758"/>
      <c r="J108" s="759">
        <v>397</v>
      </c>
      <c r="K108" s="757"/>
      <c r="L108" s="760"/>
      <c r="M108" s="913">
        <v>51</v>
      </c>
      <c r="N108" s="757"/>
      <c r="O108" s="914"/>
      <c r="P108" s="756">
        <f>SUM(S108:X108)</f>
        <v>1017</v>
      </c>
      <c r="Q108" s="757"/>
      <c r="R108" s="758"/>
      <c r="S108" s="759">
        <v>564</v>
      </c>
      <c r="T108" s="757"/>
      <c r="U108" s="758"/>
      <c r="V108" s="759">
        <v>453</v>
      </c>
      <c r="W108" s="757"/>
      <c r="X108" s="760"/>
      <c r="Y108" s="757">
        <v>86</v>
      </c>
      <c r="Z108" s="757"/>
      <c r="AA108" s="757"/>
      <c r="AB108" s="756">
        <f>SUM(AE108:AJ108)</f>
        <v>654</v>
      </c>
      <c r="AC108" s="757"/>
      <c r="AD108" s="758"/>
      <c r="AE108" s="759">
        <v>239</v>
      </c>
      <c r="AF108" s="757"/>
      <c r="AG108" s="758"/>
      <c r="AH108" s="759">
        <v>415</v>
      </c>
      <c r="AI108" s="757"/>
      <c r="AJ108" s="914"/>
      <c r="AK108" s="17"/>
      <c r="AL108" s="17"/>
      <c r="AM108" s="17"/>
    </row>
    <row r="109" spans="1:39" ht="24.75" customHeight="1">
      <c r="A109" s="756">
        <v>17</v>
      </c>
      <c r="B109" s="757"/>
      <c r="C109" s="757"/>
      <c r="D109" s="756">
        <f>SUM(G109:L109)</f>
        <v>903</v>
      </c>
      <c r="E109" s="757"/>
      <c r="F109" s="758"/>
      <c r="G109" s="759">
        <v>502</v>
      </c>
      <c r="H109" s="757"/>
      <c r="I109" s="758"/>
      <c r="J109" s="759">
        <v>401</v>
      </c>
      <c r="K109" s="757"/>
      <c r="L109" s="760"/>
      <c r="M109" s="913">
        <v>52</v>
      </c>
      <c r="N109" s="757"/>
      <c r="O109" s="914"/>
      <c r="P109" s="756">
        <f>SUM(S109:X109)</f>
        <v>1024</v>
      </c>
      <c r="Q109" s="757"/>
      <c r="R109" s="758"/>
      <c r="S109" s="759">
        <v>545</v>
      </c>
      <c r="T109" s="757"/>
      <c r="U109" s="758"/>
      <c r="V109" s="759">
        <v>479</v>
      </c>
      <c r="W109" s="757"/>
      <c r="X109" s="760"/>
      <c r="Y109" s="757">
        <v>87</v>
      </c>
      <c r="Z109" s="757"/>
      <c r="AA109" s="757"/>
      <c r="AB109" s="756">
        <f>SUM(AE109:AJ109)</f>
        <v>582</v>
      </c>
      <c r="AC109" s="757"/>
      <c r="AD109" s="758"/>
      <c r="AE109" s="759">
        <v>203</v>
      </c>
      <c r="AF109" s="757"/>
      <c r="AG109" s="758"/>
      <c r="AH109" s="759">
        <v>379</v>
      </c>
      <c r="AI109" s="757"/>
      <c r="AJ109" s="914"/>
      <c r="AK109" s="17"/>
      <c r="AL109" s="17"/>
      <c r="AM109" s="17"/>
    </row>
    <row r="110" spans="1:39" ht="24.75" customHeight="1">
      <c r="A110" s="756">
        <v>18</v>
      </c>
      <c r="B110" s="757"/>
      <c r="C110" s="757"/>
      <c r="D110" s="756">
        <f>SUM(G110:L110)</f>
        <v>844</v>
      </c>
      <c r="E110" s="757"/>
      <c r="F110" s="758"/>
      <c r="G110" s="759">
        <v>526</v>
      </c>
      <c r="H110" s="757"/>
      <c r="I110" s="758"/>
      <c r="J110" s="759">
        <v>318</v>
      </c>
      <c r="K110" s="757"/>
      <c r="L110" s="760"/>
      <c r="M110" s="913">
        <v>53</v>
      </c>
      <c r="N110" s="757"/>
      <c r="O110" s="914"/>
      <c r="P110" s="756">
        <f>SUM(S110:X110)</f>
        <v>1057</v>
      </c>
      <c r="Q110" s="757"/>
      <c r="R110" s="758"/>
      <c r="S110" s="759">
        <v>517</v>
      </c>
      <c r="T110" s="757"/>
      <c r="U110" s="758"/>
      <c r="V110" s="759">
        <v>540</v>
      </c>
      <c r="W110" s="757"/>
      <c r="X110" s="760"/>
      <c r="Y110" s="757">
        <v>88</v>
      </c>
      <c r="Z110" s="757"/>
      <c r="AA110" s="757"/>
      <c r="AB110" s="756">
        <f>SUM(AE110:AJ110)</f>
        <v>526</v>
      </c>
      <c r="AC110" s="757"/>
      <c r="AD110" s="758"/>
      <c r="AE110" s="759">
        <v>186</v>
      </c>
      <c r="AF110" s="757"/>
      <c r="AG110" s="758"/>
      <c r="AH110" s="759">
        <v>340</v>
      </c>
      <c r="AI110" s="757"/>
      <c r="AJ110" s="914"/>
      <c r="AK110" s="17"/>
      <c r="AL110" s="17"/>
      <c r="AM110" s="17"/>
    </row>
    <row r="111" spans="1:39" ht="24.75" customHeight="1">
      <c r="A111" s="741">
        <v>19</v>
      </c>
      <c r="B111" s="742"/>
      <c r="C111" s="742"/>
      <c r="D111" s="741">
        <f>SUM(G111:L111)</f>
        <v>821</v>
      </c>
      <c r="E111" s="742"/>
      <c r="F111" s="743"/>
      <c r="G111" s="744">
        <v>575</v>
      </c>
      <c r="H111" s="742"/>
      <c r="I111" s="743"/>
      <c r="J111" s="744">
        <v>246</v>
      </c>
      <c r="K111" s="742"/>
      <c r="L111" s="745"/>
      <c r="M111" s="746">
        <v>54</v>
      </c>
      <c r="N111" s="742"/>
      <c r="O111" s="747"/>
      <c r="P111" s="741">
        <f>SUM(S111:X111)</f>
        <v>787</v>
      </c>
      <c r="Q111" s="742"/>
      <c r="R111" s="743"/>
      <c r="S111" s="744">
        <v>415</v>
      </c>
      <c r="T111" s="742"/>
      <c r="U111" s="743"/>
      <c r="V111" s="744">
        <v>372</v>
      </c>
      <c r="W111" s="742"/>
      <c r="X111" s="745"/>
      <c r="Y111" s="742">
        <v>89</v>
      </c>
      <c r="Z111" s="742"/>
      <c r="AA111" s="742"/>
      <c r="AB111" s="741">
        <f>SUM(AE111:AJ111)</f>
        <v>429</v>
      </c>
      <c r="AC111" s="742"/>
      <c r="AD111" s="743"/>
      <c r="AE111" s="744">
        <v>148</v>
      </c>
      <c r="AF111" s="742"/>
      <c r="AG111" s="743"/>
      <c r="AH111" s="744">
        <v>281</v>
      </c>
      <c r="AI111" s="742"/>
      <c r="AJ111" s="747"/>
      <c r="AK111" s="17"/>
      <c r="AL111" s="17"/>
      <c r="AM111" s="17"/>
    </row>
    <row r="112" spans="1:39" ht="24.75" customHeight="1">
      <c r="A112" s="925" t="s">
        <v>584</v>
      </c>
      <c r="B112" s="926"/>
      <c r="C112" s="926"/>
      <c r="D112" s="927">
        <f>SUM(D113:F117)</f>
        <v>3179</v>
      </c>
      <c r="E112" s="928"/>
      <c r="F112" s="929"/>
      <c r="G112" s="930">
        <f>SUM(G113:I117)</f>
        <v>1850</v>
      </c>
      <c r="H112" s="928"/>
      <c r="I112" s="929"/>
      <c r="J112" s="930">
        <f>SUM(J113:L117)</f>
        <v>1329</v>
      </c>
      <c r="K112" s="928"/>
      <c r="L112" s="931"/>
      <c r="M112" s="932" t="s">
        <v>56</v>
      </c>
      <c r="N112" s="926"/>
      <c r="O112" s="933"/>
      <c r="P112" s="927">
        <f>SUM(P113:R117)</f>
        <v>4576</v>
      </c>
      <c r="Q112" s="928"/>
      <c r="R112" s="929"/>
      <c r="S112" s="930">
        <f>SUM(S113:U117)</f>
        <v>2302</v>
      </c>
      <c r="T112" s="928"/>
      <c r="U112" s="929"/>
      <c r="V112" s="930">
        <f>SUM(V113:X117)</f>
        <v>2274</v>
      </c>
      <c r="W112" s="928"/>
      <c r="X112" s="931"/>
      <c r="Y112" s="926" t="s">
        <v>57</v>
      </c>
      <c r="Z112" s="926"/>
      <c r="AA112" s="926"/>
      <c r="AB112" s="927">
        <f>SUM(AB113:AD117)</f>
        <v>1548</v>
      </c>
      <c r="AC112" s="928"/>
      <c r="AD112" s="929"/>
      <c r="AE112" s="930">
        <f>SUM(AE113:AG117)</f>
        <v>423</v>
      </c>
      <c r="AF112" s="928"/>
      <c r="AG112" s="929"/>
      <c r="AH112" s="930">
        <f>SUM(AH113:AJ117)</f>
        <v>1125</v>
      </c>
      <c r="AI112" s="928"/>
      <c r="AJ112" s="936"/>
      <c r="AK112" s="17"/>
      <c r="AL112" s="17"/>
      <c r="AM112" s="17"/>
    </row>
    <row r="113" spans="1:39" ht="24.75" customHeight="1">
      <c r="A113" s="756">
        <v>20</v>
      </c>
      <c r="B113" s="757"/>
      <c r="C113" s="757"/>
      <c r="D113" s="756">
        <f>SUM(G113:L113)</f>
        <v>689</v>
      </c>
      <c r="E113" s="757"/>
      <c r="F113" s="758"/>
      <c r="G113" s="759">
        <v>414</v>
      </c>
      <c r="H113" s="757"/>
      <c r="I113" s="758"/>
      <c r="J113" s="759">
        <v>275</v>
      </c>
      <c r="K113" s="757"/>
      <c r="L113" s="760"/>
      <c r="M113" s="913">
        <v>55</v>
      </c>
      <c r="N113" s="757"/>
      <c r="O113" s="914"/>
      <c r="P113" s="756">
        <f>SUM(S113:X113)</f>
        <v>931</v>
      </c>
      <c r="Q113" s="757"/>
      <c r="R113" s="758"/>
      <c r="S113" s="759">
        <v>445</v>
      </c>
      <c r="T113" s="757"/>
      <c r="U113" s="758"/>
      <c r="V113" s="759">
        <v>486</v>
      </c>
      <c r="W113" s="757"/>
      <c r="X113" s="760"/>
      <c r="Y113" s="757">
        <v>90</v>
      </c>
      <c r="Z113" s="757"/>
      <c r="AA113" s="757"/>
      <c r="AB113" s="756">
        <f>SUM(AE113:AJ113)</f>
        <v>417</v>
      </c>
      <c r="AC113" s="757"/>
      <c r="AD113" s="758"/>
      <c r="AE113" s="759">
        <v>115</v>
      </c>
      <c r="AF113" s="757"/>
      <c r="AG113" s="758"/>
      <c r="AH113" s="759">
        <v>302</v>
      </c>
      <c r="AI113" s="757"/>
      <c r="AJ113" s="914"/>
      <c r="AK113" s="17"/>
      <c r="AL113" s="17"/>
      <c r="AM113" s="17"/>
    </row>
    <row r="114" spans="1:39" ht="24.75" customHeight="1">
      <c r="A114" s="756">
        <v>21</v>
      </c>
      <c r="B114" s="757"/>
      <c r="C114" s="757"/>
      <c r="D114" s="756">
        <f>SUM(G114:L114)</f>
        <v>622</v>
      </c>
      <c r="E114" s="757"/>
      <c r="F114" s="758"/>
      <c r="G114" s="759">
        <v>355</v>
      </c>
      <c r="H114" s="757"/>
      <c r="I114" s="758"/>
      <c r="J114" s="759">
        <v>267</v>
      </c>
      <c r="K114" s="757"/>
      <c r="L114" s="760"/>
      <c r="M114" s="913">
        <v>56</v>
      </c>
      <c r="N114" s="757"/>
      <c r="O114" s="914"/>
      <c r="P114" s="756">
        <f>SUM(S114:X114)</f>
        <v>921</v>
      </c>
      <c r="Q114" s="757"/>
      <c r="R114" s="758"/>
      <c r="S114" s="759">
        <v>480</v>
      </c>
      <c r="T114" s="757"/>
      <c r="U114" s="758"/>
      <c r="V114" s="759">
        <v>441</v>
      </c>
      <c r="W114" s="757"/>
      <c r="X114" s="760"/>
      <c r="Y114" s="757">
        <v>91</v>
      </c>
      <c r="Z114" s="757"/>
      <c r="AA114" s="757"/>
      <c r="AB114" s="756">
        <f>SUM(AE114:AJ114)</f>
        <v>355</v>
      </c>
      <c r="AC114" s="757"/>
      <c r="AD114" s="758"/>
      <c r="AE114" s="759">
        <v>107</v>
      </c>
      <c r="AF114" s="757"/>
      <c r="AG114" s="758"/>
      <c r="AH114" s="759">
        <v>248</v>
      </c>
      <c r="AI114" s="757"/>
      <c r="AJ114" s="914"/>
      <c r="AK114" s="17"/>
      <c r="AL114" s="17"/>
      <c r="AM114" s="17"/>
    </row>
    <row r="115" spans="1:39" ht="24.75" customHeight="1">
      <c r="A115" s="756">
        <v>22</v>
      </c>
      <c r="B115" s="757"/>
      <c r="C115" s="757"/>
      <c r="D115" s="756">
        <f>SUM(G115:L115)</f>
        <v>583</v>
      </c>
      <c r="E115" s="757"/>
      <c r="F115" s="758"/>
      <c r="G115" s="759">
        <v>334</v>
      </c>
      <c r="H115" s="757"/>
      <c r="I115" s="758"/>
      <c r="J115" s="759">
        <v>249</v>
      </c>
      <c r="K115" s="757"/>
      <c r="L115" s="760"/>
      <c r="M115" s="913">
        <v>57</v>
      </c>
      <c r="N115" s="757"/>
      <c r="O115" s="914"/>
      <c r="P115" s="756">
        <f>SUM(S115:X115)</f>
        <v>916</v>
      </c>
      <c r="Q115" s="757"/>
      <c r="R115" s="758"/>
      <c r="S115" s="759">
        <v>466</v>
      </c>
      <c r="T115" s="757"/>
      <c r="U115" s="758"/>
      <c r="V115" s="759">
        <v>450</v>
      </c>
      <c r="W115" s="757"/>
      <c r="X115" s="760"/>
      <c r="Y115" s="757">
        <v>92</v>
      </c>
      <c r="Z115" s="757"/>
      <c r="AA115" s="757"/>
      <c r="AB115" s="756">
        <f>SUM(AE115:AJ115)</f>
        <v>322</v>
      </c>
      <c r="AC115" s="757"/>
      <c r="AD115" s="758"/>
      <c r="AE115" s="759">
        <v>76</v>
      </c>
      <c r="AF115" s="757"/>
      <c r="AG115" s="758"/>
      <c r="AH115" s="759">
        <v>246</v>
      </c>
      <c r="AI115" s="757"/>
      <c r="AJ115" s="914"/>
      <c r="AK115" s="17"/>
      <c r="AL115" s="17"/>
      <c r="AM115" s="17"/>
    </row>
    <row r="116" spans="1:39" ht="24.75" customHeight="1">
      <c r="A116" s="756">
        <v>23</v>
      </c>
      <c r="B116" s="757"/>
      <c r="C116" s="757"/>
      <c r="D116" s="756">
        <f>SUM(G116:L116)</f>
        <v>663</v>
      </c>
      <c r="E116" s="757"/>
      <c r="F116" s="758"/>
      <c r="G116" s="759">
        <v>405</v>
      </c>
      <c r="H116" s="757"/>
      <c r="I116" s="758"/>
      <c r="J116" s="759">
        <v>258</v>
      </c>
      <c r="K116" s="757"/>
      <c r="L116" s="760"/>
      <c r="M116" s="913">
        <v>58</v>
      </c>
      <c r="N116" s="757"/>
      <c r="O116" s="914"/>
      <c r="P116" s="756">
        <f>SUM(S116:X116)</f>
        <v>908</v>
      </c>
      <c r="Q116" s="757"/>
      <c r="R116" s="758"/>
      <c r="S116" s="759">
        <v>446</v>
      </c>
      <c r="T116" s="757"/>
      <c r="U116" s="758"/>
      <c r="V116" s="759">
        <v>462</v>
      </c>
      <c r="W116" s="757"/>
      <c r="X116" s="760"/>
      <c r="Y116" s="757">
        <v>93</v>
      </c>
      <c r="Z116" s="757"/>
      <c r="AA116" s="757"/>
      <c r="AB116" s="756">
        <f>SUM(AE116:AJ116)</f>
        <v>236</v>
      </c>
      <c r="AC116" s="757"/>
      <c r="AD116" s="758"/>
      <c r="AE116" s="759">
        <v>69</v>
      </c>
      <c r="AF116" s="757"/>
      <c r="AG116" s="758"/>
      <c r="AH116" s="759">
        <v>167</v>
      </c>
      <c r="AI116" s="757"/>
      <c r="AJ116" s="914"/>
      <c r="AK116" s="17"/>
      <c r="AL116" s="17"/>
      <c r="AM116" s="17"/>
    </row>
    <row r="117" spans="1:39" ht="24.75" customHeight="1">
      <c r="A117" s="741">
        <v>24</v>
      </c>
      <c r="B117" s="742"/>
      <c r="C117" s="742"/>
      <c r="D117" s="741">
        <f>SUM(G117:L117)</f>
        <v>622</v>
      </c>
      <c r="E117" s="742"/>
      <c r="F117" s="743"/>
      <c r="G117" s="744">
        <v>342</v>
      </c>
      <c r="H117" s="742"/>
      <c r="I117" s="743"/>
      <c r="J117" s="744">
        <v>280</v>
      </c>
      <c r="K117" s="742"/>
      <c r="L117" s="745"/>
      <c r="M117" s="746">
        <v>59</v>
      </c>
      <c r="N117" s="742"/>
      <c r="O117" s="747"/>
      <c r="P117" s="741">
        <f>SUM(S117:X117)</f>
        <v>900</v>
      </c>
      <c r="Q117" s="742"/>
      <c r="R117" s="743"/>
      <c r="S117" s="744">
        <v>465</v>
      </c>
      <c r="T117" s="742"/>
      <c r="U117" s="743"/>
      <c r="V117" s="744">
        <v>435</v>
      </c>
      <c r="W117" s="742"/>
      <c r="X117" s="745"/>
      <c r="Y117" s="742">
        <v>94</v>
      </c>
      <c r="Z117" s="742"/>
      <c r="AA117" s="742"/>
      <c r="AB117" s="741">
        <f>SUM(AE117:AJ117)</f>
        <v>218</v>
      </c>
      <c r="AC117" s="742"/>
      <c r="AD117" s="743"/>
      <c r="AE117" s="744">
        <v>56</v>
      </c>
      <c r="AF117" s="742"/>
      <c r="AG117" s="743"/>
      <c r="AH117" s="744">
        <v>162</v>
      </c>
      <c r="AI117" s="742"/>
      <c r="AJ117" s="747"/>
      <c r="AK117" s="17"/>
      <c r="AL117" s="17"/>
      <c r="AM117" s="17"/>
    </row>
    <row r="118" spans="1:39" ht="24.75" customHeight="1">
      <c r="A118" s="937" t="s">
        <v>585</v>
      </c>
      <c r="B118" s="761"/>
      <c r="C118" s="761"/>
      <c r="D118" s="927">
        <f>SUM(D119:F123)</f>
        <v>3264</v>
      </c>
      <c r="E118" s="928"/>
      <c r="F118" s="929"/>
      <c r="G118" s="930">
        <f>SUM(G119:I123)</f>
        <v>1886</v>
      </c>
      <c r="H118" s="928"/>
      <c r="I118" s="929"/>
      <c r="J118" s="930">
        <f>SUM(J119:L123)</f>
        <v>1378</v>
      </c>
      <c r="K118" s="928"/>
      <c r="L118" s="931"/>
      <c r="M118" s="938" t="s">
        <v>58</v>
      </c>
      <c r="N118" s="761"/>
      <c r="O118" s="939"/>
      <c r="P118" s="927">
        <f>SUM(P119:R123)</f>
        <v>4477</v>
      </c>
      <c r="Q118" s="928"/>
      <c r="R118" s="929"/>
      <c r="S118" s="930">
        <f>SUM(S119:U123)</f>
        <v>2223</v>
      </c>
      <c r="T118" s="928"/>
      <c r="U118" s="929"/>
      <c r="V118" s="930">
        <f>SUM(V119:X123)</f>
        <v>2254</v>
      </c>
      <c r="W118" s="928"/>
      <c r="X118" s="931"/>
      <c r="Y118" s="761" t="s">
        <v>59</v>
      </c>
      <c r="Z118" s="761"/>
      <c r="AA118" s="761"/>
      <c r="AB118" s="927">
        <f>SUM(AB119:AD123)</f>
        <v>437</v>
      </c>
      <c r="AC118" s="928"/>
      <c r="AD118" s="929"/>
      <c r="AE118" s="930">
        <f>SUM(AE119:AG123)</f>
        <v>84</v>
      </c>
      <c r="AF118" s="928"/>
      <c r="AG118" s="929"/>
      <c r="AH118" s="930">
        <f>SUM(AH119:AJ123)</f>
        <v>353</v>
      </c>
      <c r="AI118" s="928"/>
      <c r="AJ118" s="936"/>
      <c r="AK118" s="17"/>
      <c r="AL118" s="17"/>
      <c r="AM118" s="17"/>
    </row>
    <row r="119" spans="1:39" ht="24.75" customHeight="1">
      <c r="A119" s="756">
        <v>25</v>
      </c>
      <c r="B119" s="757"/>
      <c r="C119" s="757"/>
      <c r="D119" s="756">
        <f>SUM(G119:L119)</f>
        <v>658</v>
      </c>
      <c r="E119" s="757"/>
      <c r="F119" s="758"/>
      <c r="G119" s="759">
        <v>374</v>
      </c>
      <c r="H119" s="757"/>
      <c r="I119" s="758"/>
      <c r="J119" s="759">
        <v>284</v>
      </c>
      <c r="K119" s="757"/>
      <c r="L119" s="760"/>
      <c r="M119" s="913">
        <v>60</v>
      </c>
      <c r="N119" s="757"/>
      <c r="O119" s="914"/>
      <c r="P119" s="756">
        <f>SUM(S119:X119)</f>
        <v>981</v>
      </c>
      <c r="Q119" s="757"/>
      <c r="R119" s="758"/>
      <c r="S119" s="759">
        <v>502</v>
      </c>
      <c r="T119" s="757"/>
      <c r="U119" s="758"/>
      <c r="V119" s="759">
        <v>479</v>
      </c>
      <c r="W119" s="757"/>
      <c r="X119" s="760"/>
      <c r="Y119" s="757">
        <v>95</v>
      </c>
      <c r="Z119" s="757"/>
      <c r="AA119" s="757"/>
      <c r="AB119" s="756">
        <f t="shared" ref="AB119:AB125" si="0">SUM(AE119:AJ119)</f>
        <v>157</v>
      </c>
      <c r="AC119" s="757"/>
      <c r="AD119" s="758"/>
      <c r="AE119" s="759">
        <v>31</v>
      </c>
      <c r="AF119" s="757"/>
      <c r="AG119" s="758"/>
      <c r="AH119" s="759">
        <v>126</v>
      </c>
      <c r="AI119" s="757"/>
      <c r="AJ119" s="914"/>
      <c r="AK119" s="17"/>
      <c r="AL119" s="17"/>
      <c r="AM119" s="17"/>
    </row>
    <row r="120" spans="1:39" ht="24.75" customHeight="1">
      <c r="A120" s="756">
        <v>26</v>
      </c>
      <c r="B120" s="757"/>
      <c r="C120" s="757"/>
      <c r="D120" s="756">
        <f>SUM(G120:L120)</f>
        <v>655</v>
      </c>
      <c r="E120" s="757"/>
      <c r="F120" s="758"/>
      <c r="G120" s="759">
        <v>381</v>
      </c>
      <c r="H120" s="757"/>
      <c r="I120" s="758"/>
      <c r="J120" s="759">
        <v>274</v>
      </c>
      <c r="K120" s="757"/>
      <c r="L120" s="760"/>
      <c r="M120" s="913">
        <v>61</v>
      </c>
      <c r="N120" s="757"/>
      <c r="O120" s="914"/>
      <c r="P120" s="756">
        <f>SUM(S120:X120)</f>
        <v>891</v>
      </c>
      <c r="Q120" s="757"/>
      <c r="R120" s="758"/>
      <c r="S120" s="759">
        <v>427</v>
      </c>
      <c r="T120" s="757"/>
      <c r="U120" s="758"/>
      <c r="V120" s="759">
        <v>464</v>
      </c>
      <c r="W120" s="757"/>
      <c r="X120" s="760"/>
      <c r="Y120" s="757">
        <v>96</v>
      </c>
      <c r="Z120" s="757"/>
      <c r="AA120" s="757"/>
      <c r="AB120" s="756">
        <f t="shared" si="0"/>
        <v>112</v>
      </c>
      <c r="AC120" s="757"/>
      <c r="AD120" s="758"/>
      <c r="AE120" s="759">
        <v>25</v>
      </c>
      <c r="AF120" s="757"/>
      <c r="AG120" s="758"/>
      <c r="AH120" s="759">
        <v>87</v>
      </c>
      <c r="AI120" s="757"/>
      <c r="AJ120" s="914"/>
      <c r="AK120" s="17"/>
      <c r="AL120" s="17"/>
      <c r="AM120" s="17"/>
    </row>
    <row r="121" spans="1:39" ht="24.75" customHeight="1">
      <c r="A121" s="756">
        <v>27</v>
      </c>
      <c r="B121" s="757"/>
      <c r="C121" s="757"/>
      <c r="D121" s="756">
        <f>SUM(G121:L121)</f>
        <v>611</v>
      </c>
      <c r="E121" s="757"/>
      <c r="F121" s="758"/>
      <c r="G121" s="759">
        <v>361</v>
      </c>
      <c r="H121" s="757"/>
      <c r="I121" s="758"/>
      <c r="J121" s="759">
        <v>250</v>
      </c>
      <c r="K121" s="757"/>
      <c r="L121" s="760"/>
      <c r="M121" s="913">
        <v>62</v>
      </c>
      <c r="N121" s="757"/>
      <c r="O121" s="914"/>
      <c r="P121" s="756">
        <f>SUM(S121:X121)</f>
        <v>822</v>
      </c>
      <c r="Q121" s="757"/>
      <c r="R121" s="758"/>
      <c r="S121" s="759">
        <v>412</v>
      </c>
      <c r="T121" s="757"/>
      <c r="U121" s="758"/>
      <c r="V121" s="759">
        <v>410</v>
      </c>
      <c r="W121" s="757"/>
      <c r="X121" s="760"/>
      <c r="Y121" s="757">
        <v>97</v>
      </c>
      <c r="Z121" s="757"/>
      <c r="AA121" s="757"/>
      <c r="AB121" s="756">
        <f t="shared" si="0"/>
        <v>72</v>
      </c>
      <c r="AC121" s="757"/>
      <c r="AD121" s="758"/>
      <c r="AE121" s="759">
        <v>17</v>
      </c>
      <c r="AF121" s="757"/>
      <c r="AG121" s="758"/>
      <c r="AH121" s="759">
        <v>55</v>
      </c>
      <c r="AI121" s="757"/>
      <c r="AJ121" s="914"/>
      <c r="AK121" s="17"/>
      <c r="AL121" s="17"/>
      <c r="AM121" s="17"/>
    </row>
    <row r="122" spans="1:39" ht="24.75" customHeight="1">
      <c r="A122" s="756">
        <v>28</v>
      </c>
      <c r="B122" s="757"/>
      <c r="C122" s="757"/>
      <c r="D122" s="756">
        <f>SUM(G122:L122)</f>
        <v>661</v>
      </c>
      <c r="E122" s="757"/>
      <c r="F122" s="758"/>
      <c r="G122" s="759">
        <v>369</v>
      </c>
      <c r="H122" s="757"/>
      <c r="I122" s="758"/>
      <c r="J122" s="759">
        <v>292</v>
      </c>
      <c r="K122" s="757"/>
      <c r="L122" s="760"/>
      <c r="M122" s="913">
        <v>63</v>
      </c>
      <c r="N122" s="757"/>
      <c r="O122" s="914"/>
      <c r="P122" s="756">
        <f>SUM(S122:X122)</f>
        <v>884</v>
      </c>
      <c r="Q122" s="757"/>
      <c r="R122" s="758"/>
      <c r="S122" s="759">
        <v>440</v>
      </c>
      <c r="T122" s="757"/>
      <c r="U122" s="758"/>
      <c r="V122" s="759">
        <v>444</v>
      </c>
      <c r="W122" s="757"/>
      <c r="X122" s="760"/>
      <c r="Y122" s="757">
        <v>98</v>
      </c>
      <c r="Z122" s="757"/>
      <c r="AA122" s="757"/>
      <c r="AB122" s="756">
        <f t="shared" si="0"/>
        <v>54</v>
      </c>
      <c r="AC122" s="757"/>
      <c r="AD122" s="758"/>
      <c r="AE122" s="759">
        <v>7</v>
      </c>
      <c r="AF122" s="757"/>
      <c r="AG122" s="758"/>
      <c r="AH122" s="759">
        <v>47</v>
      </c>
      <c r="AI122" s="757"/>
      <c r="AJ122" s="914"/>
      <c r="AK122" s="17"/>
      <c r="AL122" s="17"/>
      <c r="AM122" s="17"/>
    </row>
    <row r="123" spans="1:39" ht="24.75" customHeight="1">
      <c r="A123" s="756">
        <v>29</v>
      </c>
      <c r="B123" s="757"/>
      <c r="C123" s="757"/>
      <c r="D123" s="741">
        <f>SUM(G123:L123)</f>
        <v>679</v>
      </c>
      <c r="E123" s="742"/>
      <c r="F123" s="743"/>
      <c r="G123" s="744">
        <v>401</v>
      </c>
      <c r="H123" s="742"/>
      <c r="I123" s="743"/>
      <c r="J123" s="744">
        <v>278</v>
      </c>
      <c r="K123" s="742"/>
      <c r="L123" s="745"/>
      <c r="M123" s="913">
        <v>64</v>
      </c>
      <c r="N123" s="757"/>
      <c r="O123" s="914"/>
      <c r="P123" s="741">
        <f>SUM(S123:X123)</f>
        <v>899</v>
      </c>
      <c r="Q123" s="742"/>
      <c r="R123" s="743"/>
      <c r="S123" s="744">
        <v>442</v>
      </c>
      <c r="T123" s="742"/>
      <c r="U123" s="743"/>
      <c r="V123" s="744">
        <v>457</v>
      </c>
      <c r="W123" s="742"/>
      <c r="X123" s="745"/>
      <c r="Y123" s="757">
        <v>99</v>
      </c>
      <c r="Z123" s="757"/>
      <c r="AA123" s="757"/>
      <c r="AB123" s="741">
        <f t="shared" si="0"/>
        <v>42</v>
      </c>
      <c r="AC123" s="742"/>
      <c r="AD123" s="743"/>
      <c r="AE123" s="744">
        <v>4</v>
      </c>
      <c r="AF123" s="742"/>
      <c r="AG123" s="743"/>
      <c r="AH123" s="744">
        <v>38</v>
      </c>
      <c r="AI123" s="742"/>
      <c r="AJ123" s="747"/>
      <c r="AK123" s="17"/>
      <c r="AL123" s="17"/>
      <c r="AM123" s="17"/>
    </row>
    <row r="124" spans="1:39" ht="24.75" customHeight="1">
      <c r="A124" s="925" t="s">
        <v>586</v>
      </c>
      <c r="B124" s="926"/>
      <c r="C124" s="926"/>
      <c r="D124" s="927">
        <f>SUM(D125:F129)</f>
        <v>3495</v>
      </c>
      <c r="E124" s="928"/>
      <c r="F124" s="929"/>
      <c r="G124" s="930">
        <f>SUM(G125:I129)</f>
        <v>1950</v>
      </c>
      <c r="H124" s="928"/>
      <c r="I124" s="929"/>
      <c r="J124" s="930">
        <f>SUM(J125:L129)</f>
        <v>1545</v>
      </c>
      <c r="K124" s="928"/>
      <c r="L124" s="931"/>
      <c r="M124" s="932" t="s">
        <v>60</v>
      </c>
      <c r="N124" s="926"/>
      <c r="O124" s="933"/>
      <c r="P124" s="927">
        <f>SUM(P125:R129)</f>
        <v>5017</v>
      </c>
      <c r="Q124" s="928"/>
      <c r="R124" s="929"/>
      <c r="S124" s="930">
        <f>SUM(S125:U129)</f>
        <v>2430</v>
      </c>
      <c r="T124" s="928"/>
      <c r="U124" s="929"/>
      <c r="V124" s="930">
        <f>SUM(V125:X129)</f>
        <v>2587</v>
      </c>
      <c r="W124" s="928"/>
      <c r="X124" s="931"/>
      <c r="Y124" s="934" t="s">
        <v>61</v>
      </c>
      <c r="Z124" s="935"/>
      <c r="AA124" s="935"/>
      <c r="AB124" s="920">
        <f t="shared" si="0"/>
        <v>74</v>
      </c>
      <c r="AC124" s="921"/>
      <c r="AD124" s="922"/>
      <c r="AE124" s="923">
        <v>9</v>
      </c>
      <c r="AF124" s="921"/>
      <c r="AG124" s="922"/>
      <c r="AH124" s="923">
        <v>65</v>
      </c>
      <c r="AI124" s="921"/>
      <c r="AJ124" s="924"/>
      <c r="AK124" s="17"/>
      <c r="AL124" s="17"/>
      <c r="AM124" s="17"/>
    </row>
    <row r="125" spans="1:39" ht="24.75" customHeight="1">
      <c r="A125" s="756">
        <v>30</v>
      </c>
      <c r="B125" s="757"/>
      <c r="C125" s="757"/>
      <c r="D125" s="756">
        <f>SUM(G125:L125)</f>
        <v>631</v>
      </c>
      <c r="E125" s="757"/>
      <c r="F125" s="758"/>
      <c r="G125" s="759">
        <v>357</v>
      </c>
      <c r="H125" s="757"/>
      <c r="I125" s="758"/>
      <c r="J125" s="759">
        <v>274</v>
      </c>
      <c r="K125" s="757"/>
      <c r="L125" s="760"/>
      <c r="M125" s="913">
        <v>65</v>
      </c>
      <c r="N125" s="757"/>
      <c r="O125" s="914"/>
      <c r="P125" s="756">
        <f>SUM(S125:X125)</f>
        <v>914</v>
      </c>
      <c r="Q125" s="757"/>
      <c r="R125" s="758"/>
      <c r="S125" s="759">
        <v>470</v>
      </c>
      <c r="T125" s="757"/>
      <c r="U125" s="758"/>
      <c r="V125" s="759">
        <v>444</v>
      </c>
      <c r="W125" s="757"/>
      <c r="X125" s="760"/>
      <c r="Y125" s="622" t="s">
        <v>587</v>
      </c>
      <c r="Z125" s="622"/>
      <c r="AA125" s="622"/>
      <c r="AB125" s="915">
        <f t="shared" si="0"/>
        <v>1957</v>
      </c>
      <c r="AC125" s="916"/>
      <c r="AD125" s="917"/>
      <c r="AE125" s="918">
        <v>1190</v>
      </c>
      <c r="AF125" s="916"/>
      <c r="AG125" s="917"/>
      <c r="AH125" s="918">
        <v>767</v>
      </c>
      <c r="AI125" s="916"/>
      <c r="AJ125" s="919"/>
      <c r="AK125" s="17"/>
      <c r="AL125" s="17"/>
      <c r="AM125" s="17"/>
    </row>
    <row r="126" spans="1:39" ht="24.75" customHeight="1">
      <c r="A126" s="756">
        <v>31</v>
      </c>
      <c r="B126" s="757"/>
      <c r="C126" s="757"/>
      <c r="D126" s="756">
        <f>SUM(G126:L126)</f>
        <v>712</v>
      </c>
      <c r="E126" s="757"/>
      <c r="F126" s="758"/>
      <c r="G126" s="759">
        <v>388</v>
      </c>
      <c r="H126" s="757"/>
      <c r="I126" s="758"/>
      <c r="J126" s="759">
        <v>324</v>
      </c>
      <c r="K126" s="757"/>
      <c r="L126" s="760"/>
      <c r="M126" s="913">
        <v>66</v>
      </c>
      <c r="N126" s="757"/>
      <c r="O126" s="914"/>
      <c r="P126" s="756">
        <f>SUM(S126:X126)</f>
        <v>895</v>
      </c>
      <c r="Q126" s="757"/>
      <c r="R126" s="758"/>
      <c r="S126" s="759">
        <v>462</v>
      </c>
      <c r="T126" s="757"/>
      <c r="U126" s="758"/>
      <c r="V126" s="759">
        <v>433</v>
      </c>
      <c r="W126" s="757"/>
      <c r="X126" s="760"/>
      <c r="Y126" s="761" t="s">
        <v>93</v>
      </c>
      <c r="Z126" s="761"/>
      <c r="AA126" s="761"/>
      <c r="AB126" s="762">
        <f>D88+D94+D100+D106+D112+D118+D124+P88+P94+P100+P106+P112+P118+P124+AB88+AB94+AB100+AB106+AB112+AB118+AB124+AB125</f>
        <v>80336</v>
      </c>
      <c r="AC126" s="754"/>
      <c r="AD126" s="763"/>
      <c r="AE126" s="753">
        <f>G88+G94+G100+G106+G112+G118+G124+S88+S94+S100+S106+S112+S118+S124+AE88+AE94+AE100+AE106+AE112+AE118+AE124+AE125</f>
        <v>40244</v>
      </c>
      <c r="AF126" s="754"/>
      <c r="AG126" s="763"/>
      <c r="AH126" s="753">
        <f>J88+J94+J100+J106+J112+J118+J124+V88+V94+V100+V106+V112+V118+V124+AH88+AH94+AH100+AH106+AH112+AH118+AH124+AH125</f>
        <v>40092</v>
      </c>
      <c r="AI126" s="754"/>
      <c r="AJ126" s="755"/>
      <c r="AK126" s="17"/>
      <c r="AL126" s="17"/>
      <c r="AM126" s="17"/>
    </row>
    <row r="127" spans="1:39" ht="24.75" customHeight="1">
      <c r="A127" s="756">
        <v>32</v>
      </c>
      <c r="B127" s="757"/>
      <c r="C127" s="757"/>
      <c r="D127" s="756">
        <f>SUM(G127:L127)</f>
        <v>688</v>
      </c>
      <c r="E127" s="757"/>
      <c r="F127" s="758"/>
      <c r="G127" s="759">
        <v>397</v>
      </c>
      <c r="H127" s="757"/>
      <c r="I127" s="758"/>
      <c r="J127" s="759">
        <v>291</v>
      </c>
      <c r="K127" s="757"/>
      <c r="L127" s="760"/>
      <c r="M127" s="913">
        <v>67</v>
      </c>
      <c r="N127" s="757"/>
      <c r="O127" s="914"/>
      <c r="P127" s="756">
        <f>SUM(S127:X127)</f>
        <v>1003</v>
      </c>
      <c r="Q127" s="757"/>
      <c r="R127" s="758"/>
      <c r="S127" s="759">
        <v>465</v>
      </c>
      <c r="T127" s="757"/>
      <c r="U127" s="758"/>
      <c r="V127" s="759">
        <v>538</v>
      </c>
      <c r="W127" s="757"/>
      <c r="X127" s="760"/>
      <c r="Y127" s="307"/>
      <c r="Z127" s="307"/>
      <c r="AA127" s="307"/>
      <c r="AB127" s="908"/>
      <c r="AC127" s="909"/>
      <c r="AD127" s="910"/>
      <c r="AE127" s="911"/>
      <c r="AF127" s="909"/>
      <c r="AG127" s="910"/>
      <c r="AH127" s="911"/>
      <c r="AI127" s="909"/>
      <c r="AJ127" s="912"/>
      <c r="AK127" s="17"/>
      <c r="AL127" s="17"/>
      <c r="AM127" s="17"/>
    </row>
    <row r="128" spans="1:39" ht="24.75" customHeight="1">
      <c r="A128" s="756">
        <v>33</v>
      </c>
      <c r="B128" s="757"/>
      <c r="C128" s="757"/>
      <c r="D128" s="756">
        <f>SUM(G128:L128)</f>
        <v>760</v>
      </c>
      <c r="E128" s="757"/>
      <c r="F128" s="758"/>
      <c r="G128" s="759">
        <v>429</v>
      </c>
      <c r="H128" s="757"/>
      <c r="I128" s="758"/>
      <c r="J128" s="759">
        <v>331</v>
      </c>
      <c r="K128" s="757"/>
      <c r="L128" s="760"/>
      <c r="M128" s="913">
        <v>68</v>
      </c>
      <c r="N128" s="757"/>
      <c r="O128" s="914"/>
      <c r="P128" s="756">
        <f>SUM(S128:X128)</f>
        <v>1058</v>
      </c>
      <c r="Q128" s="757"/>
      <c r="R128" s="758"/>
      <c r="S128" s="759">
        <v>512</v>
      </c>
      <c r="T128" s="757"/>
      <c r="U128" s="758"/>
      <c r="V128" s="759">
        <v>546</v>
      </c>
      <c r="W128" s="757"/>
      <c r="X128" s="760"/>
      <c r="Y128" s="622" t="s">
        <v>62</v>
      </c>
      <c r="Z128" s="622"/>
      <c r="AA128" s="622"/>
      <c r="AB128" s="903">
        <v>49</v>
      </c>
      <c r="AC128" s="904"/>
      <c r="AD128" s="905"/>
      <c r="AE128" s="906">
        <v>46.7</v>
      </c>
      <c r="AF128" s="904"/>
      <c r="AG128" s="905"/>
      <c r="AH128" s="906">
        <v>51.4</v>
      </c>
      <c r="AI128" s="904"/>
      <c r="AJ128" s="907"/>
      <c r="AK128" s="17"/>
      <c r="AL128" s="17"/>
      <c r="AM128" s="17"/>
    </row>
    <row r="129" spans="1:39" ht="24.75" customHeight="1">
      <c r="A129" s="741">
        <v>34</v>
      </c>
      <c r="B129" s="742"/>
      <c r="C129" s="742"/>
      <c r="D129" s="741">
        <f>SUM(G129:L129)</f>
        <v>704</v>
      </c>
      <c r="E129" s="742"/>
      <c r="F129" s="743"/>
      <c r="G129" s="744">
        <v>379</v>
      </c>
      <c r="H129" s="742"/>
      <c r="I129" s="743"/>
      <c r="J129" s="744">
        <v>325</v>
      </c>
      <c r="K129" s="742"/>
      <c r="L129" s="745"/>
      <c r="M129" s="746">
        <v>69</v>
      </c>
      <c r="N129" s="742"/>
      <c r="O129" s="747"/>
      <c r="P129" s="741">
        <f>SUM(S129:X129)</f>
        <v>1147</v>
      </c>
      <c r="Q129" s="742"/>
      <c r="R129" s="743"/>
      <c r="S129" s="744">
        <v>521</v>
      </c>
      <c r="T129" s="742"/>
      <c r="U129" s="743"/>
      <c r="V129" s="744">
        <v>626</v>
      </c>
      <c r="W129" s="742"/>
      <c r="X129" s="745"/>
      <c r="Y129" s="274"/>
      <c r="Z129" s="274"/>
      <c r="AA129" s="274"/>
      <c r="AB129" s="748"/>
      <c r="AC129" s="749"/>
      <c r="AD129" s="750"/>
      <c r="AE129" s="751"/>
      <c r="AF129" s="749"/>
      <c r="AG129" s="750"/>
      <c r="AH129" s="751"/>
      <c r="AI129" s="749"/>
      <c r="AJ129" s="752"/>
      <c r="AK129" s="17"/>
      <c r="AL129" s="17"/>
      <c r="AM129" s="17"/>
    </row>
    <row r="130" spans="1:39" ht="24.75" customHeight="1">
      <c r="AJ130" s="11" t="s">
        <v>588</v>
      </c>
      <c r="AK130" s="17"/>
      <c r="AL130" s="17"/>
      <c r="AM130" s="181"/>
    </row>
    <row r="131" spans="1:39" s="26" customFormat="1" ht="24.75" customHeight="1">
      <c r="A131" s="640" t="s">
        <v>4074</v>
      </c>
      <c r="B131" s="640"/>
      <c r="C131" s="640"/>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L131" s="39"/>
    </row>
    <row r="133" spans="1:39" ht="24.75" customHeight="1">
      <c r="A133" s="254">
        <v>12</v>
      </c>
      <c r="B133" s="254"/>
      <c r="C133" s="15" t="s">
        <v>589</v>
      </c>
      <c r="AK133" s="17"/>
      <c r="AL133" s="17"/>
      <c r="AM133" s="17"/>
    </row>
    <row r="134" spans="1:39" ht="24.75" customHeight="1">
      <c r="A134" s="17" t="s">
        <v>590</v>
      </c>
      <c r="B134" s="29"/>
      <c r="AK134" s="17"/>
      <c r="AL134" s="17"/>
      <c r="AM134" s="17"/>
    </row>
    <row r="135" spans="1:39" ht="24.75" customHeight="1">
      <c r="A135" s="270" t="s">
        <v>488</v>
      </c>
      <c r="B135" s="271"/>
      <c r="C135" s="271"/>
      <c r="D135" s="271"/>
      <c r="E135" s="271"/>
      <c r="F135" s="272"/>
      <c r="G135" s="276" t="s">
        <v>591</v>
      </c>
      <c r="H135" s="271"/>
      <c r="I135" s="271"/>
      <c r="J135" s="271"/>
      <c r="K135" s="271"/>
      <c r="L135" s="272"/>
      <c r="M135" s="276" t="s">
        <v>592</v>
      </c>
      <c r="N135" s="271"/>
      <c r="O135" s="271"/>
      <c r="P135" s="271"/>
      <c r="Q135" s="271"/>
      <c r="R135" s="272"/>
      <c r="S135" s="276" t="s">
        <v>593</v>
      </c>
      <c r="T135" s="271"/>
      <c r="U135" s="271"/>
      <c r="V135" s="271"/>
      <c r="W135" s="271"/>
      <c r="X135" s="272"/>
      <c r="Y135" s="239" t="s">
        <v>594</v>
      </c>
      <c r="Z135" s="240"/>
      <c r="AA135" s="240"/>
      <c r="AB135" s="240"/>
      <c r="AC135" s="240"/>
      <c r="AD135" s="240"/>
      <c r="AE135" s="240"/>
      <c r="AF135" s="240"/>
      <c r="AG135" s="240"/>
      <c r="AH135" s="240"/>
      <c r="AI135" s="240"/>
      <c r="AJ135" s="241"/>
      <c r="AK135" s="17"/>
      <c r="AL135" s="17"/>
      <c r="AM135" s="17"/>
    </row>
    <row r="136" spans="1:39" ht="24.75" customHeight="1">
      <c r="A136" s="273"/>
      <c r="B136" s="274"/>
      <c r="C136" s="274"/>
      <c r="D136" s="274"/>
      <c r="E136" s="274"/>
      <c r="F136" s="275"/>
      <c r="G136" s="273"/>
      <c r="H136" s="274"/>
      <c r="I136" s="274"/>
      <c r="J136" s="274"/>
      <c r="K136" s="274"/>
      <c r="L136" s="275"/>
      <c r="M136" s="273"/>
      <c r="N136" s="274"/>
      <c r="O136" s="274"/>
      <c r="P136" s="274"/>
      <c r="Q136" s="274"/>
      <c r="R136" s="275"/>
      <c r="S136" s="273"/>
      <c r="T136" s="274"/>
      <c r="U136" s="274"/>
      <c r="V136" s="274"/>
      <c r="W136" s="274"/>
      <c r="X136" s="275"/>
      <c r="Y136" s="239" t="s">
        <v>595</v>
      </c>
      <c r="Z136" s="240"/>
      <c r="AA136" s="240"/>
      <c r="AB136" s="240"/>
      <c r="AC136" s="240"/>
      <c r="AD136" s="241"/>
      <c r="AE136" s="239" t="s">
        <v>546</v>
      </c>
      <c r="AF136" s="240"/>
      <c r="AG136" s="240"/>
      <c r="AH136" s="240"/>
      <c r="AI136" s="240"/>
      <c r="AJ136" s="241"/>
      <c r="AK136" s="17"/>
      <c r="AL136" s="17"/>
      <c r="AM136" s="17"/>
    </row>
    <row r="137" spans="1:39" ht="24.75" customHeight="1">
      <c r="A137" s="868">
        <v>12</v>
      </c>
      <c r="B137" s="860"/>
      <c r="C137" s="860"/>
      <c r="D137" s="860"/>
      <c r="E137" s="860"/>
      <c r="F137" s="860"/>
      <c r="G137" s="899">
        <v>17.350000000000001</v>
      </c>
      <c r="H137" s="899"/>
      <c r="I137" s="899"/>
      <c r="J137" s="899"/>
      <c r="K137" s="899"/>
      <c r="L137" s="899"/>
      <c r="M137" s="900">
        <v>66578</v>
      </c>
      <c r="N137" s="900"/>
      <c r="O137" s="900"/>
      <c r="P137" s="900"/>
      <c r="Q137" s="900"/>
      <c r="R137" s="900"/>
      <c r="S137" s="901">
        <v>3837</v>
      </c>
      <c r="T137" s="901"/>
      <c r="U137" s="901"/>
      <c r="V137" s="901"/>
      <c r="W137" s="901"/>
      <c r="X137" s="901"/>
      <c r="Y137" s="902">
        <v>5.0999999999999996</v>
      </c>
      <c r="Z137" s="902"/>
      <c r="AA137" s="902"/>
      <c r="AB137" s="902"/>
      <c r="AC137" s="902"/>
      <c r="AD137" s="902"/>
      <c r="AE137" s="902">
        <v>70.8</v>
      </c>
      <c r="AF137" s="902"/>
      <c r="AG137" s="902"/>
      <c r="AH137" s="902"/>
      <c r="AI137" s="902"/>
      <c r="AJ137" s="902"/>
      <c r="AK137" s="17"/>
      <c r="AL137" s="17"/>
      <c r="AM137" s="17"/>
    </row>
    <row r="138" spans="1:39" ht="24.75" customHeight="1">
      <c r="A138" s="868">
        <v>17</v>
      </c>
      <c r="B138" s="860"/>
      <c r="C138" s="860"/>
      <c r="D138" s="860"/>
      <c r="E138" s="860"/>
      <c r="F138" s="860"/>
      <c r="G138" s="899">
        <v>17.239999999999998</v>
      </c>
      <c r="H138" s="899"/>
      <c r="I138" s="899"/>
      <c r="J138" s="899"/>
      <c r="K138" s="899"/>
      <c r="L138" s="899"/>
      <c r="M138" s="900">
        <v>63901</v>
      </c>
      <c r="N138" s="900"/>
      <c r="O138" s="900"/>
      <c r="P138" s="900"/>
      <c r="Q138" s="900"/>
      <c r="R138" s="900"/>
      <c r="S138" s="901">
        <v>3707</v>
      </c>
      <c r="T138" s="901"/>
      <c r="U138" s="901"/>
      <c r="V138" s="901"/>
      <c r="W138" s="901"/>
      <c r="X138" s="901"/>
      <c r="Y138" s="902">
        <v>5</v>
      </c>
      <c r="Z138" s="902"/>
      <c r="AA138" s="902"/>
      <c r="AB138" s="902"/>
      <c r="AC138" s="902"/>
      <c r="AD138" s="902"/>
      <c r="AE138" s="902">
        <v>69.7</v>
      </c>
      <c r="AF138" s="902"/>
      <c r="AG138" s="902"/>
      <c r="AH138" s="902"/>
      <c r="AI138" s="902"/>
      <c r="AJ138" s="902"/>
      <c r="AK138" s="17"/>
      <c r="AL138" s="17"/>
      <c r="AM138" s="17"/>
    </row>
    <row r="139" spans="1:39" ht="24.75" customHeight="1">
      <c r="A139" s="868">
        <v>22</v>
      </c>
      <c r="B139" s="860"/>
      <c r="C139" s="860"/>
      <c r="D139" s="860"/>
      <c r="E139" s="860"/>
      <c r="F139" s="860"/>
      <c r="G139" s="899">
        <v>17.41</v>
      </c>
      <c r="H139" s="899"/>
      <c r="I139" s="899"/>
      <c r="J139" s="899"/>
      <c r="K139" s="899"/>
      <c r="L139" s="899"/>
      <c r="M139" s="900">
        <v>62461</v>
      </c>
      <c r="N139" s="900"/>
      <c r="O139" s="900"/>
      <c r="P139" s="900"/>
      <c r="Q139" s="900"/>
      <c r="R139" s="900"/>
      <c r="S139" s="627">
        <v>3589.7</v>
      </c>
      <c r="T139" s="628"/>
      <c r="U139" s="628"/>
      <c r="V139" s="628"/>
      <c r="W139" s="628"/>
      <c r="X139" s="629"/>
      <c r="Y139" s="902">
        <v>5.0999999999999996</v>
      </c>
      <c r="Z139" s="902"/>
      <c r="AA139" s="902"/>
      <c r="AB139" s="902"/>
      <c r="AC139" s="902"/>
      <c r="AD139" s="902"/>
      <c r="AE139" s="902">
        <v>70.400000000000006</v>
      </c>
      <c r="AF139" s="902"/>
      <c r="AG139" s="902"/>
      <c r="AH139" s="902"/>
      <c r="AI139" s="902"/>
      <c r="AJ139" s="902"/>
      <c r="AK139" s="17"/>
      <c r="AL139" s="17"/>
      <c r="AM139" s="17"/>
    </row>
    <row r="140" spans="1:39" ht="24.75" customHeight="1">
      <c r="A140" s="860">
        <v>27</v>
      </c>
      <c r="B140" s="860"/>
      <c r="C140" s="860"/>
      <c r="D140" s="860"/>
      <c r="E140" s="860"/>
      <c r="F140" s="860"/>
      <c r="G140" s="899">
        <v>17.02</v>
      </c>
      <c r="H140" s="899"/>
      <c r="I140" s="899"/>
      <c r="J140" s="899"/>
      <c r="K140" s="899"/>
      <c r="L140" s="899"/>
      <c r="M140" s="900">
        <v>58260</v>
      </c>
      <c r="N140" s="900"/>
      <c r="O140" s="900"/>
      <c r="P140" s="900"/>
      <c r="Q140" s="900"/>
      <c r="R140" s="900"/>
      <c r="S140" s="901">
        <v>3423</v>
      </c>
      <c r="T140" s="901"/>
      <c r="U140" s="901"/>
      <c r="V140" s="901"/>
      <c r="W140" s="901"/>
      <c r="X140" s="901"/>
      <c r="Y140" s="902">
        <v>5</v>
      </c>
      <c r="Z140" s="902"/>
      <c r="AA140" s="902"/>
      <c r="AB140" s="902"/>
      <c r="AC140" s="902"/>
      <c r="AD140" s="902"/>
      <c r="AE140" s="902">
        <v>69.400000000000006</v>
      </c>
      <c r="AF140" s="902"/>
      <c r="AG140" s="902"/>
      <c r="AH140" s="902"/>
      <c r="AI140" s="902"/>
      <c r="AJ140" s="902"/>
      <c r="AK140" s="17"/>
      <c r="AL140" s="17"/>
      <c r="AM140" s="17"/>
    </row>
    <row r="141" spans="1:39" ht="24.75" customHeight="1">
      <c r="A141" s="713">
        <v>2</v>
      </c>
      <c r="B141" s="714"/>
      <c r="C141" s="714"/>
      <c r="D141" s="714"/>
      <c r="E141" s="714"/>
      <c r="F141" s="714"/>
      <c r="G141" s="715">
        <v>14.75</v>
      </c>
      <c r="H141" s="716"/>
      <c r="I141" s="716"/>
      <c r="J141" s="716"/>
      <c r="K141" s="716"/>
      <c r="L141" s="716"/>
      <c r="M141" s="633">
        <v>54252</v>
      </c>
      <c r="N141" s="633"/>
      <c r="O141" s="633"/>
      <c r="P141" s="633"/>
      <c r="Q141" s="633"/>
      <c r="R141" s="633"/>
      <c r="S141" s="635">
        <v>3678</v>
      </c>
      <c r="T141" s="635"/>
      <c r="U141" s="635"/>
      <c r="V141" s="635"/>
      <c r="W141" s="635"/>
      <c r="X141" s="635"/>
      <c r="Y141" s="717">
        <v>4.3</v>
      </c>
      <c r="Z141" s="717"/>
      <c r="AA141" s="717"/>
      <c r="AB141" s="717"/>
      <c r="AC141" s="717"/>
      <c r="AD141" s="717"/>
      <c r="AE141" s="717">
        <v>68.7</v>
      </c>
      <c r="AF141" s="717"/>
      <c r="AG141" s="717"/>
      <c r="AH141" s="717"/>
      <c r="AI141" s="717"/>
      <c r="AJ141" s="717"/>
      <c r="AK141" s="17"/>
      <c r="AL141" s="17"/>
      <c r="AM141" s="17"/>
    </row>
    <row r="142" spans="1:39" ht="24.75" customHeight="1">
      <c r="A142" s="17" t="s">
        <v>497</v>
      </c>
      <c r="C142" s="718" t="s">
        <v>596</v>
      </c>
      <c r="D142" s="718"/>
      <c r="E142" s="718"/>
      <c r="F142" s="718"/>
      <c r="G142" s="718"/>
      <c r="H142" s="718"/>
      <c r="I142" s="718"/>
      <c r="J142" s="718"/>
      <c r="K142" s="718"/>
      <c r="L142" s="718"/>
      <c r="M142" s="718"/>
      <c r="N142" s="718"/>
      <c r="O142" s="718"/>
      <c r="P142" s="718"/>
      <c r="Q142" s="718"/>
      <c r="R142" s="718"/>
      <c r="S142" s="718"/>
      <c r="T142" s="718"/>
      <c r="U142" s="718"/>
      <c r="V142" s="718"/>
      <c r="W142" s="718"/>
      <c r="X142" s="718"/>
      <c r="Y142" s="718"/>
      <c r="Z142" s="718"/>
      <c r="AA142" s="718"/>
      <c r="AB142" s="718"/>
      <c r="AC142" s="718"/>
      <c r="AD142" s="718"/>
      <c r="AE142" s="718"/>
      <c r="AF142" s="718"/>
      <c r="AG142" s="718"/>
      <c r="AH142" s="718"/>
      <c r="AI142" s="718"/>
      <c r="AJ142" s="718"/>
      <c r="AK142" s="17"/>
      <c r="AL142" s="17"/>
      <c r="AM142" s="17"/>
    </row>
    <row r="143" spans="1:39" ht="24.75" customHeight="1">
      <c r="C143" s="718"/>
      <c r="D143" s="718"/>
      <c r="E143" s="718"/>
      <c r="F143" s="718"/>
      <c r="G143" s="718"/>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8"/>
      <c r="AD143" s="718"/>
      <c r="AE143" s="718"/>
      <c r="AF143" s="718"/>
      <c r="AG143" s="718"/>
      <c r="AH143" s="718"/>
      <c r="AI143" s="718"/>
      <c r="AJ143" s="718"/>
      <c r="AK143" s="17"/>
      <c r="AL143" s="17"/>
      <c r="AM143" s="17"/>
    </row>
    <row r="144" spans="1:39" ht="24.75" customHeight="1">
      <c r="AJ144" s="11" t="s">
        <v>588</v>
      </c>
      <c r="AK144" s="17"/>
      <c r="AL144" s="17"/>
      <c r="AM144" s="182"/>
    </row>
    <row r="146" spans="1:39" ht="24.75" customHeight="1">
      <c r="A146" s="254">
        <v>13</v>
      </c>
      <c r="B146" s="254"/>
      <c r="C146" s="15" t="s">
        <v>597</v>
      </c>
      <c r="AK146" s="17"/>
      <c r="AL146" s="17"/>
      <c r="AM146" s="17"/>
    </row>
    <row r="147" spans="1:39" ht="24.75" customHeight="1">
      <c r="A147" s="17" t="s">
        <v>4073</v>
      </c>
      <c r="AJ147" s="11" t="s">
        <v>598</v>
      </c>
      <c r="AK147" s="17"/>
      <c r="AL147" s="17"/>
      <c r="AM147" s="17"/>
    </row>
    <row r="148" spans="1:39" ht="24.75" customHeight="1">
      <c r="A148" s="891" t="s">
        <v>597</v>
      </c>
      <c r="B148" s="891"/>
      <c r="C148" s="891"/>
      <c r="D148" s="891"/>
      <c r="E148" s="891"/>
      <c r="F148" s="891"/>
      <c r="G148" s="891"/>
      <c r="H148" s="891"/>
      <c r="I148" s="891"/>
      <c r="J148" s="891"/>
      <c r="K148" s="891"/>
      <c r="L148" s="891"/>
      <c r="M148" s="891"/>
      <c r="N148" s="891"/>
      <c r="O148" s="891"/>
      <c r="P148" s="892" t="s">
        <v>599</v>
      </c>
      <c r="Q148" s="892"/>
      <c r="R148" s="892"/>
      <c r="S148" s="892"/>
      <c r="T148" s="892"/>
      <c r="U148" s="892"/>
      <c r="V148" s="892"/>
      <c r="W148" s="543" t="s">
        <v>600</v>
      </c>
      <c r="X148" s="543"/>
      <c r="Y148" s="543"/>
      <c r="Z148" s="543"/>
      <c r="AA148" s="543"/>
      <c r="AB148" s="543"/>
      <c r="AC148" s="543"/>
      <c r="AD148" s="543" t="s">
        <v>601</v>
      </c>
      <c r="AE148" s="543"/>
      <c r="AF148" s="543"/>
      <c r="AG148" s="543"/>
      <c r="AH148" s="543"/>
      <c r="AI148" s="543"/>
      <c r="AJ148" s="543"/>
      <c r="AK148" s="17"/>
      <c r="AL148" s="17"/>
      <c r="AM148" s="17"/>
    </row>
    <row r="149" spans="1:39" ht="24.75" customHeight="1">
      <c r="A149" s="719" t="s">
        <v>93</v>
      </c>
      <c r="B149" s="720"/>
      <c r="C149" s="720"/>
      <c r="D149" s="720"/>
      <c r="E149" s="720"/>
      <c r="F149" s="720"/>
      <c r="G149" s="720"/>
      <c r="H149" s="720"/>
      <c r="I149" s="720"/>
      <c r="J149" s="720"/>
      <c r="K149" s="720"/>
      <c r="L149" s="720"/>
      <c r="M149" s="720"/>
      <c r="N149" s="720"/>
      <c r="O149" s="721"/>
      <c r="P149" s="893">
        <v>35098</v>
      </c>
      <c r="Q149" s="894"/>
      <c r="R149" s="894"/>
      <c r="S149" s="894"/>
      <c r="T149" s="894"/>
      <c r="U149" s="894"/>
      <c r="V149" s="895"/>
      <c r="W149" s="893">
        <v>76592</v>
      </c>
      <c r="X149" s="894"/>
      <c r="Y149" s="894"/>
      <c r="Z149" s="894"/>
      <c r="AA149" s="894"/>
      <c r="AB149" s="894"/>
      <c r="AC149" s="895"/>
      <c r="AD149" s="896">
        <v>2.1800000000000002</v>
      </c>
      <c r="AE149" s="897"/>
      <c r="AF149" s="897"/>
      <c r="AG149" s="897"/>
      <c r="AH149" s="897"/>
      <c r="AI149" s="897"/>
      <c r="AJ149" s="898"/>
      <c r="AK149" s="17"/>
      <c r="AL149" s="17"/>
      <c r="AM149" s="17"/>
    </row>
    <row r="150" spans="1:39" ht="24.75" customHeight="1">
      <c r="A150" s="101"/>
      <c r="B150" s="102" t="s">
        <v>63</v>
      </c>
      <c r="C150" s="102"/>
      <c r="D150" s="102"/>
      <c r="E150" s="102"/>
      <c r="F150" s="102"/>
      <c r="G150" s="102"/>
      <c r="H150" s="102"/>
      <c r="I150" s="102"/>
      <c r="J150" s="102"/>
      <c r="K150" s="102"/>
      <c r="L150" s="102"/>
      <c r="M150" s="102"/>
      <c r="N150" s="102"/>
      <c r="O150" s="103"/>
      <c r="P150" s="647">
        <v>34122</v>
      </c>
      <c r="Q150" s="728"/>
      <c r="R150" s="728"/>
      <c r="S150" s="728"/>
      <c r="T150" s="728"/>
      <c r="U150" s="728"/>
      <c r="V150" s="729"/>
      <c r="W150" s="647">
        <v>75444</v>
      </c>
      <c r="X150" s="728"/>
      <c r="Y150" s="728"/>
      <c r="Z150" s="728"/>
      <c r="AA150" s="728"/>
      <c r="AB150" s="728"/>
      <c r="AC150" s="729"/>
      <c r="AD150" s="730">
        <v>2.21</v>
      </c>
      <c r="AE150" s="731"/>
      <c r="AF150" s="731"/>
      <c r="AG150" s="731"/>
      <c r="AH150" s="731"/>
      <c r="AI150" s="731"/>
      <c r="AJ150" s="732"/>
      <c r="AK150" s="17"/>
      <c r="AL150" s="17"/>
      <c r="AM150" s="17"/>
    </row>
    <row r="151" spans="1:39" ht="24.75" customHeight="1">
      <c r="A151" s="101"/>
      <c r="B151" s="111"/>
      <c r="C151" s="102" t="s">
        <v>64</v>
      </c>
      <c r="D151" s="102"/>
      <c r="E151" s="102"/>
      <c r="F151" s="102"/>
      <c r="G151" s="102"/>
      <c r="H151" s="102"/>
      <c r="I151" s="102"/>
      <c r="J151" s="102"/>
      <c r="K151" s="102"/>
      <c r="L151" s="102"/>
      <c r="M151" s="102"/>
      <c r="N151" s="102"/>
      <c r="O151" s="103"/>
      <c r="P151" s="647">
        <v>33718</v>
      </c>
      <c r="Q151" s="728"/>
      <c r="R151" s="728"/>
      <c r="S151" s="728"/>
      <c r="T151" s="728"/>
      <c r="U151" s="728"/>
      <c r="V151" s="729"/>
      <c r="W151" s="647">
        <v>74665</v>
      </c>
      <c r="X151" s="728"/>
      <c r="Y151" s="728"/>
      <c r="Z151" s="728"/>
      <c r="AA151" s="728"/>
      <c r="AB151" s="728"/>
      <c r="AC151" s="729"/>
      <c r="AD151" s="730">
        <v>2.21</v>
      </c>
      <c r="AE151" s="731"/>
      <c r="AF151" s="731"/>
      <c r="AG151" s="731"/>
      <c r="AH151" s="731"/>
      <c r="AI151" s="731"/>
      <c r="AJ151" s="732"/>
      <c r="AK151" s="17"/>
      <c r="AL151" s="17"/>
      <c r="AM151" s="17"/>
    </row>
    <row r="152" spans="1:39" ht="24.75" customHeight="1">
      <c r="A152" s="101"/>
      <c r="B152" s="111"/>
      <c r="C152" s="111"/>
      <c r="D152" s="102" t="s">
        <v>65</v>
      </c>
      <c r="E152" s="102"/>
      <c r="F152" s="102"/>
      <c r="G152" s="102"/>
      <c r="H152" s="102"/>
      <c r="I152" s="102"/>
      <c r="J152" s="102"/>
      <c r="K152" s="102"/>
      <c r="L152" s="102"/>
      <c r="M152" s="102"/>
      <c r="N152" s="102"/>
      <c r="O152" s="103"/>
      <c r="P152" s="647">
        <v>23340</v>
      </c>
      <c r="Q152" s="728"/>
      <c r="R152" s="728"/>
      <c r="S152" s="728"/>
      <c r="T152" s="728"/>
      <c r="U152" s="728"/>
      <c r="V152" s="729"/>
      <c r="W152" s="647">
        <v>57337</v>
      </c>
      <c r="X152" s="728"/>
      <c r="Y152" s="728"/>
      <c r="Z152" s="728"/>
      <c r="AA152" s="728"/>
      <c r="AB152" s="728"/>
      <c r="AC152" s="729"/>
      <c r="AD152" s="730">
        <v>2.46</v>
      </c>
      <c r="AE152" s="731"/>
      <c r="AF152" s="731"/>
      <c r="AG152" s="731"/>
      <c r="AH152" s="731"/>
      <c r="AI152" s="731"/>
      <c r="AJ152" s="732"/>
      <c r="AK152" s="17"/>
      <c r="AL152" s="17"/>
      <c r="AM152" s="17"/>
    </row>
    <row r="153" spans="1:39" ht="24.75" customHeight="1">
      <c r="A153" s="101"/>
      <c r="B153" s="111"/>
      <c r="C153" s="111"/>
      <c r="D153" s="102" t="s">
        <v>66</v>
      </c>
      <c r="E153" s="102"/>
      <c r="F153" s="102"/>
      <c r="G153" s="102"/>
      <c r="H153" s="102"/>
      <c r="I153" s="102"/>
      <c r="J153" s="102"/>
      <c r="K153" s="102"/>
      <c r="L153" s="102"/>
      <c r="M153" s="102"/>
      <c r="N153" s="102"/>
      <c r="O153" s="103"/>
      <c r="P153" s="647">
        <v>1868</v>
      </c>
      <c r="Q153" s="728"/>
      <c r="R153" s="728"/>
      <c r="S153" s="728"/>
      <c r="T153" s="728"/>
      <c r="U153" s="728"/>
      <c r="V153" s="729"/>
      <c r="W153" s="647">
        <v>3006</v>
      </c>
      <c r="X153" s="728"/>
      <c r="Y153" s="728"/>
      <c r="Z153" s="728"/>
      <c r="AA153" s="728"/>
      <c r="AB153" s="728"/>
      <c r="AC153" s="729"/>
      <c r="AD153" s="730">
        <v>1.61</v>
      </c>
      <c r="AE153" s="731"/>
      <c r="AF153" s="731"/>
      <c r="AG153" s="731"/>
      <c r="AH153" s="731"/>
      <c r="AI153" s="731"/>
      <c r="AJ153" s="732"/>
      <c r="AK153" s="17"/>
      <c r="AL153" s="17"/>
      <c r="AM153" s="17"/>
    </row>
    <row r="154" spans="1:39" ht="24.75" customHeight="1">
      <c r="A154" s="101"/>
      <c r="B154" s="111"/>
      <c r="C154" s="111"/>
      <c r="D154" s="102" t="s">
        <v>67</v>
      </c>
      <c r="E154" s="102"/>
      <c r="F154" s="102"/>
      <c r="G154" s="102"/>
      <c r="H154" s="102"/>
      <c r="I154" s="102"/>
      <c r="J154" s="102"/>
      <c r="K154" s="102"/>
      <c r="L154" s="102"/>
      <c r="M154" s="102"/>
      <c r="N154" s="102"/>
      <c r="O154" s="103"/>
      <c r="P154" s="647">
        <v>7125</v>
      </c>
      <c r="Q154" s="728"/>
      <c r="R154" s="728"/>
      <c r="S154" s="728"/>
      <c r="T154" s="728"/>
      <c r="U154" s="728"/>
      <c r="V154" s="729"/>
      <c r="W154" s="647">
        <v>11790</v>
      </c>
      <c r="X154" s="728"/>
      <c r="Y154" s="728"/>
      <c r="Z154" s="728"/>
      <c r="AA154" s="728"/>
      <c r="AB154" s="728"/>
      <c r="AC154" s="729"/>
      <c r="AD154" s="730">
        <v>1.65</v>
      </c>
      <c r="AE154" s="731"/>
      <c r="AF154" s="731"/>
      <c r="AG154" s="731"/>
      <c r="AH154" s="731"/>
      <c r="AI154" s="731"/>
      <c r="AJ154" s="732"/>
      <c r="AK154" s="17"/>
      <c r="AL154" s="17"/>
      <c r="AM154" s="17"/>
    </row>
    <row r="155" spans="1:39" ht="24.75" customHeight="1">
      <c r="A155" s="101"/>
      <c r="B155" s="111"/>
      <c r="C155" s="111"/>
      <c r="D155" s="102" t="s">
        <v>68</v>
      </c>
      <c r="E155" s="102"/>
      <c r="F155" s="102"/>
      <c r="G155" s="102"/>
      <c r="H155" s="102"/>
      <c r="I155" s="102"/>
      <c r="J155" s="102"/>
      <c r="K155" s="102"/>
      <c r="L155" s="102"/>
      <c r="M155" s="102"/>
      <c r="N155" s="102"/>
      <c r="O155" s="103"/>
      <c r="P155" s="647">
        <v>1589</v>
      </c>
      <c r="Q155" s="728"/>
      <c r="R155" s="728"/>
      <c r="S155" s="728"/>
      <c r="T155" s="728"/>
      <c r="U155" s="728"/>
      <c r="V155" s="729"/>
      <c r="W155" s="647">
        <v>2532</v>
      </c>
      <c r="X155" s="728"/>
      <c r="Y155" s="728"/>
      <c r="Z155" s="728"/>
      <c r="AA155" s="728"/>
      <c r="AB155" s="728"/>
      <c r="AC155" s="729"/>
      <c r="AD155" s="730">
        <v>1.59</v>
      </c>
      <c r="AE155" s="731"/>
      <c r="AF155" s="731"/>
      <c r="AG155" s="731"/>
      <c r="AH155" s="731"/>
      <c r="AI155" s="731"/>
      <c r="AJ155" s="732"/>
      <c r="AK155" s="17"/>
      <c r="AL155" s="17"/>
      <c r="AM155" s="17"/>
    </row>
    <row r="156" spans="1:39" ht="24.75" customHeight="1">
      <c r="A156" s="101"/>
      <c r="B156" s="111"/>
      <c r="C156" s="102" t="s">
        <v>69</v>
      </c>
      <c r="D156" s="102"/>
      <c r="E156" s="102"/>
      <c r="F156" s="102"/>
      <c r="G156" s="102"/>
      <c r="H156" s="102"/>
      <c r="I156" s="102"/>
      <c r="J156" s="102"/>
      <c r="K156" s="102"/>
      <c r="L156" s="102"/>
      <c r="M156" s="102"/>
      <c r="N156" s="102"/>
      <c r="O156" s="103"/>
      <c r="P156" s="647">
        <v>404</v>
      </c>
      <c r="Q156" s="728"/>
      <c r="R156" s="728"/>
      <c r="S156" s="728"/>
      <c r="T156" s="728"/>
      <c r="U156" s="728"/>
      <c r="V156" s="729"/>
      <c r="W156" s="647">
        <v>779</v>
      </c>
      <c r="X156" s="728"/>
      <c r="Y156" s="728"/>
      <c r="Z156" s="728"/>
      <c r="AA156" s="728"/>
      <c r="AB156" s="728"/>
      <c r="AC156" s="729"/>
      <c r="AD156" s="730">
        <v>1.93</v>
      </c>
      <c r="AE156" s="731"/>
      <c r="AF156" s="731"/>
      <c r="AG156" s="731"/>
      <c r="AH156" s="731"/>
      <c r="AI156" s="731"/>
      <c r="AJ156" s="732"/>
      <c r="AK156" s="17"/>
      <c r="AL156" s="17"/>
      <c r="AM156" s="182"/>
    </row>
    <row r="157" spans="1:39" ht="24.75" customHeight="1">
      <c r="A157" s="101"/>
      <c r="B157" s="102" t="s">
        <v>70</v>
      </c>
      <c r="C157" s="102"/>
      <c r="D157" s="102"/>
      <c r="E157" s="102"/>
      <c r="F157" s="102"/>
      <c r="G157" s="102"/>
      <c r="H157" s="102"/>
      <c r="I157" s="102"/>
      <c r="J157" s="102"/>
      <c r="K157" s="102"/>
      <c r="L157" s="102"/>
      <c r="M157" s="102"/>
      <c r="N157" s="102"/>
      <c r="O157" s="103"/>
      <c r="P157" s="647">
        <v>976</v>
      </c>
      <c r="Q157" s="728"/>
      <c r="R157" s="728"/>
      <c r="S157" s="728"/>
      <c r="T157" s="728"/>
      <c r="U157" s="728"/>
      <c r="V157" s="729"/>
      <c r="W157" s="647">
        <v>1148</v>
      </c>
      <c r="X157" s="728"/>
      <c r="Y157" s="728"/>
      <c r="Z157" s="728"/>
      <c r="AA157" s="728"/>
      <c r="AB157" s="728"/>
      <c r="AC157" s="729"/>
      <c r="AD157" s="730">
        <v>1.18</v>
      </c>
      <c r="AE157" s="731"/>
      <c r="AF157" s="731"/>
      <c r="AG157" s="731"/>
      <c r="AH157" s="731"/>
      <c r="AI157" s="731"/>
      <c r="AJ157" s="732"/>
      <c r="AK157" s="17"/>
      <c r="AL157" s="17"/>
      <c r="AM157" s="182"/>
    </row>
    <row r="158" spans="1:39" ht="24.75" customHeight="1">
      <c r="A158" s="107"/>
      <c r="B158" s="108" t="s">
        <v>602</v>
      </c>
      <c r="C158" s="108"/>
      <c r="D158" s="108"/>
      <c r="E158" s="108"/>
      <c r="F158" s="108"/>
      <c r="G158" s="108"/>
      <c r="H158" s="108"/>
      <c r="I158" s="108"/>
      <c r="J158" s="108"/>
      <c r="K158" s="108"/>
      <c r="L158" s="108"/>
      <c r="M158" s="108"/>
      <c r="N158" s="108"/>
      <c r="O158" s="109"/>
      <c r="P158" s="722">
        <v>0</v>
      </c>
      <c r="Q158" s="723"/>
      <c r="R158" s="723"/>
      <c r="S158" s="723"/>
      <c r="T158" s="723"/>
      <c r="U158" s="723"/>
      <c r="V158" s="724"/>
      <c r="W158" s="722">
        <v>0</v>
      </c>
      <c r="X158" s="723"/>
      <c r="Y158" s="723"/>
      <c r="Z158" s="723"/>
      <c r="AA158" s="723"/>
      <c r="AB158" s="723"/>
      <c r="AC158" s="724"/>
      <c r="AD158" s="725">
        <v>0</v>
      </c>
      <c r="AE158" s="726"/>
      <c r="AF158" s="726"/>
      <c r="AG158" s="726"/>
      <c r="AH158" s="726"/>
      <c r="AI158" s="726"/>
      <c r="AJ158" s="727"/>
      <c r="AK158" s="17"/>
      <c r="AL158" s="17"/>
      <c r="AM158" s="182"/>
    </row>
    <row r="159" spans="1:39" ht="24.75" customHeight="1">
      <c r="AJ159" s="11" t="s">
        <v>588</v>
      </c>
      <c r="AK159" s="17"/>
      <c r="AL159" s="17"/>
      <c r="AM159" s="181"/>
    </row>
    <row r="160" spans="1:39" s="26" customFormat="1" ht="24.75" customHeight="1">
      <c r="A160" s="640" t="s">
        <v>4075</v>
      </c>
      <c r="B160" s="640"/>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c r="Z160" s="640"/>
      <c r="AA160" s="640"/>
      <c r="AB160" s="640"/>
      <c r="AC160" s="640"/>
      <c r="AD160" s="640"/>
      <c r="AE160" s="640"/>
      <c r="AF160" s="640"/>
      <c r="AG160" s="640"/>
      <c r="AH160" s="640"/>
      <c r="AI160" s="640"/>
      <c r="AJ160" s="640"/>
      <c r="AL160" s="39"/>
    </row>
    <row r="162" spans="1:39" ht="24.75" customHeight="1">
      <c r="A162" s="254">
        <v>14</v>
      </c>
      <c r="B162" s="254"/>
      <c r="C162" s="15" t="s">
        <v>603</v>
      </c>
      <c r="AK162" s="17"/>
      <c r="AL162" s="17"/>
      <c r="AM162" s="17"/>
    </row>
    <row r="163" spans="1:39" ht="24.75" customHeight="1">
      <c r="A163" s="17" t="s">
        <v>4073</v>
      </c>
      <c r="AJ163" s="11" t="s">
        <v>598</v>
      </c>
      <c r="AK163" s="17"/>
      <c r="AL163" s="17"/>
      <c r="AM163" s="17"/>
    </row>
    <row r="164" spans="1:39" ht="24.75" customHeight="1">
      <c r="A164" s="543" t="s">
        <v>604</v>
      </c>
      <c r="B164" s="543"/>
      <c r="C164" s="543"/>
      <c r="D164" s="543" t="s">
        <v>605</v>
      </c>
      <c r="E164" s="543"/>
      <c r="F164" s="543"/>
      <c r="G164" s="543"/>
      <c r="H164" s="543" t="s">
        <v>606</v>
      </c>
      <c r="I164" s="543"/>
      <c r="J164" s="543"/>
      <c r="K164" s="543"/>
      <c r="L164" s="543"/>
      <c r="M164" s="543"/>
      <c r="N164" s="543"/>
      <c r="O164" s="543"/>
      <c r="P164" s="543"/>
      <c r="Q164" s="543"/>
      <c r="R164" s="543"/>
      <c r="S164" s="543"/>
      <c r="T164" s="543"/>
      <c r="U164" s="543"/>
      <c r="V164" s="543"/>
      <c r="W164" s="543"/>
      <c r="X164" s="543"/>
      <c r="Y164" s="543"/>
      <c r="Z164" s="543"/>
      <c r="AA164" s="543"/>
      <c r="AB164" s="543"/>
      <c r="AC164" s="693" t="s">
        <v>607</v>
      </c>
      <c r="AD164" s="693"/>
      <c r="AE164" s="693"/>
      <c r="AF164" s="693"/>
      <c r="AG164" s="685" t="s">
        <v>608</v>
      </c>
      <c r="AH164" s="543"/>
      <c r="AI164" s="543"/>
      <c r="AJ164" s="543"/>
      <c r="AK164" s="17"/>
      <c r="AL164" s="17"/>
      <c r="AM164" s="17"/>
    </row>
    <row r="165" spans="1:39" ht="24.75" customHeight="1">
      <c r="A165" s="543"/>
      <c r="B165" s="543"/>
      <c r="C165" s="543"/>
      <c r="D165" s="543"/>
      <c r="E165" s="543"/>
      <c r="F165" s="543"/>
      <c r="G165" s="543"/>
      <c r="H165" s="543" t="s">
        <v>609</v>
      </c>
      <c r="I165" s="543"/>
      <c r="J165" s="543"/>
      <c r="K165" s="543" t="s">
        <v>610</v>
      </c>
      <c r="L165" s="543"/>
      <c r="M165" s="543"/>
      <c r="N165" s="543" t="s">
        <v>611</v>
      </c>
      <c r="O165" s="543"/>
      <c r="P165" s="543"/>
      <c r="Q165" s="543" t="s">
        <v>612</v>
      </c>
      <c r="R165" s="543"/>
      <c r="S165" s="543"/>
      <c r="T165" s="543" t="s">
        <v>613</v>
      </c>
      <c r="U165" s="543"/>
      <c r="V165" s="543"/>
      <c r="W165" s="543" t="s">
        <v>614</v>
      </c>
      <c r="X165" s="543"/>
      <c r="Y165" s="543"/>
      <c r="Z165" s="543" t="s">
        <v>615</v>
      </c>
      <c r="AA165" s="543"/>
      <c r="AB165" s="543"/>
      <c r="AC165" s="693"/>
      <c r="AD165" s="693"/>
      <c r="AE165" s="693"/>
      <c r="AF165" s="693"/>
      <c r="AG165" s="543"/>
      <c r="AH165" s="543"/>
      <c r="AI165" s="543"/>
      <c r="AJ165" s="543"/>
      <c r="AK165" s="17"/>
      <c r="AL165" s="17"/>
      <c r="AM165" s="17"/>
    </row>
    <row r="166" spans="1:39" ht="24.75" customHeight="1">
      <c r="A166" s="491" t="s">
        <v>93</v>
      </c>
      <c r="B166" s="491"/>
      <c r="C166" s="491"/>
      <c r="D166" s="882">
        <f>SUM(D167,D176,D179,D186)</f>
        <v>35098</v>
      </c>
      <c r="E166" s="883"/>
      <c r="F166" s="883"/>
      <c r="G166" s="884"/>
      <c r="H166" s="882">
        <f>SUM(H167,H176,H179,H186)</f>
        <v>13193</v>
      </c>
      <c r="I166" s="883"/>
      <c r="J166" s="884"/>
      <c r="K166" s="882">
        <f>SUM(K167,K176,K179,K186)</f>
        <v>10654</v>
      </c>
      <c r="L166" s="883"/>
      <c r="M166" s="884"/>
      <c r="N166" s="882">
        <f>SUM(N167,N176,N179,N186)</f>
        <v>5581</v>
      </c>
      <c r="O166" s="883"/>
      <c r="P166" s="884"/>
      <c r="Q166" s="882">
        <f>SUM(Q167,Q176,Q179,Q186)</f>
        <v>3773</v>
      </c>
      <c r="R166" s="883"/>
      <c r="S166" s="884"/>
      <c r="T166" s="882">
        <f>SUM(T167,T176,T179,T186)</f>
        <v>1339</v>
      </c>
      <c r="U166" s="883"/>
      <c r="V166" s="884"/>
      <c r="W166" s="882">
        <f>SUM(W167,W176,W179,W186)</f>
        <v>396</v>
      </c>
      <c r="X166" s="883"/>
      <c r="Y166" s="884"/>
      <c r="Z166" s="882">
        <f>SUM(Z167,Z176,Z179,Z186)</f>
        <v>162</v>
      </c>
      <c r="AA166" s="883"/>
      <c r="AB166" s="884"/>
      <c r="AC166" s="885">
        <f>SUM(AC167,AC176,AC179,AC186)</f>
        <v>80336</v>
      </c>
      <c r="AD166" s="886"/>
      <c r="AE166" s="886"/>
      <c r="AF166" s="887"/>
      <c r="AG166" s="888">
        <v>2.29</v>
      </c>
      <c r="AH166" s="889"/>
      <c r="AI166" s="889"/>
      <c r="AJ166" s="890"/>
      <c r="AK166" s="17"/>
      <c r="AL166" s="17"/>
      <c r="AM166" s="17"/>
    </row>
    <row r="167" spans="1:39" ht="24.75" customHeight="1">
      <c r="A167" s="881" t="s">
        <v>616</v>
      </c>
      <c r="B167" s="881"/>
      <c r="C167" s="881"/>
      <c r="D167" s="878">
        <f>SUM(D168:G175)</f>
        <v>17397</v>
      </c>
      <c r="E167" s="879"/>
      <c r="F167" s="879"/>
      <c r="G167" s="880"/>
      <c r="H167" s="878">
        <f>SUM(H168:J175)</f>
        <v>6620</v>
      </c>
      <c r="I167" s="879"/>
      <c r="J167" s="880"/>
      <c r="K167" s="878">
        <f>SUM(K168:M175)</f>
        <v>5193</v>
      </c>
      <c r="L167" s="879"/>
      <c r="M167" s="880"/>
      <c r="N167" s="878">
        <f>SUM(N168:P175)</f>
        <v>2709</v>
      </c>
      <c r="O167" s="879"/>
      <c r="P167" s="880"/>
      <c r="Q167" s="878">
        <f>SUM(Q168:S175)</f>
        <v>1952</v>
      </c>
      <c r="R167" s="879"/>
      <c r="S167" s="880"/>
      <c r="T167" s="878">
        <f>SUM(T168:V175)</f>
        <v>651</v>
      </c>
      <c r="U167" s="879"/>
      <c r="V167" s="880"/>
      <c r="W167" s="878">
        <f>SUM(W168:Y175)</f>
        <v>197</v>
      </c>
      <c r="X167" s="879"/>
      <c r="Y167" s="880"/>
      <c r="Z167" s="878">
        <f>SUM(Z168:AB175)</f>
        <v>75</v>
      </c>
      <c r="AA167" s="879"/>
      <c r="AB167" s="880"/>
      <c r="AC167" s="707">
        <f>SUM(AC168:AF175)</f>
        <v>39610</v>
      </c>
      <c r="AD167" s="708"/>
      <c r="AE167" s="708"/>
      <c r="AF167" s="709"/>
      <c r="AG167" s="710">
        <f>AC167/D167</f>
        <v>2.2768293383916767</v>
      </c>
      <c r="AH167" s="711"/>
      <c r="AI167" s="711"/>
      <c r="AJ167" s="712"/>
      <c r="AK167" s="17"/>
      <c r="AL167" s="17"/>
      <c r="AM167" s="17"/>
    </row>
    <row r="168" spans="1:39" ht="24.75" customHeight="1">
      <c r="A168" s="692" t="s">
        <v>71</v>
      </c>
      <c r="B168" s="692"/>
      <c r="C168" s="692"/>
      <c r="D168" s="704">
        <v>275</v>
      </c>
      <c r="E168" s="705"/>
      <c r="F168" s="705"/>
      <c r="G168" s="706"/>
      <c r="H168" s="704">
        <v>55</v>
      </c>
      <c r="I168" s="705"/>
      <c r="J168" s="706"/>
      <c r="K168" s="704">
        <v>111</v>
      </c>
      <c r="L168" s="705"/>
      <c r="M168" s="706"/>
      <c r="N168" s="704">
        <v>58</v>
      </c>
      <c r="O168" s="705"/>
      <c r="P168" s="706"/>
      <c r="Q168" s="704">
        <v>33</v>
      </c>
      <c r="R168" s="705"/>
      <c r="S168" s="706"/>
      <c r="T168" s="704">
        <v>9</v>
      </c>
      <c r="U168" s="705"/>
      <c r="V168" s="706"/>
      <c r="W168" s="704">
        <v>6</v>
      </c>
      <c r="X168" s="705"/>
      <c r="Y168" s="706"/>
      <c r="Z168" s="704">
        <v>3</v>
      </c>
      <c r="AA168" s="705"/>
      <c r="AB168" s="706"/>
      <c r="AC168" s="707">
        <v>687</v>
      </c>
      <c r="AD168" s="708"/>
      <c r="AE168" s="708"/>
      <c r="AF168" s="709"/>
      <c r="AG168" s="710">
        <f t="shared" ref="AG168:AG191" si="1">AC168/D168</f>
        <v>2.4981818181818181</v>
      </c>
      <c r="AH168" s="711"/>
      <c r="AI168" s="711"/>
      <c r="AJ168" s="712"/>
      <c r="AK168" s="17"/>
      <c r="AL168" s="17"/>
      <c r="AM168" s="17"/>
    </row>
    <row r="169" spans="1:39" ht="24.75" customHeight="1">
      <c r="A169" s="692" t="s">
        <v>72</v>
      </c>
      <c r="B169" s="692"/>
      <c r="C169" s="692"/>
      <c r="D169" s="704">
        <v>412</v>
      </c>
      <c r="E169" s="705"/>
      <c r="F169" s="705"/>
      <c r="G169" s="706"/>
      <c r="H169" s="704">
        <v>84</v>
      </c>
      <c r="I169" s="705"/>
      <c r="J169" s="706"/>
      <c r="K169" s="704">
        <v>156</v>
      </c>
      <c r="L169" s="705"/>
      <c r="M169" s="706"/>
      <c r="N169" s="704">
        <v>83</v>
      </c>
      <c r="O169" s="705"/>
      <c r="P169" s="706"/>
      <c r="Q169" s="704">
        <v>48</v>
      </c>
      <c r="R169" s="705"/>
      <c r="S169" s="706"/>
      <c r="T169" s="704">
        <v>20</v>
      </c>
      <c r="U169" s="705"/>
      <c r="V169" s="706"/>
      <c r="W169" s="704">
        <v>16</v>
      </c>
      <c r="X169" s="705"/>
      <c r="Y169" s="706"/>
      <c r="Z169" s="704">
        <v>5</v>
      </c>
      <c r="AA169" s="705"/>
      <c r="AB169" s="706"/>
      <c r="AC169" s="707">
        <v>1069</v>
      </c>
      <c r="AD169" s="708"/>
      <c r="AE169" s="708"/>
      <c r="AF169" s="709"/>
      <c r="AG169" s="710">
        <f t="shared" si="1"/>
        <v>2.5946601941747574</v>
      </c>
      <c r="AH169" s="711"/>
      <c r="AI169" s="711"/>
      <c r="AJ169" s="712"/>
      <c r="AK169" s="17"/>
      <c r="AL169" s="17"/>
      <c r="AM169" s="17"/>
    </row>
    <row r="170" spans="1:39" ht="24.75" customHeight="1">
      <c r="A170" s="692" t="s">
        <v>73</v>
      </c>
      <c r="B170" s="692"/>
      <c r="C170" s="692"/>
      <c r="D170" s="704">
        <v>1155</v>
      </c>
      <c r="E170" s="705"/>
      <c r="F170" s="705"/>
      <c r="G170" s="706"/>
      <c r="H170" s="704">
        <v>415</v>
      </c>
      <c r="I170" s="705"/>
      <c r="J170" s="706"/>
      <c r="K170" s="704">
        <v>335</v>
      </c>
      <c r="L170" s="705"/>
      <c r="M170" s="706"/>
      <c r="N170" s="704">
        <v>194</v>
      </c>
      <c r="O170" s="705"/>
      <c r="P170" s="706"/>
      <c r="Q170" s="704">
        <v>150</v>
      </c>
      <c r="R170" s="705"/>
      <c r="S170" s="706"/>
      <c r="T170" s="704">
        <v>42</v>
      </c>
      <c r="U170" s="705"/>
      <c r="V170" s="706"/>
      <c r="W170" s="704">
        <v>14</v>
      </c>
      <c r="X170" s="705"/>
      <c r="Y170" s="706"/>
      <c r="Z170" s="704">
        <v>5</v>
      </c>
      <c r="AA170" s="705"/>
      <c r="AB170" s="706"/>
      <c r="AC170" s="707">
        <v>3555</v>
      </c>
      <c r="AD170" s="708"/>
      <c r="AE170" s="708"/>
      <c r="AF170" s="709"/>
      <c r="AG170" s="710">
        <f t="shared" si="1"/>
        <v>3.0779220779220777</v>
      </c>
      <c r="AH170" s="711"/>
      <c r="AI170" s="711"/>
      <c r="AJ170" s="712"/>
      <c r="AK170" s="17"/>
      <c r="AL170" s="17"/>
      <c r="AM170" s="17"/>
    </row>
    <row r="171" spans="1:39" ht="24.75" customHeight="1">
      <c r="A171" s="692" t="s">
        <v>74</v>
      </c>
      <c r="B171" s="692"/>
      <c r="C171" s="692"/>
      <c r="D171" s="704">
        <v>2091</v>
      </c>
      <c r="E171" s="705"/>
      <c r="F171" s="705"/>
      <c r="G171" s="706"/>
      <c r="H171" s="704">
        <v>648</v>
      </c>
      <c r="I171" s="705"/>
      <c r="J171" s="706"/>
      <c r="K171" s="704">
        <v>647</v>
      </c>
      <c r="L171" s="705"/>
      <c r="M171" s="706"/>
      <c r="N171" s="704">
        <v>352</v>
      </c>
      <c r="O171" s="705"/>
      <c r="P171" s="706"/>
      <c r="Q171" s="704">
        <v>308</v>
      </c>
      <c r="R171" s="705"/>
      <c r="S171" s="706"/>
      <c r="T171" s="704">
        <v>90</v>
      </c>
      <c r="U171" s="705"/>
      <c r="V171" s="706"/>
      <c r="W171" s="704">
        <v>32</v>
      </c>
      <c r="X171" s="705"/>
      <c r="Y171" s="706"/>
      <c r="Z171" s="704">
        <v>14</v>
      </c>
      <c r="AA171" s="705"/>
      <c r="AB171" s="706"/>
      <c r="AC171" s="707">
        <v>5175</v>
      </c>
      <c r="AD171" s="708"/>
      <c r="AE171" s="708"/>
      <c r="AF171" s="709"/>
      <c r="AG171" s="710">
        <f t="shared" si="1"/>
        <v>2.4748923959827835</v>
      </c>
      <c r="AH171" s="711"/>
      <c r="AI171" s="711"/>
      <c r="AJ171" s="712"/>
      <c r="AK171" s="17"/>
      <c r="AL171" s="17"/>
      <c r="AM171" s="17"/>
    </row>
    <row r="172" spans="1:39" ht="24.75" customHeight="1">
      <c r="A172" s="692" t="s">
        <v>75</v>
      </c>
      <c r="B172" s="692"/>
      <c r="C172" s="692"/>
      <c r="D172" s="704">
        <v>1121</v>
      </c>
      <c r="E172" s="705"/>
      <c r="F172" s="705"/>
      <c r="G172" s="706"/>
      <c r="H172" s="704">
        <v>304</v>
      </c>
      <c r="I172" s="705"/>
      <c r="J172" s="706"/>
      <c r="K172" s="704">
        <v>416</v>
      </c>
      <c r="L172" s="705"/>
      <c r="M172" s="706"/>
      <c r="N172" s="704">
        <v>214</v>
      </c>
      <c r="O172" s="705"/>
      <c r="P172" s="706"/>
      <c r="Q172" s="704">
        <v>127</v>
      </c>
      <c r="R172" s="705"/>
      <c r="S172" s="706"/>
      <c r="T172" s="704">
        <v>44</v>
      </c>
      <c r="U172" s="705"/>
      <c r="V172" s="706"/>
      <c r="W172" s="704">
        <v>12</v>
      </c>
      <c r="X172" s="705"/>
      <c r="Y172" s="706"/>
      <c r="Z172" s="704">
        <v>4</v>
      </c>
      <c r="AA172" s="705"/>
      <c r="AB172" s="706"/>
      <c r="AC172" s="707">
        <v>2607</v>
      </c>
      <c r="AD172" s="708"/>
      <c r="AE172" s="708"/>
      <c r="AF172" s="709"/>
      <c r="AG172" s="710">
        <f t="shared" si="1"/>
        <v>2.3256021409455845</v>
      </c>
      <c r="AH172" s="711"/>
      <c r="AI172" s="711"/>
      <c r="AJ172" s="712"/>
      <c r="AK172" s="17"/>
      <c r="AL172" s="17"/>
      <c r="AM172" s="17"/>
    </row>
    <row r="173" spans="1:39" ht="24.75" customHeight="1">
      <c r="A173" s="692" t="s">
        <v>76</v>
      </c>
      <c r="B173" s="692"/>
      <c r="C173" s="692"/>
      <c r="D173" s="704">
        <v>6479</v>
      </c>
      <c r="E173" s="705"/>
      <c r="F173" s="705"/>
      <c r="G173" s="706"/>
      <c r="H173" s="704">
        <v>2706</v>
      </c>
      <c r="I173" s="705"/>
      <c r="J173" s="706"/>
      <c r="K173" s="704">
        <v>1793</v>
      </c>
      <c r="L173" s="705"/>
      <c r="M173" s="706"/>
      <c r="N173" s="704">
        <v>972</v>
      </c>
      <c r="O173" s="705"/>
      <c r="P173" s="706"/>
      <c r="Q173" s="704">
        <v>670</v>
      </c>
      <c r="R173" s="705"/>
      <c r="S173" s="706"/>
      <c r="T173" s="704">
        <v>249</v>
      </c>
      <c r="U173" s="705"/>
      <c r="V173" s="706"/>
      <c r="W173" s="704">
        <v>66</v>
      </c>
      <c r="X173" s="705"/>
      <c r="Y173" s="706"/>
      <c r="Z173" s="704">
        <v>23</v>
      </c>
      <c r="AA173" s="705"/>
      <c r="AB173" s="706"/>
      <c r="AC173" s="707">
        <v>13921</v>
      </c>
      <c r="AD173" s="708"/>
      <c r="AE173" s="708"/>
      <c r="AF173" s="709"/>
      <c r="AG173" s="710">
        <f t="shared" si="1"/>
        <v>2.148634048464269</v>
      </c>
      <c r="AH173" s="711"/>
      <c r="AI173" s="711"/>
      <c r="AJ173" s="712"/>
      <c r="AK173" s="17"/>
      <c r="AL173" s="17"/>
      <c r="AM173" s="182"/>
    </row>
    <row r="174" spans="1:39" ht="24.75" customHeight="1">
      <c r="A174" s="692" t="s">
        <v>77</v>
      </c>
      <c r="B174" s="692"/>
      <c r="C174" s="692"/>
      <c r="D174" s="704">
        <v>1654</v>
      </c>
      <c r="E174" s="705"/>
      <c r="F174" s="705"/>
      <c r="G174" s="706"/>
      <c r="H174" s="704">
        <v>520</v>
      </c>
      <c r="I174" s="705"/>
      <c r="J174" s="706"/>
      <c r="K174" s="704">
        <v>539</v>
      </c>
      <c r="L174" s="705"/>
      <c r="M174" s="706"/>
      <c r="N174" s="704">
        <v>286</v>
      </c>
      <c r="O174" s="705"/>
      <c r="P174" s="706"/>
      <c r="Q174" s="704">
        <v>208</v>
      </c>
      <c r="R174" s="705"/>
      <c r="S174" s="706"/>
      <c r="T174" s="704">
        <v>66</v>
      </c>
      <c r="U174" s="705"/>
      <c r="V174" s="706"/>
      <c r="W174" s="704">
        <v>25</v>
      </c>
      <c r="X174" s="705"/>
      <c r="Y174" s="706"/>
      <c r="Z174" s="704">
        <v>10</v>
      </c>
      <c r="AA174" s="705"/>
      <c r="AB174" s="706"/>
      <c r="AC174" s="707">
        <v>3851</v>
      </c>
      <c r="AD174" s="708"/>
      <c r="AE174" s="708"/>
      <c r="AF174" s="709"/>
      <c r="AG174" s="710">
        <f t="shared" si="1"/>
        <v>2.3282950423216446</v>
      </c>
      <c r="AH174" s="711"/>
      <c r="AI174" s="711"/>
      <c r="AJ174" s="712"/>
      <c r="AK174" s="17"/>
      <c r="AL174" s="17"/>
      <c r="AM174" s="182"/>
    </row>
    <row r="175" spans="1:39" ht="24.75" customHeight="1">
      <c r="A175" s="692" t="s">
        <v>78</v>
      </c>
      <c r="B175" s="692"/>
      <c r="C175" s="692"/>
      <c r="D175" s="704">
        <v>4210</v>
      </c>
      <c r="E175" s="705"/>
      <c r="F175" s="705"/>
      <c r="G175" s="706"/>
      <c r="H175" s="704">
        <v>1888</v>
      </c>
      <c r="I175" s="705"/>
      <c r="J175" s="706"/>
      <c r="K175" s="704">
        <v>1196</v>
      </c>
      <c r="L175" s="705"/>
      <c r="M175" s="706"/>
      <c r="N175" s="704">
        <v>550</v>
      </c>
      <c r="O175" s="705"/>
      <c r="P175" s="706"/>
      <c r="Q175" s="704">
        <v>408</v>
      </c>
      <c r="R175" s="705"/>
      <c r="S175" s="706"/>
      <c r="T175" s="704">
        <v>131</v>
      </c>
      <c r="U175" s="705"/>
      <c r="V175" s="706"/>
      <c r="W175" s="704">
        <v>26</v>
      </c>
      <c r="X175" s="705"/>
      <c r="Y175" s="706"/>
      <c r="Z175" s="704">
        <v>11</v>
      </c>
      <c r="AA175" s="705"/>
      <c r="AB175" s="706"/>
      <c r="AC175" s="707">
        <v>8745</v>
      </c>
      <c r="AD175" s="708"/>
      <c r="AE175" s="708"/>
      <c r="AF175" s="709"/>
      <c r="AG175" s="710">
        <f t="shared" si="1"/>
        <v>2.0771971496437054</v>
      </c>
      <c r="AH175" s="711"/>
      <c r="AI175" s="711"/>
      <c r="AJ175" s="712"/>
      <c r="AK175" s="17"/>
      <c r="AL175" s="17"/>
      <c r="AM175" s="181"/>
    </row>
    <row r="176" spans="1:39" ht="24.75" customHeight="1">
      <c r="A176" s="881" t="s">
        <v>617</v>
      </c>
      <c r="B176" s="881"/>
      <c r="C176" s="881"/>
      <c r="D176" s="878">
        <f>SUM(D177:G178)</f>
        <v>3309</v>
      </c>
      <c r="E176" s="879"/>
      <c r="F176" s="879"/>
      <c r="G176" s="880"/>
      <c r="H176" s="878">
        <f>SUM(H177:J178)</f>
        <v>1878</v>
      </c>
      <c r="I176" s="879"/>
      <c r="J176" s="880"/>
      <c r="K176" s="878">
        <f>SUM(K177:M178)</f>
        <v>749</v>
      </c>
      <c r="L176" s="879"/>
      <c r="M176" s="880"/>
      <c r="N176" s="878">
        <f>SUM(N177:P178)</f>
        <v>359</v>
      </c>
      <c r="O176" s="879"/>
      <c r="P176" s="880"/>
      <c r="Q176" s="878">
        <f>SUM(Q177:S178)</f>
        <v>212</v>
      </c>
      <c r="R176" s="879"/>
      <c r="S176" s="880"/>
      <c r="T176" s="878">
        <f>SUM(T177:V178)</f>
        <v>71</v>
      </c>
      <c r="U176" s="879"/>
      <c r="V176" s="880"/>
      <c r="W176" s="878">
        <f>SUM(W177:Y178)</f>
        <v>29</v>
      </c>
      <c r="X176" s="879"/>
      <c r="Y176" s="880"/>
      <c r="Z176" s="878">
        <f>SUM(Z177:AB178)</f>
        <v>11</v>
      </c>
      <c r="AA176" s="879"/>
      <c r="AB176" s="880"/>
      <c r="AC176" s="707">
        <f>SUM(AC177:AF178)</f>
        <v>7228</v>
      </c>
      <c r="AD176" s="708"/>
      <c r="AE176" s="708"/>
      <c r="AF176" s="709"/>
      <c r="AG176" s="710">
        <f t="shared" si="1"/>
        <v>2.1843457237836206</v>
      </c>
      <c r="AH176" s="711"/>
      <c r="AI176" s="711"/>
      <c r="AJ176" s="712"/>
      <c r="AK176" s="17"/>
      <c r="AL176" s="17"/>
      <c r="AM176" s="181"/>
    </row>
    <row r="177" spans="1:39" ht="24.75" customHeight="1">
      <c r="A177" s="692" t="s">
        <v>79</v>
      </c>
      <c r="B177" s="692"/>
      <c r="C177" s="692"/>
      <c r="D177" s="704">
        <v>983</v>
      </c>
      <c r="E177" s="705"/>
      <c r="F177" s="705"/>
      <c r="G177" s="706"/>
      <c r="H177" s="704">
        <v>532</v>
      </c>
      <c r="I177" s="705"/>
      <c r="J177" s="706"/>
      <c r="K177" s="704">
        <v>236</v>
      </c>
      <c r="L177" s="705"/>
      <c r="M177" s="706"/>
      <c r="N177" s="704">
        <v>119</v>
      </c>
      <c r="O177" s="705"/>
      <c r="P177" s="706"/>
      <c r="Q177" s="704">
        <v>63</v>
      </c>
      <c r="R177" s="705"/>
      <c r="S177" s="706"/>
      <c r="T177" s="704">
        <v>22</v>
      </c>
      <c r="U177" s="705"/>
      <c r="V177" s="706"/>
      <c r="W177" s="704">
        <v>10</v>
      </c>
      <c r="X177" s="705"/>
      <c r="Y177" s="706"/>
      <c r="Z177" s="704">
        <v>1</v>
      </c>
      <c r="AA177" s="705"/>
      <c r="AB177" s="706"/>
      <c r="AC177" s="707">
        <v>1793</v>
      </c>
      <c r="AD177" s="708"/>
      <c r="AE177" s="708"/>
      <c r="AF177" s="709"/>
      <c r="AG177" s="710">
        <f t="shared" si="1"/>
        <v>1.8240081383519837</v>
      </c>
      <c r="AH177" s="711"/>
      <c r="AI177" s="711"/>
      <c r="AJ177" s="712"/>
      <c r="AK177" s="17"/>
      <c r="AL177" s="17"/>
      <c r="AM177" s="181"/>
    </row>
    <row r="178" spans="1:39" ht="24.75" customHeight="1">
      <c r="A178" s="692" t="s">
        <v>80</v>
      </c>
      <c r="B178" s="692"/>
      <c r="C178" s="692"/>
      <c r="D178" s="704">
        <v>2326</v>
      </c>
      <c r="E178" s="705"/>
      <c r="F178" s="705"/>
      <c r="G178" s="706"/>
      <c r="H178" s="704">
        <v>1346</v>
      </c>
      <c r="I178" s="705"/>
      <c r="J178" s="706"/>
      <c r="K178" s="704">
        <v>513</v>
      </c>
      <c r="L178" s="705"/>
      <c r="M178" s="706"/>
      <c r="N178" s="704">
        <v>240</v>
      </c>
      <c r="O178" s="705"/>
      <c r="P178" s="706"/>
      <c r="Q178" s="704">
        <v>149</v>
      </c>
      <c r="R178" s="705"/>
      <c r="S178" s="706"/>
      <c r="T178" s="704">
        <v>49</v>
      </c>
      <c r="U178" s="705"/>
      <c r="V178" s="706"/>
      <c r="W178" s="704">
        <v>19</v>
      </c>
      <c r="X178" s="705"/>
      <c r="Y178" s="706"/>
      <c r="Z178" s="704">
        <v>10</v>
      </c>
      <c r="AA178" s="705"/>
      <c r="AB178" s="706"/>
      <c r="AC178" s="707">
        <v>5435</v>
      </c>
      <c r="AD178" s="708"/>
      <c r="AE178" s="708"/>
      <c r="AF178" s="709"/>
      <c r="AG178" s="710">
        <f t="shared" si="1"/>
        <v>2.336629406706793</v>
      </c>
      <c r="AH178" s="711"/>
      <c r="AI178" s="711"/>
      <c r="AJ178" s="712"/>
      <c r="AK178" s="17"/>
      <c r="AL178" s="17"/>
      <c r="AM178" s="181"/>
    </row>
    <row r="179" spans="1:39" ht="24.75" customHeight="1">
      <c r="A179" s="881" t="s">
        <v>618</v>
      </c>
      <c r="B179" s="881"/>
      <c r="C179" s="881"/>
      <c r="D179" s="878">
        <f>SUM(D180:G185)</f>
        <v>13079</v>
      </c>
      <c r="E179" s="879"/>
      <c r="F179" s="879"/>
      <c r="G179" s="880"/>
      <c r="H179" s="878">
        <f>SUM(H180:J185)</f>
        <v>4330</v>
      </c>
      <c r="I179" s="879"/>
      <c r="J179" s="880"/>
      <c r="K179" s="878">
        <f>SUM(K180:M185)</f>
        <v>4239</v>
      </c>
      <c r="L179" s="879"/>
      <c r="M179" s="880"/>
      <c r="N179" s="878">
        <f>SUM(N180:P185)</f>
        <v>2278</v>
      </c>
      <c r="O179" s="879"/>
      <c r="P179" s="880"/>
      <c r="Q179" s="878">
        <f>SUM(Q180:S185)</f>
        <v>1478</v>
      </c>
      <c r="R179" s="879"/>
      <c r="S179" s="880"/>
      <c r="T179" s="878">
        <f>SUM(T180:V185)</f>
        <v>552</v>
      </c>
      <c r="U179" s="879"/>
      <c r="V179" s="880"/>
      <c r="W179" s="878">
        <f>SUM(W180:Y185)</f>
        <v>144</v>
      </c>
      <c r="X179" s="879"/>
      <c r="Y179" s="880"/>
      <c r="Z179" s="878">
        <f>SUM(Z180:AB185)</f>
        <v>58</v>
      </c>
      <c r="AA179" s="879"/>
      <c r="AB179" s="880"/>
      <c r="AC179" s="707">
        <f>SUM(AC180:AF185)</f>
        <v>30237</v>
      </c>
      <c r="AD179" s="708"/>
      <c r="AE179" s="708"/>
      <c r="AF179" s="709"/>
      <c r="AG179" s="710">
        <f t="shared" si="1"/>
        <v>2.3118739964829116</v>
      </c>
      <c r="AH179" s="711"/>
      <c r="AI179" s="711"/>
      <c r="AJ179" s="712"/>
      <c r="AK179" s="17"/>
      <c r="AL179" s="17"/>
      <c r="AM179" s="181"/>
    </row>
    <row r="180" spans="1:39" ht="24.75" customHeight="1">
      <c r="A180" s="692" t="s">
        <v>81</v>
      </c>
      <c r="B180" s="692"/>
      <c r="C180" s="692"/>
      <c r="D180" s="704">
        <v>3943</v>
      </c>
      <c r="E180" s="705"/>
      <c r="F180" s="705"/>
      <c r="G180" s="706"/>
      <c r="H180" s="704">
        <v>1762</v>
      </c>
      <c r="I180" s="705"/>
      <c r="J180" s="706"/>
      <c r="K180" s="704">
        <v>1142</v>
      </c>
      <c r="L180" s="705"/>
      <c r="M180" s="706"/>
      <c r="N180" s="704">
        <v>556</v>
      </c>
      <c r="O180" s="705"/>
      <c r="P180" s="706"/>
      <c r="Q180" s="704">
        <v>331</v>
      </c>
      <c r="R180" s="705"/>
      <c r="S180" s="706"/>
      <c r="T180" s="704">
        <v>110</v>
      </c>
      <c r="U180" s="705"/>
      <c r="V180" s="706"/>
      <c r="W180" s="704">
        <v>31</v>
      </c>
      <c r="X180" s="705"/>
      <c r="Y180" s="706"/>
      <c r="Z180" s="704">
        <v>11</v>
      </c>
      <c r="AA180" s="705"/>
      <c r="AB180" s="706"/>
      <c r="AC180" s="707">
        <v>7851</v>
      </c>
      <c r="AD180" s="708"/>
      <c r="AE180" s="708"/>
      <c r="AF180" s="709"/>
      <c r="AG180" s="710">
        <f t="shared" si="1"/>
        <v>1.9911235100177529</v>
      </c>
      <c r="AH180" s="711"/>
      <c r="AI180" s="711"/>
      <c r="AJ180" s="712"/>
      <c r="AK180" s="17"/>
      <c r="AL180" s="17"/>
      <c r="AM180" s="181"/>
    </row>
    <row r="181" spans="1:39" ht="24.75" customHeight="1">
      <c r="A181" s="692" t="s">
        <v>82</v>
      </c>
      <c r="B181" s="692"/>
      <c r="C181" s="692"/>
      <c r="D181" s="704">
        <v>3235</v>
      </c>
      <c r="E181" s="705"/>
      <c r="F181" s="705"/>
      <c r="G181" s="706"/>
      <c r="H181" s="704">
        <v>1104</v>
      </c>
      <c r="I181" s="705"/>
      <c r="J181" s="706"/>
      <c r="K181" s="704">
        <v>1015</v>
      </c>
      <c r="L181" s="705"/>
      <c r="M181" s="706"/>
      <c r="N181" s="704">
        <v>591</v>
      </c>
      <c r="O181" s="705"/>
      <c r="P181" s="706"/>
      <c r="Q181" s="704">
        <v>345</v>
      </c>
      <c r="R181" s="705"/>
      <c r="S181" s="706"/>
      <c r="T181" s="704">
        <v>130</v>
      </c>
      <c r="U181" s="705"/>
      <c r="V181" s="706"/>
      <c r="W181" s="704">
        <v>38</v>
      </c>
      <c r="X181" s="705"/>
      <c r="Y181" s="706"/>
      <c r="Z181" s="704">
        <v>12</v>
      </c>
      <c r="AA181" s="705"/>
      <c r="AB181" s="706"/>
      <c r="AC181" s="707">
        <v>7637</v>
      </c>
      <c r="AD181" s="708"/>
      <c r="AE181" s="708"/>
      <c r="AF181" s="709"/>
      <c r="AG181" s="710">
        <f t="shared" si="1"/>
        <v>2.3607418856259659</v>
      </c>
      <c r="AH181" s="711"/>
      <c r="AI181" s="711"/>
      <c r="AJ181" s="712"/>
      <c r="AK181" s="17"/>
      <c r="AL181" s="17"/>
      <c r="AM181" s="181"/>
    </row>
    <row r="182" spans="1:39" ht="24.75" customHeight="1">
      <c r="A182" s="692" t="s">
        <v>83</v>
      </c>
      <c r="B182" s="692"/>
      <c r="C182" s="692"/>
      <c r="D182" s="704">
        <v>985</v>
      </c>
      <c r="E182" s="705"/>
      <c r="F182" s="705"/>
      <c r="G182" s="706"/>
      <c r="H182" s="704">
        <v>275</v>
      </c>
      <c r="I182" s="705"/>
      <c r="J182" s="706"/>
      <c r="K182" s="704">
        <v>364</v>
      </c>
      <c r="L182" s="705"/>
      <c r="M182" s="706"/>
      <c r="N182" s="704">
        <v>178</v>
      </c>
      <c r="O182" s="705"/>
      <c r="P182" s="706"/>
      <c r="Q182" s="704">
        <v>118</v>
      </c>
      <c r="R182" s="705"/>
      <c r="S182" s="706"/>
      <c r="T182" s="704">
        <v>33</v>
      </c>
      <c r="U182" s="705"/>
      <c r="V182" s="706"/>
      <c r="W182" s="704">
        <v>13</v>
      </c>
      <c r="X182" s="705"/>
      <c r="Y182" s="706"/>
      <c r="Z182" s="704">
        <v>4</v>
      </c>
      <c r="AA182" s="705"/>
      <c r="AB182" s="706"/>
      <c r="AC182" s="707">
        <v>2286</v>
      </c>
      <c r="AD182" s="708"/>
      <c r="AE182" s="708"/>
      <c r="AF182" s="709"/>
      <c r="AG182" s="710">
        <f t="shared" si="1"/>
        <v>2.3208121827411166</v>
      </c>
      <c r="AH182" s="711"/>
      <c r="AI182" s="711"/>
      <c r="AJ182" s="712"/>
      <c r="AK182" s="17"/>
      <c r="AL182" s="17"/>
      <c r="AM182" s="181"/>
    </row>
    <row r="183" spans="1:39" ht="24.75" customHeight="1">
      <c r="A183" s="692" t="s">
        <v>84</v>
      </c>
      <c r="B183" s="692"/>
      <c r="C183" s="692"/>
      <c r="D183" s="704">
        <v>1027</v>
      </c>
      <c r="E183" s="705"/>
      <c r="F183" s="705"/>
      <c r="G183" s="706"/>
      <c r="H183" s="704">
        <v>172</v>
      </c>
      <c r="I183" s="705"/>
      <c r="J183" s="706"/>
      <c r="K183" s="704">
        <v>424</v>
      </c>
      <c r="L183" s="705"/>
      <c r="M183" s="706"/>
      <c r="N183" s="704">
        <v>211</v>
      </c>
      <c r="O183" s="705"/>
      <c r="P183" s="706"/>
      <c r="Q183" s="704">
        <v>143</v>
      </c>
      <c r="R183" s="705"/>
      <c r="S183" s="706"/>
      <c r="T183" s="704">
        <v>57</v>
      </c>
      <c r="U183" s="705"/>
      <c r="V183" s="706"/>
      <c r="W183" s="704">
        <v>13</v>
      </c>
      <c r="X183" s="705"/>
      <c r="Y183" s="706"/>
      <c r="Z183" s="704">
        <v>7</v>
      </c>
      <c r="AA183" s="705"/>
      <c r="AB183" s="706"/>
      <c r="AC183" s="707">
        <v>2639</v>
      </c>
      <c r="AD183" s="708"/>
      <c r="AE183" s="708"/>
      <c r="AF183" s="709"/>
      <c r="AG183" s="710">
        <f t="shared" si="1"/>
        <v>2.5696202531645569</v>
      </c>
      <c r="AH183" s="711"/>
      <c r="AI183" s="711"/>
      <c r="AJ183" s="712"/>
      <c r="AK183" s="17"/>
      <c r="AL183" s="17"/>
      <c r="AM183" s="181"/>
    </row>
    <row r="184" spans="1:39" ht="24.75" customHeight="1">
      <c r="A184" s="692" t="s">
        <v>85</v>
      </c>
      <c r="B184" s="692"/>
      <c r="C184" s="692"/>
      <c r="D184" s="704">
        <v>3367</v>
      </c>
      <c r="E184" s="705"/>
      <c r="F184" s="705"/>
      <c r="G184" s="706"/>
      <c r="H184" s="704">
        <v>903</v>
      </c>
      <c r="I184" s="705"/>
      <c r="J184" s="706"/>
      <c r="K184" s="704">
        <v>1088</v>
      </c>
      <c r="L184" s="705"/>
      <c r="M184" s="706"/>
      <c r="N184" s="704">
        <v>642</v>
      </c>
      <c r="O184" s="705"/>
      <c r="P184" s="706"/>
      <c r="Q184" s="704">
        <v>476</v>
      </c>
      <c r="R184" s="705"/>
      <c r="S184" s="706"/>
      <c r="T184" s="704">
        <v>191</v>
      </c>
      <c r="U184" s="705"/>
      <c r="V184" s="706"/>
      <c r="W184" s="704">
        <v>45</v>
      </c>
      <c r="X184" s="705"/>
      <c r="Y184" s="706"/>
      <c r="Z184" s="704">
        <v>22</v>
      </c>
      <c r="AA184" s="705"/>
      <c r="AB184" s="706"/>
      <c r="AC184" s="707">
        <v>8465</v>
      </c>
      <c r="AD184" s="708"/>
      <c r="AE184" s="708"/>
      <c r="AF184" s="709"/>
      <c r="AG184" s="710">
        <f t="shared" si="1"/>
        <v>2.514107514107514</v>
      </c>
      <c r="AH184" s="711"/>
      <c r="AI184" s="711"/>
      <c r="AJ184" s="712"/>
      <c r="AK184" s="17"/>
      <c r="AL184" s="17"/>
      <c r="AM184" s="181"/>
    </row>
    <row r="185" spans="1:39" ht="24.75" customHeight="1">
      <c r="A185" s="692" t="s">
        <v>86</v>
      </c>
      <c r="B185" s="692"/>
      <c r="C185" s="692"/>
      <c r="D185" s="704">
        <v>522</v>
      </c>
      <c r="E185" s="705"/>
      <c r="F185" s="705"/>
      <c r="G185" s="706"/>
      <c r="H185" s="704">
        <v>114</v>
      </c>
      <c r="I185" s="705"/>
      <c r="J185" s="706"/>
      <c r="K185" s="704">
        <v>206</v>
      </c>
      <c r="L185" s="705"/>
      <c r="M185" s="706"/>
      <c r="N185" s="704">
        <v>100</v>
      </c>
      <c r="O185" s="705"/>
      <c r="P185" s="706"/>
      <c r="Q185" s="704">
        <v>65</v>
      </c>
      <c r="R185" s="705"/>
      <c r="S185" s="706"/>
      <c r="T185" s="704">
        <v>31</v>
      </c>
      <c r="U185" s="705"/>
      <c r="V185" s="706"/>
      <c r="W185" s="704">
        <v>4</v>
      </c>
      <c r="X185" s="705"/>
      <c r="Y185" s="706"/>
      <c r="Z185" s="704">
        <v>2</v>
      </c>
      <c r="AA185" s="705"/>
      <c r="AB185" s="706"/>
      <c r="AC185" s="707">
        <v>1359</v>
      </c>
      <c r="AD185" s="708"/>
      <c r="AE185" s="708"/>
      <c r="AF185" s="709"/>
      <c r="AG185" s="710">
        <f t="shared" si="1"/>
        <v>2.603448275862069</v>
      </c>
      <c r="AH185" s="711"/>
      <c r="AI185" s="711"/>
      <c r="AJ185" s="712"/>
      <c r="AK185" s="17"/>
      <c r="AL185" s="17"/>
      <c r="AM185" s="181"/>
    </row>
    <row r="186" spans="1:39" ht="24.75" customHeight="1">
      <c r="A186" s="881" t="s">
        <v>619</v>
      </c>
      <c r="B186" s="881"/>
      <c r="C186" s="881"/>
      <c r="D186" s="878">
        <f>SUM(D187:G191)</f>
        <v>1313</v>
      </c>
      <c r="E186" s="879"/>
      <c r="F186" s="879"/>
      <c r="G186" s="880"/>
      <c r="H186" s="878">
        <f>SUM(H187:J191)</f>
        <v>365</v>
      </c>
      <c r="I186" s="879"/>
      <c r="J186" s="880"/>
      <c r="K186" s="878">
        <f>SUM(K187:M191)</f>
        <v>473</v>
      </c>
      <c r="L186" s="879"/>
      <c r="M186" s="880"/>
      <c r="N186" s="878">
        <f>SUM(N187:P191)</f>
        <v>235</v>
      </c>
      <c r="O186" s="879"/>
      <c r="P186" s="880"/>
      <c r="Q186" s="878">
        <f>SUM(Q187:S191)</f>
        <v>131</v>
      </c>
      <c r="R186" s="879"/>
      <c r="S186" s="880"/>
      <c r="T186" s="878">
        <f>SUM(T187:V191)</f>
        <v>65</v>
      </c>
      <c r="U186" s="879"/>
      <c r="V186" s="880"/>
      <c r="W186" s="878">
        <f>SUM(W187:Y191)</f>
        <v>26</v>
      </c>
      <c r="X186" s="879"/>
      <c r="Y186" s="880"/>
      <c r="Z186" s="878">
        <f>SUM(Z187:AB191)</f>
        <v>18</v>
      </c>
      <c r="AA186" s="879"/>
      <c r="AB186" s="880"/>
      <c r="AC186" s="707">
        <f>SUM(AC187:AF191)</f>
        <v>3261</v>
      </c>
      <c r="AD186" s="708"/>
      <c r="AE186" s="708"/>
      <c r="AF186" s="709"/>
      <c r="AG186" s="710">
        <f t="shared" si="1"/>
        <v>2.4836252856054837</v>
      </c>
      <c r="AH186" s="711"/>
      <c r="AI186" s="711"/>
      <c r="AJ186" s="712"/>
      <c r="AK186" s="17"/>
      <c r="AL186" s="17"/>
      <c r="AM186" s="181"/>
    </row>
    <row r="187" spans="1:39" ht="24.75" customHeight="1">
      <c r="A187" s="692" t="s">
        <v>87</v>
      </c>
      <c r="B187" s="692"/>
      <c r="C187" s="692"/>
      <c r="D187" s="704">
        <v>256</v>
      </c>
      <c r="E187" s="705"/>
      <c r="F187" s="705"/>
      <c r="G187" s="706"/>
      <c r="H187" s="704">
        <v>85</v>
      </c>
      <c r="I187" s="705"/>
      <c r="J187" s="706"/>
      <c r="K187" s="704">
        <v>100</v>
      </c>
      <c r="L187" s="705"/>
      <c r="M187" s="706"/>
      <c r="N187" s="704">
        <v>34</v>
      </c>
      <c r="O187" s="705"/>
      <c r="P187" s="706"/>
      <c r="Q187" s="704">
        <v>22</v>
      </c>
      <c r="R187" s="705"/>
      <c r="S187" s="706"/>
      <c r="T187" s="704">
        <v>12</v>
      </c>
      <c r="U187" s="705"/>
      <c r="V187" s="706"/>
      <c r="W187" s="875" t="s">
        <v>4076</v>
      </c>
      <c r="X187" s="876"/>
      <c r="Y187" s="877"/>
      <c r="Z187" s="704">
        <v>3</v>
      </c>
      <c r="AA187" s="705"/>
      <c r="AB187" s="706"/>
      <c r="AC187" s="707">
        <v>603</v>
      </c>
      <c r="AD187" s="708"/>
      <c r="AE187" s="708"/>
      <c r="AF187" s="709"/>
      <c r="AG187" s="710">
        <f t="shared" si="1"/>
        <v>2.35546875</v>
      </c>
      <c r="AH187" s="711"/>
      <c r="AI187" s="711"/>
      <c r="AJ187" s="712"/>
      <c r="AK187" s="17"/>
      <c r="AL187" s="17"/>
      <c r="AM187" s="181"/>
    </row>
    <row r="188" spans="1:39" ht="24.75" customHeight="1">
      <c r="A188" s="692" t="s">
        <v>88</v>
      </c>
      <c r="B188" s="692"/>
      <c r="C188" s="692"/>
      <c r="D188" s="704">
        <v>212</v>
      </c>
      <c r="E188" s="705"/>
      <c r="F188" s="705"/>
      <c r="G188" s="706"/>
      <c r="H188" s="704">
        <v>66</v>
      </c>
      <c r="I188" s="705"/>
      <c r="J188" s="706"/>
      <c r="K188" s="704">
        <v>80</v>
      </c>
      <c r="L188" s="705"/>
      <c r="M188" s="706"/>
      <c r="N188" s="704">
        <v>34</v>
      </c>
      <c r="O188" s="705"/>
      <c r="P188" s="706"/>
      <c r="Q188" s="704">
        <v>13</v>
      </c>
      <c r="R188" s="705"/>
      <c r="S188" s="706"/>
      <c r="T188" s="704">
        <v>10</v>
      </c>
      <c r="U188" s="705"/>
      <c r="V188" s="706"/>
      <c r="W188" s="704">
        <v>5</v>
      </c>
      <c r="X188" s="705"/>
      <c r="Y188" s="706"/>
      <c r="Z188" s="704">
        <v>4</v>
      </c>
      <c r="AA188" s="705"/>
      <c r="AB188" s="706"/>
      <c r="AC188" s="707">
        <v>491</v>
      </c>
      <c r="AD188" s="708"/>
      <c r="AE188" s="708"/>
      <c r="AF188" s="709"/>
      <c r="AG188" s="710">
        <f t="shared" si="1"/>
        <v>2.3160377358490565</v>
      </c>
      <c r="AH188" s="711"/>
      <c r="AI188" s="711"/>
      <c r="AJ188" s="712"/>
      <c r="AK188" s="17"/>
      <c r="AL188" s="17"/>
      <c r="AM188" s="181"/>
    </row>
    <row r="189" spans="1:39" ht="24.75" customHeight="1">
      <c r="A189" s="692" t="s">
        <v>89</v>
      </c>
      <c r="B189" s="692"/>
      <c r="C189" s="692"/>
      <c r="D189" s="704">
        <v>291</v>
      </c>
      <c r="E189" s="705"/>
      <c r="F189" s="705"/>
      <c r="G189" s="706"/>
      <c r="H189" s="704">
        <v>72</v>
      </c>
      <c r="I189" s="705"/>
      <c r="J189" s="706"/>
      <c r="K189" s="704">
        <v>106</v>
      </c>
      <c r="L189" s="705"/>
      <c r="M189" s="706"/>
      <c r="N189" s="704">
        <v>51</v>
      </c>
      <c r="O189" s="705"/>
      <c r="P189" s="706"/>
      <c r="Q189" s="704">
        <v>42</v>
      </c>
      <c r="R189" s="705"/>
      <c r="S189" s="706"/>
      <c r="T189" s="704">
        <v>13</v>
      </c>
      <c r="U189" s="705"/>
      <c r="V189" s="706"/>
      <c r="W189" s="704">
        <v>5</v>
      </c>
      <c r="X189" s="705"/>
      <c r="Y189" s="706"/>
      <c r="Z189" s="704">
        <v>2</v>
      </c>
      <c r="AA189" s="705"/>
      <c r="AB189" s="706"/>
      <c r="AC189" s="707">
        <v>715</v>
      </c>
      <c r="AD189" s="708"/>
      <c r="AE189" s="708"/>
      <c r="AF189" s="709"/>
      <c r="AG189" s="710">
        <f t="shared" si="1"/>
        <v>2.4570446735395191</v>
      </c>
      <c r="AH189" s="711"/>
      <c r="AI189" s="711"/>
      <c r="AJ189" s="712"/>
      <c r="AK189" s="17"/>
      <c r="AL189" s="17"/>
      <c r="AM189" s="181"/>
    </row>
    <row r="190" spans="1:39" ht="24.75" customHeight="1">
      <c r="A190" s="692" t="s">
        <v>90</v>
      </c>
      <c r="B190" s="692"/>
      <c r="C190" s="692"/>
      <c r="D190" s="704">
        <v>361</v>
      </c>
      <c r="E190" s="705"/>
      <c r="F190" s="705"/>
      <c r="G190" s="706"/>
      <c r="H190" s="704">
        <v>90</v>
      </c>
      <c r="I190" s="705"/>
      <c r="J190" s="706"/>
      <c r="K190" s="704">
        <v>112</v>
      </c>
      <c r="L190" s="705"/>
      <c r="M190" s="706"/>
      <c r="N190" s="704">
        <v>78</v>
      </c>
      <c r="O190" s="705"/>
      <c r="P190" s="706"/>
      <c r="Q190" s="704">
        <v>37</v>
      </c>
      <c r="R190" s="705"/>
      <c r="S190" s="706"/>
      <c r="T190" s="704">
        <v>23</v>
      </c>
      <c r="U190" s="705"/>
      <c r="V190" s="706"/>
      <c r="W190" s="704">
        <v>14</v>
      </c>
      <c r="X190" s="705"/>
      <c r="Y190" s="706"/>
      <c r="Z190" s="704">
        <v>7</v>
      </c>
      <c r="AA190" s="705"/>
      <c r="AB190" s="706"/>
      <c r="AC190" s="707">
        <v>1003</v>
      </c>
      <c r="AD190" s="708"/>
      <c r="AE190" s="708"/>
      <c r="AF190" s="709"/>
      <c r="AG190" s="710">
        <f t="shared" si="1"/>
        <v>2.7783933518005539</v>
      </c>
      <c r="AH190" s="711"/>
      <c r="AI190" s="711"/>
      <c r="AJ190" s="712"/>
      <c r="AK190" s="17"/>
      <c r="AL190" s="17"/>
      <c r="AM190" s="181"/>
    </row>
    <row r="191" spans="1:39" ht="24.75" customHeight="1">
      <c r="A191" s="694" t="s">
        <v>91</v>
      </c>
      <c r="B191" s="694"/>
      <c r="C191" s="694"/>
      <c r="D191" s="695">
        <v>193</v>
      </c>
      <c r="E191" s="696"/>
      <c r="F191" s="696"/>
      <c r="G191" s="697"/>
      <c r="H191" s="695">
        <v>52</v>
      </c>
      <c r="I191" s="696"/>
      <c r="J191" s="697"/>
      <c r="K191" s="695">
        <v>75</v>
      </c>
      <c r="L191" s="696"/>
      <c r="M191" s="697"/>
      <c r="N191" s="695">
        <v>38</v>
      </c>
      <c r="O191" s="696"/>
      <c r="P191" s="697"/>
      <c r="Q191" s="695">
        <v>17</v>
      </c>
      <c r="R191" s="696"/>
      <c r="S191" s="697"/>
      <c r="T191" s="695">
        <v>7</v>
      </c>
      <c r="U191" s="696"/>
      <c r="V191" s="697"/>
      <c r="W191" s="695">
        <v>2</v>
      </c>
      <c r="X191" s="696"/>
      <c r="Y191" s="697"/>
      <c r="Z191" s="695">
        <v>2</v>
      </c>
      <c r="AA191" s="696"/>
      <c r="AB191" s="697"/>
      <c r="AC191" s="698">
        <v>449</v>
      </c>
      <c r="AD191" s="699"/>
      <c r="AE191" s="699"/>
      <c r="AF191" s="700"/>
      <c r="AG191" s="701">
        <f t="shared" si="1"/>
        <v>2.3264248704663211</v>
      </c>
      <c r="AH191" s="702"/>
      <c r="AI191" s="702"/>
      <c r="AJ191" s="703"/>
      <c r="AK191" s="17"/>
      <c r="AL191" s="17"/>
      <c r="AM191" s="181"/>
    </row>
    <row r="192" spans="1:39" ht="24.75" customHeight="1">
      <c r="AJ192" s="11" t="s">
        <v>588</v>
      </c>
      <c r="AK192" s="17"/>
      <c r="AL192" s="17"/>
      <c r="AM192" s="181"/>
    </row>
    <row r="193" spans="1:39" ht="24.75" customHeight="1">
      <c r="AJ193" s="11"/>
      <c r="AK193" s="17"/>
      <c r="AL193" s="17"/>
      <c r="AM193" s="181"/>
    </row>
    <row r="194" spans="1:39" ht="24.75" customHeight="1">
      <c r="A194" s="254">
        <v>15</v>
      </c>
      <c r="B194" s="254"/>
      <c r="C194" s="15" t="s">
        <v>620</v>
      </c>
      <c r="AK194" s="17"/>
      <c r="AL194" s="17"/>
      <c r="AM194" s="17"/>
    </row>
    <row r="195" spans="1:39" ht="24.75" customHeight="1">
      <c r="A195" s="17" t="s">
        <v>590</v>
      </c>
      <c r="B195" s="29"/>
      <c r="AJ195" s="11" t="s">
        <v>574</v>
      </c>
      <c r="AK195" s="17"/>
      <c r="AL195" s="17"/>
      <c r="AM195" s="17"/>
    </row>
    <row r="196" spans="1:39" ht="24.75" customHeight="1">
      <c r="A196" s="270" t="s">
        <v>488</v>
      </c>
      <c r="B196" s="271"/>
      <c r="C196" s="271"/>
      <c r="D196" s="271"/>
      <c r="E196" s="271"/>
      <c r="F196" s="272"/>
      <c r="G196" s="270" t="s">
        <v>93</v>
      </c>
      <c r="H196" s="271"/>
      <c r="I196" s="271"/>
      <c r="J196" s="271"/>
      <c r="K196" s="272"/>
      <c r="L196" s="239" t="s">
        <v>621</v>
      </c>
      <c r="M196" s="240"/>
      <c r="N196" s="240"/>
      <c r="O196" s="240"/>
      <c r="P196" s="240"/>
      <c r="Q196" s="240"/>
      <c r="R196" s="240"/>
      <c r="S196" s="240"/>
      <c r="T196" s="240"/>
      <c r="U196" s="240"/>
      <c r="V196" s="240"/>
      <c r="W196" s="240"/>
      <c r="X196" s="240"/>
      <c r="Y196" s="240"/>
      <c r="Z196" s="241"/>
      <c r="AA196" s="270" t="s">
        <v>622</v>
      </c>
      <c r="AB196" s="271"/>
      <c r="AC196" s="271"/>
      <c r="AD196" s="271"/>
      <c r="AE196" s="272"/>
      <c r="AF196" s="270" t="s">
        <v>623</v>
      </c>
      <c r="AG196" s="271"/>
      <c r="AH196" s="271"/>
      <c r="AI196" s="271"/>
      <c r="AJ196" s="272"/>
      <c r="AK196" s="17"/>
      <c r="AL196" s="17"/>
      <c r="AM196" s="182"/>
    </row>
    <row r="197" spans="1:39" ht="24.75" customHeight="1">
      <c r="A197" s="273"/>
      <c r="B197" s="274"/>
      <c r="C197" s="274"/>
      <c r="D197" s="274"/>
      <c r="E197" s="274"/>
      <c r="F197" s="275"/>
      <c r="G197" s="273"/>
      <c r="H197" s="274"/>
      <c r="I197" s="274"/>
      <c r="J197" s="274"/>
      <c r="K197" s="275"/>
      <c r="L197" s="239" t="s">
        <v>93</v>
      </c>
      <c r="M197" s="240"/>
      <c r="N197" s="240"/>
      <c r="O197" s="240"/>
      <c r="P197" s="241"/>
      <c r="Q197" s="239" t="s">
        <v>624</v>
      </c>
      <c r="R197" s="240"/>
      <c r="S197" s="240"/>
      <c r="T197" s="240"/>
      <c r="U197" s="241"/>
      <c r="V197" s="239" t="s">
        <v>625</v>
      </c>
      <c r="W197" s="240"/>
      <c r="X197" s="240"/>
      <c r="Y197" s="240"/>
      <c r="Z197" s="241"/>
      <c r="AA197" s="273"/>
      <c r="AB197" s="274"/>
      <c r="AC197" s="274"/>
      <c r="AD197" s="274"/>
      <c r="AE197" s="275"/>
      <c r="AF197" s="273"/>
      <c r="AG197" s="274"/>
      <c r="AH197" s="274"/>
      <c r="AI197" s="274"/>
      <c r="AJ197" s="275"/>
      <c r="AK197" s="17"/>
      <c r="AL197" s="17"/>
      <c r="AM197" s="181"/>
    </row>
    <row r="198" spans="1:39" ht="24.75" customHeight="1">
      <c r="A198" s="872">
        <v>12</v>
      </c>
      <c r="B198" s="873"/>
      <c r="C198" s="873"/>
      <c r="D198" s="873"/>
      <c r="E198" s="873"/>
      <c r="F198" s="874"/>
      <c r="G198" s="862">
        <v>79693</v>
      </c>
      <c r="H198" s="863"/>
      <c r="I198" s="863"/>
      <c r="J198" s="863"/>
      <c r="K198" s="864"/>
      <c r="L198" s="862">
        <v>48235</v>
      </c>
      <c r="M198" s="863"/>
      <c r="N198" s="863"/>
      <c r="O198" s="863"/>
      <c r="P198" s="864"/>
      <c r="Q198" s="862">
        <v>46350</v>
      </c>
      <c r="R198" s="863"/>
      <c r="S198" s="863"/>
      <c r="T198" s="863"/>
      <c r="U198" s="864"/>
      <c r="V198" s="862">
        <v>1885</v>
      </c>
      <c r="W198" s="863"/>
      <c r="X198" s="863"/>
      <c r="Y198" s="863"/>
      <c r="Z198" s="864"/>
      <c r="AA198" s="862">
        <v>30977</v>
      </c>
      <c r="AB198" s="863"/>
      <c r="AC198" s="863"/>
      <c r="AD198" s="863"/>
      <c r="AE198" s="864"/>
      <c r="AF198" s="862">
        <v>481</v>
      </c>
      <c r="AG198" s="863"/>
      <c r="AH198" s="863"/>
      <c r="AI198" s="863"/>
      <c r="AJ198" s="864"/>
      <c r="AK198" s="17"/>
      <c r="AL198" s="17"/>
      <c r="AM198" s="181"/>
    </row>
    <row r="199" spans="1:39" ht="24.75" customHeight="1">
      <c r="A199" s="872">
        <v>17</v>
      </c>
      <c r="B199" s="873"/>
      <c r="C199" s="873"/>
      <c r="D199" s="873"/>
      <c r="E199" s="873"/>
      <c r="F199" s="874"/>
      <c r="G199" s="862">
        <v>78108</v>
      </c>
      <c r="H199" s="863"/>
      <c r="I199" s="863"/>
      <c r="J199" s="863"/>
      <c r="K199" s="864"/>
      <c r="L199" s="862">
        <v>45941</v>
      </c>
      <c r="M199" s="863"/>
      <c r="N199" s="863"/>
      <c r="O199" s="863"/>
      <c r="P199" s="864"/>
      <c r="Q199" s="862">
        <v>43558</v>
      </c>
      <c r="R199" s="863"/>
      <c r="S199" s="863"/>
      <c r="T199" s="863"/>
      <c r="U199" s="864"/>
      <c r="V199" s="862">
        <v>2383</v>
      </c>
      <c r="W199" s="863"/>
      <c r="X199" s="863"/>
      <c r="Y199" s="863"/>
      <c r="Z199" s="864"/>
      <c r="AA199" s="862">
        <v>31077</v>
      </c>
      <c r="AB199" s="863"/>
      <c r="AC199" s="863"/>
      <c r="AD199" s="863"/>
      <c r="AE199" s="864"/>
      <c r="AF199" s="862">
        <v>1090</v>
      </c>
      <c r="AG199" s="863"/>
      <c r="AH199" s="863"/>
      <c r="AI199" s="863"/>
      <c r="AJ199" s="864"/>
      <c r="AK199" s="17"/>
      <c r="AL199" s="17"/>
      <c r="AM199" s="181"/>
    </row>
    <row r="200" spans="1:39" ht="24.75" customHeight="1">
      <c r="A200" s="868">
        <v>22</v>
      </c>
      <c r="B200" s="860"/>
      <c r="C200" s="860"/>
      <c r="D200" s="860"/>
      <c r="E200" s="860"/>
      <c r="F200" s="860"/>
      <c r="G200" s="867">
        <v>76126</v>
      </c>
      <c r="H200" s="867"/>
      <c r="I200" s="867"/>
      <c r="J200" s="867"/>
      <c r="K200" s="867"/>
      <c r="L200" s="867">
        <v>44284</v>
      </c>
      <c r="M200" s="867"/>
      <c r="N200" s="867"/>
      <c r="O200" s="867"/>
      <c r="P200" s="867"/>
      <c r="Q200" s="867">
        <v>42110</v>
      </c>
      <c r="R200" s="867"/>
      <c r="S200" s="867"/>
      <c r="T200" s="867"/>
      <c r="U200" s="867"/>
      <c r="V200" s="867">
        <v>2174</v>
      </c>
      <c r="W200" s="867"/>
      <c r="X200" s="867"/>
      <c r="Y200" s="867"/>
      <c r="Z200" s="867"/>
      <c r="AA200" s="867">
        <v>28520</v>
      </c>
      <c r="AB200" s="867"/>
      <c r="AC200" s="867"/>
      <c r="AD200" s="867"/>
      <c r="AE200" s="867"/>
      <c r="AF200" s="867">
        <v>3322</v>
      </c>
      <c r="AG200" s="867"/>
      <c r="AH200" s="867"/>
      <c r="AI200" s="867"/>
      <c r="AJ200" s="867"/>
      <c r="AK200" s="17"/>
      <c r="AL200" s="17"/>
      <c r="AM200" s="181"/>
    </row>
    <row r="201" spans="1:39" ht="24.75" customHeight="1">
      <c r="A201" s="438">
        <v>27</v>
      </c>
      <c r="B201" s="439"/>
      <c r="C201" s="439"/>
      <c r="D201" s="439"/>
      <c r="E201" s="439"/>
      <c r="F201" s="440"/>
      <c r="G201" s="862">
        <v>72196</v>
      </c>
      <c r="H201" s="863"/>
      <c r="I201" s="863"/>
      <c r="J201" s="863"/>
      <c r="K201" s="864"/>
      <c r="L201" s="862">
        <v>41390</v>
      </c>
      <c r="M201" s="863"/>
      <c r="N201" s="863"/>
      <c r="O201" s="863"/>
      <c r="P201" s="864"/>
      <c r="Q201" s="862">
        <v>39926</v>
      </c>
      <c r="R201" s="863"/>
      <c r="S201" s="863"/>
      <c r="T201" s="863"/>
      <c r="U201" s="864"/>
      <c r="V201" s="862">
        <v>1464</v>
      </c>
      <c r="W201" s="863"/>
      <c r="X201" s="863"/>
      <c r="Y201" s="863"/>
      <c r="Z201" s="864"/>
      <c r="AA201" s="862">
        <v>29222</v>
      </c>
      <c r="AB201" s="863"/>
      <c r="AC201" s="863"/>
      <c r="AD201" s="863"/>
      <c r="AE201" s="864"/>
      <c r="AF201" s="862">
        <v>1584</v>
      </c>
      <c r="AG201" s="863"/>
      <c r="AH201" s="863"/>
      <c r="AI201" s="863"/>
      <c r="AJ201" s="864"/>
      <c r="AK201" s="17"/>
      <c r="AL201" s="17"/>
      <c r="AM201" s="181"/>
    </row>
    <row r="202" spans="1:39" ht="24.75" customHeight="1">
      <c r="A202" s="549">
        <v>2</v>
      </c>
      <c r="B202" s="550"/>
      <c r="C202" s="550"/>
      <c r="D202" s="550"/>
      <c r="E202" s="550"/>
      <c r="F202" s="551"/>
      <c r="G202" s="521">
        <v>68623</v>
      </c>
      <c r="H202" s="865"/>
      <c r="I202" s="865"/>
      <c r="J202" s="865"/>
      <c r="K202" s="866"/>
      <c r="L202" s="521">
        <v>38805</v>
      </c>
      <c r="M202" s="865"/>
      <c r="N202" s="865"/>
      <c r="O202" s="865"/>
      <c r="P202" s="866"/>
      <c r="Q202" s="521">
        <v>37585</v>
      </c>
      <c r="R202" s="865"/>
      <c r="S202" s="865"/>
      <c r="T202" s="865"/>
      <c r="U202" s="866"/>
      <c r="V202" s="521">
        <v>1220</v>
      </c>
      <c r="W202" s="865"/>
      <c r="X202" s="865"/>
      <c r="Y202" s="865"/>
      <c r="Z202" s="866"/>
      <c r="AA202" s="521">
        <v>26205</v>
      </c>
      <c r="AB202" s="865"/>
      <c r="AC202" s="865"/>
      <c r="AD202" s="865"/>
      <c r="AE202" s="866"/>
      <c r="AF202" s="862">
        <v>3613</v>
      </c>
      <c r="AG202" s="863"/>
      <c r="AH202" s="863"/>
      <c r="AI202" s="863"/>
      <c r="AJ202" s="864"/>
      <c r="AK202" s="17"/>
      <c r="AL202" s="17"/>
      <c r="AM202" s="181"/>
    </row>
    <row r="203" spans="1:39" ht="24.75" customHeight="1">
      <c r="A203" s="842" t="s">
        <v>626</v>
      </c>
      <c r="B203" s="843"/>
      <c r="C203" s="843"/>
      <c r="D203" s="843"/>
      <c r="E203" s="843"/>
      <c r="F203" s="844"/>
      <c r="G203" s="867">
        <v>43185</v>
      </c>
      <c r="H203" s="867"/>
      <c r="I203" s="867"/>
      <c r="J203" s="867"/>
      <c r="K203" s="867"/>
      <c r="L203" s="867">
        <v>32443</v>
      </c>
      <c r="M203" s="867"/>
      <c r="N203" s="867"/>
      <c r="O203" s="867"/>
      <c r="P203" s="867"/>
      <c r="Q203" s="867">
        <v>31425</v>
      </c>
      <c r="R203" s="867"/>
      <c r="S203" s="867"/>
      <c r="T203" s="867"/>
      <c r="U203" s="867"/>
      <c r="V203" s="867">
        <v>1018</v>
      </c>
      <c r="W203" s="867"/>
      <c r="X203" s="867"/>
      <c r="Y203" s="867"/>
      <c r="Z203" s="867"/>
      <c r="AA203" s="867">
        <v>7973</v>
      </c>
      <c r="AB203" s="867"/>
      <c r="AC203" s="867"/>
      <c r="AD203" s="867"/>
      <c r="AE203" s="867"/>
      <c r="AF203" s="869">
        <v>2769</v>
      </c>
      <c r="AG203" s="870"/>
      <c r="AH203" s="870"/>
      <c r="AI203" s="870"/>
      <c r="AJ203" s="871"/>
      <c r="AK203" s="17"/>
      <c r="AL203" s="17"/>
      <c r="AM203" s="181"/>
    </row>
    <row r="204" spans="1:39" ht="24.75" customHeight="1">
      <c r="A204" s="531" t="s">
        <v>627</v>
      </c>
      <c r="B204" s="532"/>
      <c r="C204" s="532"/>
      <c r="D204" s="532"/>
      <c r="E204" s="532"/>
      <c r="F204" s="690"/>
      <c r="G204" s="691">
        <v>25438</v>
      </c>
      <c r="H204" s="691"/>
      <c r="I204" s="691"/>
      <c r="J204" s="691"/>
      <c r="K204" s="691"/>
      <c r="L204" s="691">
        <v>6362</v>
      </c>
      <c r="M204" s="691"/>
      <c r="N204" s="691"/>
      <c r="O204" s="691"/>
      <c r="P204" s="691"/>
      <c r="Q204" s="691">
        <v>6160</v>
      </c>
      <c r="R204" s="691"/>
      <c r="S204" s="691"/>
      <c r="T204" s="691"/>
      <c r="U204" s="691"/>
      <c r="V204" s="691">
        <v>202</v>
      </c>
      <c r="W204" s="691"/>
      <c r="X204" s="691"/>
      <c r="Y204" s="691"/>
      <c r="Z204" s="691"/>
      <c r="AA204" s="691">
        <v>18232</v>
      </c>
      <c r="AB204" s="691"/>
      <c r="AC204" s="691"/>
      <c r="AD204" s="691"/>
      <c r="AE204" s="691"/>
      <c r="AF204" s="691">
        <v>844</v>
      </c>
      <c r="AG204" s="691"/>
      <c r="AH204" s="691"/>
      <c r="AI204" s="691"/>
      <c r="AJ204" s="691"/>
      <c r="AK204" s="17"/>
      <c r="AL204" s="17"/>
      <c r="AM204" s="181"/>
    </row>
    <row r="205" spans="1:39" ht="24.75" customHeight="1">
      <c r="AJ205" s="11" t="s">
        <v>588</v>
      </c>
      <c r="AK205" s="17"/>
      <c r="AL205" s="17"/>
      <c r="AM205" s="182"/>
    </row>
    <row r="207" spans="1:39" s="26" customFormat="1" ht="24.75" customHeight="1">
      <c r="A207" s="640" t="s">
        <v>4077</v>
      </c>
      <c r="B207" s="640"/>
      <c r="C207" s="640"/>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c r="Z207" s="640"/>
      <c r="AA207" s="640"/>
      <c r="AB207" s="640"/>
      <c r="AC207" s="640"/>
      <c r="AD207" s="640"/>
      <c r="AE207" s="640"/>
      <c r="AF207" s="640"/>
      <c r="AG207" s="640"/>
      <c r="AH207" s="640"/>
      <c r="AI207" s="640"/>
      <c r="AJ207" s="640"/>
      <c r="AL207" s="39"/>
    </row>
    <row r="209" spans="1:39" ht="24.75" customHeight="1">
      <c r="A209" s="254">
        <v>16</v>
      </c>
      <c r="B209" s="254"/>
      <c r="C209" s="15" t="s">
        <v>628</v>
      </c>
      <c r="D209" s="104"/>
      <c r="AK209" s="17"/>
      <c r="AL209" s="17"/>
      <c r="AM209" s="17"/>
    </row>
    <row r="210" spans="1:39" ht="24.75" customHeight="1">
      <c r="A210" s="17" t="s">
        <v>590</v>
      </c>
      <c r="B210" s="29"/>
      <c r="AJ210" s="11" t="s">
        <v>574</v>
      </c>
      <c r="AK210" s="17"/>
      <c r="AL210" s="17"/>
      <c r="AM210" s="17"/>
    </row>
    <row r="211" spans="1:39" ht="24.75" customHeight="1">
      <c r="A211" s="543" t="s">
        <v>629</v>
      </c>
      <c r="B211" s="543"/>
      <c r="C211" s="543"/>
      <c r="D211" s="543"/>
      <c r="E211" s="543"/>
      <c r="F211" s="543"/>
      <c r="G211" s="543"/>
      <c r="H211" s="543"/>
      <c r="I211" s="543"/>
      <c r="J211" s="543"/>
      <c r="K211" s="543" t="s">
        <v>93</v>
      </c>
      <c r="L211" s="543"/>
      <c r="M211" s="543"/>
      <c r="N211" s="543"/>
      <c r="O211" s="543"/>
      <c r="P211" s="543" t="s">
        <v>582</v>
      </c>
      <c r="Q211" s="543"/>
      <c r="R211" s="543"/>
      <c r="S211" s="543" t="s">
        <v>630</v>
      </c>
      <c r="T211" s="543"/>
      <c r="U211" s="543"/>
      <c r="V211" s="543" t="s">
        <v>631</v>
      </c>
      <c r="W211" s="543"/>
      <c r="X211" s="543"/>
      <c r="Y211" s="543" t="s">
        <v>632</v>
      </c>
      <c r="Z211" s="543"/>
      <c r="AA211" s="543"/>
      <c r="AB211" s="543" t="s">
        <v>633</v>
      </c>
      <c r="AC211" s="543"/>
      <c r="AD211" s="543"/>
      <c r="AE211" s="543" t="s">
        <v>58</v>
      </c>
      <c r="AF211" s="543"/>
      <c r="AG211" s="543"/>
      <c r="AH211" s="543" t="s">
        <v>627</v>
      </c>
      <c r="AI211" s="543"/>
      <c r="AJ211" s="543"/>
      <c r="AK211" s="17"/>
      <c r="AL211" s="17"/>
      <c r="AM211" s="182"/>
    </row>
    <row r="212" spans="1:39" ht="24.75" customHeight="1">
      <c r="A212" s="861">
        <v>12</v>
      </c>
      <c r="B212" s="861"/>
      <c r="C212" s="861"/>
      <c r="D212" s="861"/>
      <c r="E212" s="861"/>
      <c r="F212" s="861"/>
      <c r="G212" s="861"/>
      <c r="H212" s="861"/>
      <c r="I212" s="861"/>
      <c r="J212" s="861"/>
      <c r="K212" s="680">
        <v>46350</v>
      </c>
      <c r="L212" s="680"/>
      <c r="M212" s="680"/>
      <c r="N212" s="680"/>
      <c r="O212" s="680"/>
      <c r="P212" s="680">
        <v>755</v>
      </c>
      <c r="Q212" s="680"/>
      <c r="R212" s="680"/>
      <c r="S212" s="680">
        <v>8923</v>
      </c>
      <c r="T212" s="680"/>
      <c r="U212" s="680"/>
      <c r="V212" s="680">
        <v>8286</v>
      </c>
      <c r="W212" s="680"/>
      <c r="X212" s="680"/>
      <c r="Y212" s="680">
        <v>9349</v>
      </c>
      <c r="Z212" s="680"/>
      <c r="AA212" s="680"/>
      <c r="AB212" s="680">
        <v>11274</v>
      </c>
      <c r="AC212" s="680"/>
      <c r="AD212" s="680"/>
      <c r="AE212" s="680">
        <v>3028</v>
      </c>
      <c r="AF212" s="680"/>
      <c r="AG212" s="680"/>
      <c r="AH212" s="680">
        <v>4735</v>
      </c>
      <c r="AI212" s="680"/>
      <c r="AJ212" s="680"/>
      <c r="AK212" s="17"/>
      <c r="AL212" s="17"/>
      <c r="AM212" s="182"/>
    </row>
    <row r="213" spans="1:39" ht="24.75" customHeight="1">
      <c r="A213" s="860">
        <v>17</v>
      </c>
      <c r="B213" s="860"/>
      <c r="C213" s="860"/>
      <c r="D213" s="860"/>
      <c r="E213" s="860"/>
      <c r="F213" s="860"/>
      <c r="G213" s="860"/>
      <c r="H213" s="860"/>
      <c r="I213" s="860"/>
      <c r="J213" s="860"/>
      <c r="K213" s="680">
        <v>43558</v>
      </c>
      <c r="L213" s="680"/>
      <c r="M213" s="680"/>
      <c r="N213" s="680"/>
      <c r="O213" s="680"/>
      <c r="P213" s="680">
        <v>722</v>
      </c>
      <c r="Q213" s="680"/>
      <c r="R213" s="680"/>
      <c r="S213" s="680">
        <v>7303</v>
      </c>
      <c r="T213" s="680"/>
      <c r="U213" s="680"/>
      <c r="V213" s="680">
        <v>8989</v>
      </c>
      <c r="W213" s="680"/>
      <c r="X213" s="680"/>
      <c r="Y213" s="680">
        <v>8286</v>
      </c>
      <c r="Z213" s="680"/>
      <c r="AA213" s="680"/>
      <c r="AB213" s="680">
        <v>10266</v>
      </c>
      <c r="AC213" s="680"/>
      <c r="AD213" s="680"/>
      <c r="AE213" s="680">
        <v>3329</v>
      </c>
      <c r="AF213" s="680"/>
      <c r="AG213" s="680"/>
      <c r="AH213" s="680">
        <v>4663</v>
      </c>
      <c r="AI213" s="680"/>
      <c r="AJ213" s="680"/>
      <c r="AK213" s="17"/>
      <c r="AL213" s="17"/>
      <c r="AM213" s="182"/>
    </row>
    <row r="214" spans="1:39" ht="24.75" customHeight="1">
      <c r="A214" s="860">
        <v>22</v>
      </c>
      <c r="B214" s="860"/>
      <c r="C214" s="860"/>
      <c r="D214" s="860"/>
      <c r="E214" s="860"/>
      <c r="F214" s="860"/>
      <c r="G214" s="860"/>
      <c r="H214" s="860"/>
      <c r="I214" s="860"/>
      <c r="J214" s="860"/>
      <c r="K214" s="680">
        <v>42110</v>
      </c>
      <c r="L214" s="680"/>
      <c r="M214" s="680"/>
      <c r="N214" s="680"/>
      <c r="O214" s="680"/>
      <c r="P214" s="680">
        <v>743</v>
      </c>
      <c r="Q214" s="680"/>
      <c r="R214" s="680"/>
      <c r="S214" s="680">
        <v>6215</v>
      </c>
      <c r="T214" s="680"/>
      <c r="U214" s="680"/>
      <c r="V214" s="680">
        <v>9251</v>
      </c>
      <c r="W214" s="680"/>
      <c r="X214" s="680"/>
      <c r="Y214" s="680">
        <v>8440</v>
      </c>
      <c r="Z214" s="680"/>
      <c r="AA214" s="680"/>
      <c r="AB214" s="680">
        <v>8107</v>
      </c>
      <c r="AC214" s="680"/>
      <c r="AD214" s="680"/>
      <c r="AE214" s="680">
        <v>4386</v>
      </c>
      <c r="AF214" s="680"/>
      <c r="AG214" s="680"/>
      <c r="AH214" s="680">
        <v>4968</v>
      </c>
      <c r="AI214" s="680"/>
      <c r="AJ214" s="680"/>
      <c r="AK214" s="17"/>
      <c r="AL214" s="17"/>
      <c r="AM214" s="182"/>
    </row>
    <row r="215" spans="1:39" ht="24.75" customHeight="1">
      <c r="A215" s="438">
        <v>27</v>
      </c>
      <c r="B215" s="439"/>
      <c r="C215" s="439"/>
      <c r="D215" s="439"/>
      <c r="E215" s="439"/>
      <c r="F215" s="439"/>
      <c r="G215" s="439"/>
      <c r="H215" s="439"/>
      <c r="I215" s="439"/>
      <c r="J215" s="440"/>
      <c r="K215" s="680">
        <v>39926</v>
      </c>
      <c r="L215" s="680"/>
      <c r="M215" s="680"/>
      <c r="N215" s="680"/>
      <c r="O215" s="680"/>
      <c r="P215" s="680">
        <v>772</v>
      </c>
      <c r="Q215" s="680"/>
      <c r="R215" s="680"/>
      <c r="S215" s="680">
        <v>5413</v>
      </c>
      <c r="T215" s="680"/>
      <c r="U215" s="680"/>
      <c r="V215" s="680">
        <v>7475</v>
      </c>
      <c r="W215" s="680"/>
      <c r="X215" s="680"/>
      <c r="Y215" s="680">
        <v>9251</v>
      </c>
      <c r="Z215" s="680"/>
      <c r="AA215" s="680"/>
      <c r="AB215" s="680">
        <v>7648</v>
      </c>
      <c r="AC215" s="680"/>
      <c r="AD215" s="680"/>
      <c r="AE215" s="680">
        <v>3332</v>
      </c>
      <c r="AF215" s="680"/>
      <c r="AG215" s="680"/>
      <c r="AH215" s="680">
        <v>6035</v>
      </c>
      <c r="AI215" s="680"/>
      <c r="AJ215" s="680"/>
      <c r="AK215" s="17"/>
      <c r="AL215" s="17"/>
      <c r="AM215" s="182"/>
    </row>
    <row r="216" spans="1:39" ht="24.75" customHeight="1">
      <c r="A216" s="549">
        <v>2</v>
      </c>
      <c r="B216" s="550"/>
      <c r="C216" s="550"/>
      <c r="D216" s="550"/>
      <c r="E216" s="550"/>
      <c r="F216" s="550"/>
      <c r="G216" s="550"/>
      <c r="H216" s="550"/>
      <c r="I216" s="550"/>
      <c r="J216" s="551"/>
      <c r="K216" s="857">
        <v>37585</v>
      </c>
      <c r="L216" s="858"/>
      <c r="M216" s="858"/>
      <c r="N216" s="858"/>
      <c r="O216" s="859"/>
      <c r="P216" s="857">
        <v>718</v>
      </c>
      <c r="Q216" s="858"/>
      <c r="R216" s="859"/>
      <c r="S216" s="857">
        <v>4970</v>
      </c>
      <c r="T216" s="858"/>
      <c r="U216" s="859"/>
      <c r="V216" s="680">
        <v>5983</v>
      </c>
      <c r="W216" s="680"/>
      <c r="X216" s="680"/>
      <c r="Y216" s="680">
        <v>8963</v>
      </c>
      <c r="Z216" s="680"/>
      <c r="AA216" s="680"/>
      <c r="AB216" s="680">
        <v>7683</v>
      </c>
      <c r="AC216" s="680"/>
      <c r="AD216" s="680"/>
      <c r="AE216" s="680">
        <v>3108</v>
      </c>
      <c r="AF216" s="680"/>
      <c r="AG216" s="680"/>
      <c r="AH216" s="680">
        <v>6160</v>
      </c>
      <c r="AI216" s="680"/>
      <c r="AJ216" s="680"/>
      <c r="AK216" s="17"/>
      <c r="AL216" s="17"/>
      <c r="AM216" s="181"/>
    </row>
    <row r="217" spans="1:39" ht="24.75" customHeight="1">
      <c r="A217" s="561" t="s">
        <v>634</v>
      </c>
      <c r="B217" s="561"/>
      <c r="C217" s="561"/>
      <c r="D217" s="561"/>
      <c r="E217" s="561"/>
      <c r="F217" s="561"/>
      <c r="G217" s="561"/>
      <c r="H217" s="561"/>
      <c r="I217" s="561"/>
      <c r="J217" s="561"/>
      <c r="K217" s="852">
        <v>1310</v>
      </c>
      <c r="L217" s="852"/>
      <c r="M217" s="852"/>
      <c r="N217" s="852"/>
      <c r="O217" s="852"/>
      <c r="P217" s="852">
        <v>2</v>
      </c>
      <c r="Q217" s="852"/>
      <c r="R217" s="852"/>
      <c r="S217" s="852">
        <v>30</v>
      </c>
      <c r="T217" s="852"/>
      <c r="U217" s="852"/>
      <c r="V217" s="852">
        <v>65</v>
      </c>
      <c r="W217" s="852"/>
      <c r="X217" s="852"/>
      <c r="Y217" s="852">
        <v>138</v>
      </c>
      <c r="Z217" s="852"/>
      <c r="AA217" s="852"/>
      <c r="AB217" s="852">
        <v>103</v>
      </c>
      <c r="AC217" s="852"/>
      <c r="AD217" s="852"/>
      <c r="AE217" s="852">
        <v>83</v>
      </c>
      <c r="AF217" s="852"/>
      <c r="AG217" s="852"/>
      <c r="AH217" s="852">
        <v>889</v>
      </c>
      <c r="AI217" s="852"/>
      <c r="AJ217" s="852"/>
      <c r="AK217" s="17"/>
      <c r="AL217" s="17"/>
      <c r="AM217" s="181"/>
    </row>
    <row r="218" spans="1:39" ht="24.75" customHeight="1">
      <c r="A218" s="692" t="s">
        <v>635</v>
      </c>
      <c r="B218" s="692"/>
      <c r="C218" s="692"/>
      <c r="D218" s="692"/>
      <c r="E218" s="692"/>
      <c r="F218" s="692"/>
      <c r="G218" s="692"/>
      <c r="H218" s="692"/>
      <c r="I218" s="692"/>
      <c r="J218" s="692"/>
      <c r="K218" s="680">
        <v>1084</v>
      </c>
      <c r="L218" s="680"/>
      <c r="M218" s="680"/>
      <c r="N218" s="680"/>
      <c r="O218" s="680"/>
      <c r="P218" s="680">
        <v>1</v>
      </c>
      <c r="Q218" s="680"/>
      <c r="R218" s="680"/>
      <c r="S218" s="680">
        <v>19</v>
      </c>
      <c r="T218" s="680"/>
      <c r="U218" s="680"/>
      <c r="V218" s="680">
        <v>35</v>
      </c>
      <c r="W218" s="680"/>
      <c r="X218" s="680"/>
      <c r="Y218" s="680">
        <v>99</v>
      </c>
      <c r="Z218" s="680"/>
      <c r="AA218" s="680"/>
      <c r="AB218" s="680">
        <v>68</v>
      </c>
      <c r="AC218" s="680"/>
      <c r="AD218" s="680"/>
      <c r="AE218" s="680">
        <v>55</v>
      </c>
      <c r="AF218" s="680"/>
      <c r="AG218" s="680"/>
      <c r="AH218" s="680">
        <v>807</v>
      </c>
      <c r="AI218" s="680"/>
      <c r="AJ218" s="680"/>
      <c r="AK218" s="17"/>
      <c r="AL218" s="17"/>
      <c r="AM218" s="181"/>
    </row>
    <row r="219" spans="1:39" ht="24.75" customHeight="1">
      <c r="A219" s="692" t="s">
        <v>92</v>
      </c>
      <c r="B219" s="692"/>
      <c r="C219" s="692"/>
      <c r="D219" s="692"/>
      <c r="E219" s="692"/>
      <c r="F219" s="692"/>
      <c r="G219" s="692"/>
      <c r="H219" s="692"/>
      <c r="I219" s="692"/>
      <c r="J219" s="692"/>
      <c r="K219" s="680">
        <v>1061</v>
      </c>
      <c r="L219" s="680"/>
      <c r="M219" s="680"/>
      <c r="N219" s="680"/>
      <c r="O219" s="680"/>
      <c r="P219" s="680">
        <v>0</v>
      </c>
      <c r="Q219" s="680"/>
      <c r="R219" s="680"/>
      <c r="S219" s="680">
        <v>19</v>
      </c>
      <c r="T219" s="680"/>
      <c r="U219" s="680"/>
      <c r="V219" s="680">
        <v>33</v>
      </c>
      <c r="W219" s="680"/>
      <c r="X219" s="680"/>
      <c r="Y219" s="680">
        <v>93</v>
      </c>
      <c r="Z219" s="680"/>
      <c r="AA219" s="680"/>
      <c r="AB219" s="680">
        <v>64</v>
      </c>
      <c r="AC219" s="680"/>
      <c r="AD219" s="680"/>
      <c r="AE219" s="680">
        <v>50</v>
      </c>
      <c r="AF219" s="680"/>
      <c r="AG219" s="680"/>
      <c r="AH219" s="680">
        <v>802</v>
      </c>
      <c r="AI219" s="680"/>
      <c r="AJ219" s="680"/>
      <c r="AK219" s="17"/>
      <c r="AL219" s="17"/>
      <c r="AM219" s="181"/>
    </row>
    <row r="220" spans="1:39" ht="24.75" customHeight="1">
      <c r="A220" s="692" t="s">
        <v>636</v>
      </c>
      <c r="B220" s="692"/>
      <c r="C220" s="692"/>
      <c r="D220" s="692"/>
      <c r="E220" s="692"/>
      <c r="F220" s="692"/>
      <c r="G220" s="692"/>
      <c r="H220" s="692"/>
      <c r="I220" s="692"/>
      <c r="J220" s="692"/>
      <c r="K220" s="680">
        <v>226</v>
      </c>
      <c r="L220" s="680"/>
      <c r="M220" s="680"/>
      <c r="N220" s="680"/>
      <c r="O220" s="680"/>
      <c r="P220" s="680">
        <v>1</v>
      </c>
      <c r="Q220" s="680"/>
      <c r="R220" s="680"/>
      <c r="S220" s="680">
        <v>11</v>
      </c>
      <c r="T220" s="680"/>
      <c r="U220" s="680"/>
      <c r="V220" s="680">
        <v>30</v>
      </c>
      <c r="W220" s="680"/>
      <c r="X220" s="680"/>
      <c r="Y220" s="680">
        <v>39</v>
      </c>
      <c r="Z220" s="680"/>
      <c r="AA220" s="680"/>
      <c r="AB220" s="680">
        <v>35</v>
      </c>
      <c r="AC220" s="680"/>
      <c r="AD220" s="680"/>
      <c r="AE220" s="680">
        <v>28</v>
      </c>
      <c r="AF220" s="680"/>
      <c r="AG220" s="680"/>
      <c r="AH220" s="680">
        <v>82</v>
      </c>
      <c r="AI220" s="680"/>
      <c r="AJ220" s="680"/>
      <c r="AK220" s="17"/>
      <c r="AL220" s="17"/>
      <c r="AM220" s="181"/>
    </row>
    <row r="221" spans="1:39" ht="24.75" customHeight="1">
      <c r="A221" s="491" t="s">
        <v>637</v>
      </c>
      <c r="B221" s="491"/>
      <c r="C221" s="491"/>
      <c r="D221" s="491"/>
      <c r="E221" s="491"/>
      <c r="F221" s="491"/>
      <c r="G221" s="491"/>
      <c r="H221" s="491"/>
      <c r="I221" s="491"/>
      <c r="J221" s="491"/>
      <c r="K221" s="680">
        <v>8363</v>
      </c>
      <c r="L221" s="680"/>
      <c r="M221" s="680"/>
      <c r="N221" s="680"/>
      <c r="O221" s="680"/>
      <c r="P221" s="680">
        <v>77</v>
      </c>
      <c r="Q221" s="680"/>
      <c r="R221" s="680"/>
      <c r="S221" s="680">
        <v>948</v>
      </c>
      <c r="T221" s="680"/>
      <c r="U221" s="680"/>
      <c r="V221" s="680">
        <v>1424</v>
      </c>
      <c r="W221" s="680"/>
      <c r="X221" s="680"/>
      <c r="Y221" s="680">
        <v>2279</v>
      </c>
      <c r="Z221" s="680"/>
      <c r="AA221" s="680"/>
      <c r="AB221" s="680">
        <v>1839</v>
      </c>
      <c r="AC221" s="680"/>
      <c r="AD221" s="680"/>
      <c r="AE221" s="680">
        <v>697</v>
      </c>
      <c r="AF221" s="680"/>
      <c r="AG221" s="680"/>
      <c r="AH221" s="680">
        <v>1099</v>
      </c>
      <c r="AI221" s="680"/>
      <c r="AJ221" s="680"/>
      <c r="AK221" s="17"/>
      <c r="AL221" s="17"/>
      <c r="AM221" s="181"/>
    </row>
    <row r="222" spans="1:39" ht="24.75" customHeight="1">
      <c r="A222" s="692" t="s">
        <v>638</v>
      </c>
      <c r="B222" s="692"/>
      <c r="C222" s="692"/>
      <c r="D222" s="692"/>
      <c r="E222" s="692"/>
      <c r="F222" s="692"/>
      <c r="G222" s="692"/>
      <c r="H222" s="692"/>
      <c r="I222" s="692"/>
      <c r="J222" s="692"/>
      <c r="K222" s="680">
        <v>11</v>
      </c>
      <c r="L222" s="680"/>
      <c r="M222" s="680"/>
      <c r="N222" s="680"/>
      <c r="O222" s="680"/>
      <c r="P222" s="680">
        <v>0</v>
      </c>
      <c r="Q222" s="680"/>
      <c r="R222" s="680"/>
      <c r="S222" s="680">
        <v>0</v>
      </c>
      <c r="T222" s="680"/>
      <c r="U222" s="680"/>
      <c r="V222" s="680">
        <v>1</v>
      </c>
      <c r="W222" s="680"/>
      <c r="X222" s="680"/>
      <c r="Y222" s="680">
        <v>4</v>
      </c>
      <c r="Z222" s="680"/>
      <c r="AA222" s="680"/>
      <c r="AB222" s="680">
        <v>3</v>
      </c>
      <c r="AC222" s="680"/>
      <c r="AD222" s="680"/>
      <c r="AE222" s="680">
        <v>1</v>
      </c>
      <c r="AF222" s="680"/>
      <c r="AG222" s="680"/>
      <c r="AH222" s="680">
        <v>2</v>
      </c>
      <c r="AI222" s="680"/>
      <c r="AJ222" s="680"/>
      <c r="AK222" s="17"/>
      <c r="AL222" s="17"/>
      <c r="AM222" s="181"/>
    </row>
    <row r="223" spans="1:39" ht="24.75" customHeight="1">
      <c r="A223" s="692" t="s">
        <v>639</v>
      </c>
      <c r="B223" s="692"/>
      <c r="C223" s="692"/>
      <c r="D223" s="692"/>
      <c r="E223" s="692"/>
      <c r="F223" s="692"/>
      <c r="G223" s="692"/>
      <c r="H223" s="692"/>
      <c r="I223" s="692"/>
      <c r="J223" s="692"/>
      <c r="K223" s="680">
        <v>3592</v>
      </c>
      <c r="L223" s="680"/>
      <c r="M223" s="680"/>
      <c r="N223" s="680"/>
      <c r="O223" s="680"/>
      <c r="P223" s="680">
        <v>30</v>
      </c>
      <c r="Q223" s="680"/>
      <c r="R223" s="680"/>
      <c r="S223" s="680">
        <v>346</v>
      </c>
      <c r="T223" s="680"/>
      <c r="U223" s="680"/>
      <c r="V223" s="680">
        <v>517</v>
      </c>
      <c r="W223" s="680"/>
      <c r="X223" s="680"/>
      <c r="Y223" s="680">
        <v>943</v>
      </c>
      <c r="Z223" s="680"/>
      <c r="AA223" s="680"/>
      <c r="AB223" s="680">
        <v>822</v>
      </c>
      <c r="AC223" s="680"/>
      <c r="AD223" s="680"/>
      <c r="AE223" s="680">
        <v>344</v>
      </c>
      <c r="AF223" s="680"/>
      <c r="AG223" s="680"/>
      <c r="AH223" s="680">
        <v>590</v>
      </c>
      <c r="AI223" s="680"/>
      <c r="AJ223" s="680"/>
      <c r="AK223" s="17"/>
      <c r="AL223" s="17"/>
      <c r="AM223" s="181"/>
    </row>
    <row r="224" spans="1:39" ht="24.75" customHeight="1">
      <c r="A224" s="692" t="s">
        <v>640</v>
      </c>
      <c r="B224" s="692"/>
      <c r="C224" s="692"/>
      <c r="D224" s="692"/>
      <c r="E224" s="692"/>
      <c r="F224" s="692"/>
      <c r="G224" s="692"/>
      <c r="H224" s="692"/>
      <c r="I224" s="692"/>
      <c r="J224" s="692"/>
      <c r="K224" s="680">
        <v>4760</v>
      </c>
      <c r="L224" s="680"/>
      <c r="M224" s="680"/>
      <c r="N224" s="680"/>
      <c r="O224" s="680"/>
      <c r="P224" s="680">
        <v>47</v>
      </c>
      <c r="Q224" s="680"/>
      <c r="R224" s="680"/>
      <c r="S224" s="680">
        <v>602</v>
      </c>
      <c r="T224" s="680"/>
      <c r="U224" s="680"/>
      <c r="V224" s="680">
        <v>906</v>
      </c>
      <c r="W224" s="680"/>
      <c r="X224" s="680"/>
      <c r="Y224" s="680">
        <v>1332</v>
      </c>
      <c r="Z224" s="680"/>
      <c r="AA224" s="680"/>
      <c r="AB224" s="680">
        <v>1014</v>
      </c>
      <c r="AC224" s="680"/>
      <c r="AD224" s="680"/>
      <c r="AE224" s="680">
        <v>352</v>
      </c>
      <c r="AF224" s="680"/>
      <c r="AG224" s="680"/>
      <c r="AH224" s="680">
        <v>507</v>
      </c>
      <c r="AI224" s="680"/>
      <c r="AJ224" s="680"/>
      <c r="AK224" s="17"/>
      <c r="AL224" s="17"/>
      <c r="AM224" s="181"/>
    </row>
    <row r="225" spans="1:39" ht="24.75" customHeight="1">
      <c r="A225" s="491" t="s">
        <v>641</v>
      </c>
      <c r="B225" s="491"/>
      <c r="C225" s="491"/>
      <c r="D225" s="491"/>
      <c r="E225" s="491"/>
      <c r="F225" s="491"/>
      <c r="G225" s="491"/>
      <c r="H225" s="491"/>
      <c r="I225" s="491"/>
      <c r="J225" s="491"/>
      <c r="K225" s="680">
        <v>26964</v>
      </c>
      <c r="L225" s="680"/>
      <c r="M225" s="680"/>
      <c r="N225" s="680"/>
      <c r="O225" s="680"/>
      <c r="P225" s="680">
        <v>620</v>
      </c>
      <c r="Q225" s="680"/>
      <c r="R225" s="680"/>
      <c r="S225" s="680">
        <v>3862</v>
      </c>
      <c r="T225" s="680"/>
      <c r="U225" s="680"/>
      <c r="V225" s="680">
        <v>4384</v>
      </c>
      <c r="W225" s="680"/>
      <c r="X225" s="680"/>
      <c r="Y225" s="680">
        <v>6365</v>
      </c>
      <c r="Z225" s="680"/>
      <c r="AA225" s="680"/>
      <c r="AB225" s="680">
        <v>5572</v>
      </c>
      <c r="AC225" s="680"/>
      <c r="AD225" s="680"/>
      <c r="AE225" s="680">
        <v>2260</v>
      </c>
      <c r="AF225" s="680"/>
      <c r="AG225" s="680"/>
      <c r="AH225" s="680">
        <v>3901</v>
      </c>
      <c r="AI225" s="680"/>
      <c r="AJ225" s="680"/>
      <c r="AK225" s="17"/>
      <c r="AL225" s="17"/>
      <c r="AM225" s="181"/>
    </row>
    <row r="226" spans="1:39" ht="24.75" customHeight="1">
      <c r="A226" s="692" t="s">
        <v>642</v>
      </c>
      <c r="B226" s="692"/>
      <c r="C226" s="692"/>
      <c r="D226" s="692"/>
      <c r="E226" s="692"/>
      <c r="F226" s="692"/>
      <c r="G226" s="692"/>
      <c r="H226" s="692"/>
      <c r="I226" s="692"/>
      <c r="J226" s="692"/>
      <c r="K226" s="680">
        <v>173</v>
      </c>
      <c r="L226" s="680"/>
      <c r="M226" s="680"/>
      <c r="N226" s="680"/>
      <c r="O226" s="680"/>
      <c r="P226" s="680">
        <v>12</v>
      </c>
      <c r="Q226" s="680"/>
      <c r="R226" s="680"/>
      <c r="S226" s="680">
        <v>79</v>
      </c>
      <c r="T226" s="680"/>
      <c r="U226" s="680"/>
      <c r="V226" s="680">
        <v>72</v>
      </c>
      <c r="W226" s="680"/>
      <c r="X226" s="680"/>
      <c r="Y226" s="680">
        <v>121</v>
      </c>
      <c r="Z226" s="680"/>
      <c r="AA226" s="680"/>
      <c r="AB226" s="680">
        <v>139</v>
      </c>
      <c r="AC226" s="680"/>
      <c r="AD226" s="680"/>
      <c r="AE226" s="680">
        <v>29</v>
      </c>
      <c r="AF226" s="680"/>
      <c r="AG226" s="680"/>
      <c r="AH226" s="680">
        <v>21</v>
      </c>
      <c r="AI226" s="680"/>
      <c r="AJ226" s="680"/>
      <c r="AK226" s="17"/>
      <c r="AL226" s="17"/>
      <c r="AM226" s="181"/>
    </row>
    <row r="227" spans="1:39" ht="24.75" customHeight="1">
      <c r="A227" s="692" t="s">
        <v>643</v>
      </c>
      <c r="B227" s="692"/>
      <c r="C227" s="692"/>
      <c r="D227" s="692"/>
      <c r="E227" s="692"/>
      <c r="F227" s="692"/>
      <c r="G227" s="692"/>
      <c r="H227" s="692"/>
      <c r="I227" s="692"/>
      <c r="J227" s="692"/>
      <c r="K227" s="680">
        <v>113</v>
      </c>
      <c r="L227" s="680"/>
      <c r="M227" s="680"/>
      <c r="N227" s="680"/>
      <c r="O227" s="680"/>
      <c r="P227" s="680">
        <v>3</v>
      </c>
      <c r="Q227" s="680"/>
      <c r="R227" s="680"/>
      <c r="S227" s="680">
        <v>17</v>
      </c>
      <c r="T227" s="680"/>
      <c r="U227" s="680"/>
      <c r="V227" s="680">
        <v>21</v>
      </c>
      <c r="W227" s="680"/>
      <c r="X227" s="680"/>
      <c r="Y227" s="680">
        <v>36</v>
      </c>
      <c r="Z227" s="680"/>
      <c r="AA227" s="680"/>
      <c r="AB227" s="680">
        <v>21</v>
      </c>
      <c r="AC227" s="680"/>
      <c r="AD227" s="680"/>
      <c r="AE227" s="680">
        <v>7</v>
      </c>
      <c r="AF227" s="680"/>
      <c r="AG227" s="680"/>
      <c r="AH227" s="680">
        <v>8</v>
      </c>
      <c r="AI227" s="680"/>
      <c r="AJ227" s="680"/>
      <c r="AK227" s="17"/>
      <c r="AL227" s="17"/>
      <c r="AM227" s="181"/>
    </row>
    <row r="228" spans="1:39" ht="24.75" customHeight="1">
      <c r="A228" s="692" t="s">
        <v>644</v>
      </c>
      <c r="B228" s="692"/>
      <c r="C228" s="692"/>
      <c r="D228" s="692"/>
      <c r="E228" s="692"/>
      <c r="F228" s="692"/>
      <c r="G228" s="692"/>
      <c r="H228" s="692"/>
      <c r="I228" s="692"/>
      <c r="J228" s="692"/>
      <c r="K228" s="680">
        <v>1508</v>
      </c>
      <c r="L228" s="680"/>
      <c r="M228" s="680"/>
      <c r="N228" s="680"/>
      <c r="O228" s="680"/>
      <c r="P228" s="680">
        <v>19</v>
      </c>
      <c r="Q228" s="680"/>
      <c r="R228" s="680"/>
      <c r="S228" s="680">
        <v>103</v>
      </c>
      <c r="T228" s="680"/>
      <c r="U228" s="680"/>
      <c r="V228" s="680">
        <v>178</v>
      </c>
      <c r="W228" s="680"/>
      <c r="X228" s="680"/>
      <c r="Y228" s="680">
        <v>375</v>
      </c>
      <c r="Z228" s="680"/>
      <c r="AA228" s="680"/>
      <c r="AB228" s="680">
        <v>387</v>
      </c>
      <c r="AC228" s="680"/>
      <c r="AD228" s="680"/>
      <c r="AE228" s="680">
        <v>192</v>
      </c>
      <c r="AF228" s="680"/>
      <c r="AG228" s="680"/>
      <c r="AH228" s="680">
        <v>254</v>
      </c>
      <c r="AI228" s="680"/>
      <c r="AJ228" s="680"/>
      <c r="AK228" s="17"/>
      <c r="AL228" s="17"/>
      <c r="AM228" s="181"/>
    </row>
    <row r="229" spans="1:39" ht="24.75" customHeight="1">
      <c r="A229" s="692" t="s">
        <v>645</v>
      </c>
      <c r="B229" s="692"/>
      <c r="C229" s="692"/>
      <c r="D229" s="692"/>
      <c r="E229" s="692"/>
      <c r="F229" s="692"/>
      <c r="G229" s="692"/>
      <c r="H229" s="692"/>
      <c r="I229" s="692"/>
      <c r="J229" s="692"/>
      <c r="K229" s="680">
        <v>5195</v>
      </c>
      <c r="L229" s="680"/>
      <c r="M229" s="680"/>
      <c r="N229" s="680"/>
      <c r="O229" s="680"/>
      <c r="P229" s="680">
        <v>83</v>
      </c>
      <c r="Q229" s="680"/>
      <c r="R229" s="680"/>
      <c r="S229" s="680">
        <v>461</v>
      </c>
      <c r="T229" s="680"/>
      <c r="U229" s="680"/>
      <c r="V229" s="680">
        <v>778</v>
      </c>
      <c r="W229" s="680"/>
      <c r="X229" s="680"/>
      <c r="Y229" s="680">
        <v>1234</v>
      </c>
      <c r="Z229" s="680"/>
      <c r="AA229" s="680"/>
      <c r="AB229" s="680">
        <v>1082</v>
      </c>
      <c r="AC229" s="680"/>
      <c r="AD229" s="680"/>
      <c r="AE229" s="680">
        <v>540</v>
      </c>
      <c r="AF229" s="680"/>
      <c r="AG229" s="680"/>
      <c r="AH229" s="680">
        <v>1017</v>
      </c>
      <c r="AI229" s="680"/>
      <c r="AJ229" s="680"/>
      <c r="AK229" s="17"/>
      <c r="AL229" s="17"/>
      <c r="AM229" s="181"/>
    </row>
    <row r="230" spans="1:39" ht="24.75" customHeight="1">
      <c r="A230" s="692" t="s">
        <v>646</v>
      </c>
      <c r="B230" s="692"/>
      <c r="C230" s="692"/>
      <c r="D230" s="692"/>
      <c r="E230" s="692"/>
      <c r="F230" s="692"/>
      <c r="G230" s="692"/>
      <c r="H230" s="692"/>
      <c r="I230" s="692"/>
      <c r="J230" s="692"/>
      <c r="K230" s="680">
        <v>619</v>
      </c>
      <c r="L230" s="680"/>
      <c r="M230" s="680"/>
      <c r="N230" s="680"/>
      <c r="O230" s="680"/>
      <c r="P230" s="680">
        <v>1</v>
      </c>
      <c r="Q230" s="680"/>
      <c r="R230" s="680"/>
      <c r="S230" s="680">
        <v>75</v>
      </c>
      <c r="T230" s="680"/>
      <c r="U230" s="680"/>
      <c r="V230" s="680">
        <v>89</v>
      </c>
      <c r="W230" s="680"/>
      <c r="X230" s="680"/>
      <c r="Y230" s="680">
        <v>173</v>
      </c>
      <c r="Z230" s="680"/>
      <c r="AA230" s="680"/>
      <c r="AB230" s="680">
        <v>173</v>
      </c>
      <c r="AC230" s="680"/>
      <c r="AD230" s="680"/>
      <c r="AE230" s="680">
        <v>49</v>
      </c>
      <c r="AF230" s="680"/>
      <c r="AG230" s="680"/>
      <c r="AH230" s="680">
        <v>59</v>
      </c>
      <c r="AI230" s="680"/>
      <c r="AJ230" s="680"/>
      <c r="AK230" s="17"/>
      <c r="AL230" s="17"/>
      <c r="AM230" s="181"/>
    </row>
    <row r="231" spans="1:39" ht="24.75" customHeight="1">
      <c r="A231" s="692" t="s">
        <v>647</v>
      </c>
      <c r="B231" s="692"/>
      <c r="C231" s="692"/>
      <c r="D231" s="692"/>
      <c r="E231" s="692"/>
      <c r="F231" s="692"/>
      <c r="G231" s="692"/>
      <c r="H231" s="692"/>
      <c r="I231" s="692"/>
      <c r="J231" s="692"/>
      <c r="K231" s="680">
        <v>425</v>
      </c>
      <c r="L231" s="680"/>
      <c r="M231" s="680"/>
      <c r="N231" s="680"/>
      <c r="O231" s="680"/>
      <c r="P231" s="680">
        <v>2</v>
      </c>
      <c r="Q231" s="680"/>
      <c r="R231" s="680"/>
      <c r="S231" s="680">
        <v>40</v>
      </c>
      <c r="T231" s="680"/>
      <c r="U231" s="680"/>
      <c r="V231" s="680">
        <v>55</v>
      </c>
      <c r="W231" s="680"/>
      <c r="X231" s="680"/>
      <c r="Y231" s="680">
        <v>101</v>
      </c>
      <c r="Z231" s="680"/>
      <c r="AA231" s="680"/>
      <c r="AB231" s="680">
        <v>67</v>
      </c>
      <c r="AC231" s="680"/>
      <c r="AD231" s="680"/>
      <c r="AE231" s="680">
        <v>44</v>
      </c>
      <c r="AF231" s="680"/>
      <c r="AG231" s="680"/>
      <c r="AH231" s="680">
        <v>116</v>
      </c>
      <c r="AI231" s="680"/>
      <c r="AJ231" s="680"/>
      <c r="AK231" s="17"/>
      <c r="AL231" s="17"/>
      <c r="AM231" s="181"/>
    </row>
    <row r="232" spans="1:39" ht="24.75" customHeight="1">
      <c r="A232" s="692" t="s">
        <v>648</v>
      </c>
      <c r="B232" s="692"/>
      <c r="C232" s="692"/>
      <c r="D232" s="692"/>
      <c r="E232" s="692"/>
      <c r="F232" s="692"/>
      <c r="G232" s="692"/>
      <c r="H232" s="692"/>
      <c r="I232" s="692"/>
      <c r="J232" s="692"/>
      <c r="K232" s="680">
        <v>574</v>
      </c>
      <c r="L232" s="680"/>
      <c r="M232" s="680"/>
      <c r="N232" s="680"/>
      <c r="O232" s="680"/>
      <c r="P232" s="680">
        <v>3</v>
      </c>
      <c r="Q232" s="680"/>
      <c r="R232" s="680"/>
      <c r="S232" s="680">
        <v>56</v>
      </c>
      <c r="T232" s="680"/>
      <c r="U232" s="680"/>
      <c r="V232" s="680">
        <v>68</v>
      </c>
      <c r="W232" s="680"/>
      <c r="X232" s="680"/>
      <c r="Y232" s="680">
        <v>146</v>
      </c>
      <c r="Z232" s="680"/>
      <c r="AA232" s="680"/>
      <c r="AB232" s="680">
        <v>137</v>
      </c>
      <c r="AC232" s="680"/>
      <c r="AD232" s="680"/>
      <c r="AE232" s="680">
        <v>61</v>
      </c>
      <c r="AF232" s="680"/>
      <c r="AG232" s="680"/>
      <c r="AH232" s="680">
        <v>103</v>
      </c>
      <c r="AI232" s="680"/>
      <c r="AJ232" s="680"/>
      <c r="AK232" s="17"/>
      <c r="AL232" s="17"/>
      <c r="AM232" s="181"/>
    </row>
    <row r="233" spans="1:39" ht="24.75" customHeight="1">
      <c r="A233" s="692" t="s">
        <v>649</v>
      </c>
      <c r="B233" s="692"/>
      <c r="C233" s="692"/>
      <c r="D233" s="692"/>
      <c r="E233" s="692"/>
      <c r="F233" s="692"/>
      <c r="G233" s="692"/>
      <c r="H233" s="692"/>
      <c r="I233" s="692"/>
      <c r="J233" s="692"/>
      <c r="K233" s="680">
        <v>1920</v>
      </c>
      <c r="L233" s="680"/>
      <c r="M233" s="680"/>
      <c r="N233" s="680"/>
      <c r="O233" s="680"/>
      <c r="P233" s="680">
        <v>85</v>
      </c>
      <c r="Q233" s="680"/>
      <c r="R233" s="680"/>
      <c r="S233" s="680">
        <v>185</v>
      </c>
      <c r="T233" s="680"/>
      <c r="U233" s="680"/>
      <c r="V233" s="680">
        <v>248</v>
      </c>
      <c r="W233" s="680"/>
      <c r="X233" s="680"/>
      <c r="Y233" s="680">
        <v>457</v>
      </c>
      <c r="Z233" s="680"/>
      <c r="AA233" s="680"/>
      <c r="AB233" s="680">
        <v>378</v>
      </c>
      <c r="AC233" s="680"/>
      <c r="AD233" s="680"/>
      <c r="AE233" s="680">
        <v>151</v>
      </c>
      <c r="AF233" s="680"/>
      <c r="AG233" s="680"/>
      <c r="AH233" s="680">
        <v>416</v>
      </c>
      <c r="AI233" s="680"/>
      <c r="AJ233" s="680"/>
      <c r="AK233" s="17"/>
      <c r="AL233" s="17"/>
      <c r="AM233" s="181"/>
    </row>
    <row r="234" spans="1:39" ht="24.75" customHeight="1">
      <c r="A234" s="692" t="s">
        <v>650</v>
      </c>
      <c r="B234" s="692"/>
      <c r="C234" s="692"/>
      <c r="D234" s="692"/>
      <c r="E234" s="692"/>
      <c r="F234" s="692"/>
      <c r="G234" s="692"/>
      <c r="H234" s="692"/>
      <c r="I234" s="692"/>
      <c r="J234" s="692"/>
      <c r="K234" s="680">
        <v>1093</v>
      </c>
      <c r="L234" s="680"/>
      <c r="M234" s="680"/>
      <c r="N234" s="680"/>
      <c r="O234" s="680"/>
      <c r="P234" s="680">
        <v>6</v>
      </c>
      <c r="Q234" s="680"/>
      <c r="R234" s="680"/>
      <c r="S234" s="680">
        <v>106</v>
      </c>
      <c r="T234" s="680"/>
      <c r="U234" s="680"/>
      <c r="V234" s="680">
        <v>137</v>
      </c>
      <c r="W234" s="680"/>
      <c r="X234" s="680"/>
      <c r="Y234" s="680">
        <v>248</v>
      </c>
      <c r="Z234" s="680"/>
      <c r="AA234" s="680"/>
      <c r="AB234" s="680">
        <v>201</v>
      </c>
      <c r="AC234" s="680"/>
      <c r="AD234" s="680"/>
      <c r="AE234" s="680">
        <v>104</v>
      </c>
      <c r="AF234" s="680"/>
      <c r="AG234" s="680"/>
      <c r="AH234" s="680">
        <v>291</v>
      </c>
      <c r="AI234" s="680"/>
      <c r="AJ234" s="680"/>
      <c r="AK234" s="17"/>
      <c r="AL234" s="17"/>
      <c r="AM234" s="181"/>
    </row>
    <row r="235" spans="1:39" ht="24.75" customHeight="1">
      <c r="A235" s="692" t="s">
        <v>651</v>
      </c>
      <c r="B235" s="692"/>
      <c r="C235" s="692"/>
      <c r="D235" s="692"/>
      <c r="E235" s="692"/>
      <c r="F235" s="692"/>
      <c r="G235" s="692"/>
      <c r="H235" s="692"/>
      <c r="I235" s="692"/>
      <c r="J235" s="692"/>
      <c r="K235" s="680">
        <v>1949</v>
      </c>
      <c r="L235" s="680"/>
      <c r="M235" s="680"/>
      <c r="N235" s="680"/>
      <c r="O235" s="680"/>
      <c r="P235" s="680">
        <v>21</v>
      </c>
      <c r="Q235" s="680"/>
      <c r="R235" s="680"/>
      <c r="S235" s="680">
        <v>296</v>
      </c>
      <c r="T235" s="680"/>
      <c r="U235" s="680"/>
      <c r="V235" s="680">
        <v>363</v>
      </c>
      <c r="W235" s="680"/>
      <c r="X235" s="680"/>
      <c r="Y235" s="680">
        <v>420</v>
      </c>
      <c r="Z235" s="680"/>
      <c r="AA235" s="680"/>
      <c r="AB235" s="680">
        <v>447</v>
      </c>
      <c r="AC235" s="680"/>
      <c r="AD235" s="680"/>
      <c r="AE235" s="680">
        <v>211</v>
      </c>
      <c r="AF235" s="680"/>
      <c r="AG235" s="680"/>
      <c r="AH235" s="680">
        <v>191</v>
      </c>
      <c r="AI235" s="680"/>
      <c r="AJ235" s="680"/>
      <c r="AK235" s="17"/>
      <c r="AL235" s="17"/>
      <c r="AM235" s="181"/>
    </row>
    <row r="236" spans="1:39" ht="24.75" customHeight="1">
      <c r="A236" s="692" t="s">
        <v>652</v>
      </c>
      <c r="B236" s="692"/>
      <c r="C236" s="692"/>
      <c r="D236" s="692"/>
      <c r="E236" s="692"/>
      <c r="F236" s="692"/>
      <c r="G236" s="692"/>
      <c r="H236" s="692"/>
      <c r="I236" s="692"/>
      <c r="J236" s="692"/>
      <c r="K236" s="680">
        <v>5198</v>
      </c>
      <c r="L236" s="680"/>
      <c r="M236" s="680"/>
      <c r="N236" s="680"/>
      <c r="O236" s="680"/>
      <c r="P236" s="680">
        <v>14</v>
      </c>
      <c r="Q236" s="680"/>
      <c r="R236" s="680"/>
      <c r="S236" s="680">
        <v>708</v>
      </c>
      <c r="T236" s="680"/>
      <c r="U236" s="680"/>
      <c r="V236" s="680">
        <v>918</v>
      </c>
      <c r="W236" s="680"/>
      <c r="X236" s="680"/>
      <c r="Y236" s="680">
        <v>1285</v>
      </c>
      <c r="Z236" s="680"/>
      <c r="AA236" s="680"/>
      <c r="AB236" s="680">
        <v>1202</v>
      </c>
      <c r="AC236" s="680"/>
      <c r="AD236" s="680"/>
      <c r="AE236" s="680">
        <v>460</v>
      </c>
      <c r="AF236" s="680"/>
      <c r="AG236" s="680"/>
      <c r="AH236" s="680">
        <v>611</v>
      </c>
      <c r="AI236" s="680"/>
      <c r="AJ236" s="680"/>
      <c r="AK236" s="17"/>
      <c r="AL236" s="17"/>
      <c r="AM236" s="181"/>
    </row>
    <row r="237" spans="1:39" ht="24.75" customHeight="1">
      <c r="A237" s="692" t="s">
        <v>653</v>
      </c>
      <c r="B237" s="692"/>
      <c r="C237" s="692"/>
      <c r="D237" s="692"/>
      <c r="E237" s="692"/>
      <c r="F237" s="692"/>
      <c r="G237" s="692"/>
      <c r="H237" s="692"/>
      <c r="I237" s="692"/>
      <c r="J237" s="692"/>
      <c r="K237" s="680">
        <v>382</v>
      </c>
      <c r="L237" s="680"/>
      <c r="M237" s="680"/>
      <c r="N237" s="680"/>
      <c r="O237" s="680"/>
      <c r="P237" s="680">
        <v>7</v>
      </c>
      <c r="Q237" s="680"/>
      <c r="R237" s="680"/>
      <c r="S237" s="680">
        <v>54</v>
      </c>
      <c r="T237" s="680"/>
      <c r="U237" s="680"/>
      <c r="V237" s="680">
        <v>52</v>
      </c>
      <c r="W237" s="680"/>
      <c r="X237" s="680"/>
      <c r="Y237" s="680">
        <v>116</v>
      </c>
      <c r="Z237" s="680"/>
      <c r="AA237" s="680"/>
      <c r="AB237" s="680">
        <v>103</v>
      </c>
      <c r="AC237" s="680"/>
      <c r="AD237" s="680"/>
      <c r="AE237" s="680">
        <v>30</v>
      </c>
      <c r="AF237" s="680"/>
      <c r="AG237" s="680"/>
      <c r="AH237" s="680">
        <v>20</v>
      </c>
      <c r="AI237" s="680"/>
      <c r="AJ237" s="680"/>
      <c r="AK237" s="17"/>
      <c r="AL237" s="17"/>
      <c r="AM237" s="181"/>
    </row>
    <row r="238" spans="1:39" ht="24.75" customHeight="1">
      <c r="A238" s="692" t="s">
        <v>654</v>
      </c>
      <c r="B238" s="692"/>
      <c r="C238" s="692"/>
      <c r="D238" s="692"/>
      <c r="E238" s="692"/>
      <c r="F238" s="692"/>
      <c r="G238" s="692"/>
      <c r="H238" s="692"/>
      <c r="I238" s="692"/>
      <c r="J238" s="692"/>
      <c r="K238" s="680">
        <v>2172</v>
      </c>
      <c r="L238" s="680"/>
      <c r="M238" s="680"/>
      <c r="N238" s="680"/>
      <c r="O238" s="680"/>
      <c r="P238" s="680">
        <v>10</v>
      </c>
      <c r="Q238" s="680"/>
      <c r="R238" s="680"/>
      <c r="S238" s="680">
        <v>120</v>
      </c>
      <c r="T238" s="680"/>
      <c r="U238" s="680"/>
      <c r="V238" s="680">
        <v>202</v>
      </c>
      <c r="W238" s="680"/>
      <c r="X238" s="680"/>
      <c r="Y238" s="680">
        <v>429</v>
      </c>
      <c r="Z238" s="680"/>
      <c r="AA238" s="680"/>
      <c r="AB238" s="680">
        <v>442</v>
      </c>
      <c r="AC238" s="680"/>
      <c r="AD238" s="680"/>
      <c r="AE238" s="680">
        <v>245</v>
      </c>
      <c r="AF238" s="680"/>
      <c r="AG238" s="680"/>
      <c r="AH238" s="680">
        <v>724</v>
      </c>
      <c r="AI238" s="680"/>
      <c r="AJ238" s="680"/>
      <c r="AK238" s="17"/>
      <c r="AL238" s="17"/>
      <c r="AM238" s="181"/>
    </row>
    <row r="239" spans="1:39" ht="24.75" customHeight="1">
      <c r="A239" s="692" t="s">
        <v>655</v>
      </c>
      <c r="B239" s="692"/>
      <c r="C239" s="692"/>
      <c r="D239" s="692"/>
      <c r="E239" s="692"/>
      <c r="F239" s="692"/>
      <c r="G239" s="692"/>
      <c r="H239" s="692"/>
      <c r="I239" s="692"/>
      <c r="J239" s="692"/>
      <c r="K239" s="680">
        <v>5343</v>
      </c>
      <c r="L239" s="680"/>
      <c r="M239" s="680"/>
      <c r="N239" s="680"/>
      <c r="O239" s="680"/>
      <c r="P239" s="680">
        <v>354</v>
      </c>
      <c r="Q239" s="680"/>
      <c r="R239" s="680"/>
      <c r="S239" s="680">
        <v>1562</v>
      </c>
      <c r="T239" s="680"/>
      <c r="U239" s="680"/>
      <c r="V239" s="680">
        <v>1203</v>
      </c>
      <c r="W239" s="680"/>
      <c r="X239" s="680"/>
      <c r="Y239" s="680">
        <v>1224</v>
      </c>
      <c r="Z239" s="680"/>
      <c r="AA239" s="680"/>
      <c r="AB239" s="680">
        <v>793</v>
      </c>
      <c r="AC239" s="680"/>
      <c r="AD239" s="680"/>
      <c r="AE239" s="680">
        <v>137</v>
      </c>
      <c r="AF239" s="680"/>
      <c r="AG239" s="680"/>
      <c r="AH239" s="680">
        <v>70</v>
      </c>
      <c r="AI239" s="680"/>
      <c r="AJ239" s="680"/>
      <c r="AK239" s="17"/>
      <c r="AL239" s="17"/>
      <c r="AM239" s="181"/>
    </row>
    <row r="240" spans="1:39" ht="24.75" customHeight="1">
      <c r="A240" s="856" t="s">
        <v>656</v>
      </c>
      <c r="B240" s="856"/>
      <c r="C240" s="856"/>
      <c r="D240" s="856"/>
      <c r="E240" s="856"/>
      <c r="F240" s="856"/>
      <c r="G240" s="856"/>
      <c r="H240" s="856"/>
      <c r="I240" s="856"/>
      <c r="J240" s="856"/>
      <c r="K240" s="684">
        <v>948</v>
      </c>
      <c r="L240" s="684"/>
      <c r="M240" s="684"/>
      <c r="N240" s="684"/>
      <c r="O240" s="684"/>
      <c r="P240" s="684">
        <v>19</v>
      </c>
      <c r="Q240" s="684"/>
      <c r="R240" s="684"/>
      <c r="S240" s="684">
        <v>130</v>
      </c>
      <c r="T240" s="684"/>
      <c r="U240" s="684"/>
      <c r="V240" s="684">
        <v>110</v>
      </c>
      <c r="W240" s="684"/>
      <c r="X240" s="684"/>
      <c r="Y240" s="684">
        <v>181</v>
      </c>
      <c r="Z240" s="684"/>
      <c r="AA240" s="684"/>
      <c r="AB240" s="684">
        <v>169</v>
      </c>
      <c r="AC240" s="684"/>
      <c r="AD240" s="684"/>
      <c r="AE240" s="684">
        <v>68</v>
      </c>
      <c r="AF240" s="684"/>
      <c r="AG240" s="684"/>
      <c r="AH240" s="684">
        <v>271</v>
      </c>
      <c r="AI240" s="684"/>
      <c r="AJ240" s="684"/>
      <c r="AK240" s="17"/>
      <c r="AL240" s="17"/>
      <c r="AM240" s="181"/>
    </row>
    <row r="241" spans="1:39" ht="24.75" customHeight="1">
      <c r="AJ241" s="11" t="s">
        <v>588</v>
      </c>
      <c r="AK241" s="17"/>
      <c r="AL241" s="17"/>
      <c r="AM241" s="182"/>
    </row>
    <row r="242" spans="1:39" s="26" customFormat="1" ht="24.75" customHeight="1">
      <c r="A242" s="640" t="s">
        <v>4078</v>
      </c>
      <c r="B242" s="640"/>
      <c r="C242" s="640"/>
      <c r="D242" s="640"/>
      <c r="E242" s="640"/>
      <c r="F242" s="640"/>
      <c r="G242" s="640"/>
      <c r="H242" s="640"/>
      <c r="I242" s="640"/>
      <c r="J242" s="640"/>
      <c r="K242" s="640"/>
      <c r="L242" s="640"/>
      <c r="M242" s="640"/>
      <c r="N242" s="640"/>
      <c r="O242" s="640"/>
      <c r="P242" s="640"/>
      <c r="Q242" s="640"/>
      <c r="R242" s="640"/>
      <c r="S242" s="640"/>
      <c r="T242" s="640"/>
      <c r="U242" s="640"/>
      <c r="V242" s="640"/>
      <c r="W242" s="640"/>
      <c r="X242" s="640"/>
      <c r="Y242" s="640"/>
      <c r="Z242" s="640"/>
      <c r="AA242" s="640"/>
      <c r="AB242" s="640"/>
      <c r="AC242" s="640"/>
      <c r="AD242" s="640"/>
      <c r="AE242" s="640"/>
      <c r="AF242" s="640"/>
      <c r="AG242" s="640"/>
      <c r="AH242" s="640"/>
      <c r="AI242" s="640"/>
      <c r="AJ242" s="640"/>
      <c r="AL242" s="39"/>
    </row>
    <row r="244" spans="1:39" ht="24.75" customHeight="1">
      <c r="A244" s="254">
        <v>17</v>
      </c>
      <c r="B244" s="254"/>
      <c r="C244" s="15" t="s">
        <v>657</v>
      </c>
      <c r="AK244" s="17"/>
      <c r="AL244" s="17"/>
      <c r="AM244" s="17"/>
    </row>
    <row r="245" spans="1:39" ht="24.75" customHeight="1">
      <c r="A245" s="17" t="s">
        <v>4073</v>
      </c>
      <c r="B245" s="29"/>
      <c r="AJ245" s="11" t="s">
        <v>574</v>
      </c>
      <c r="AK245" s="17"/>
      <c r="AL245" s="17"/>
      <c r="AM245" s="17"/>
    </row>
    <row r="246" spans="1:39" ht="24.75" customHeight="1">
      <c r="A246" s="543" t="s">
        <v>658</v>
      </c>
      <c r="B246" s="543"/>
      <c r="C246" s="543"/>
      <c r="D246" s="543"/>
      <c r="E246" s="543"/>
      <c r="F246" s="543"/>
      <c r="G246" s="543"/>
      <c r="H246" s="543"/>
      <c r="I246" s="543"/>
      <c r="J246" s="543" t="s">
        <v>659</v>
      </c>
      <c r="K246" s="543"/>
      <c r="L246" s="543"/>
      <c r="M246" s="270" t="s">
        <v>660</v>
      </c>
      <c r="N246" s="271"/>
      <c r="O246" s="271"/>
      <c r="P246" s="271"/>
      <c r="Q246" s="271"/>
      <c r="R246" s="271"/>
      <c r="S246" s="271"/>
      <c r="T246" s="271"/>
      <c r="U246" s="272"/>
      <c r="V246" s="543" t="s">
        <v>661</v>
      </c>
      <c r="W246" s="543"/>
      <c r="X246" s="543"/>
      <c r="Y246" s="685" t="s">
        <v>662</v>
      </c>
      <c r="Z246" s="543"/>
      <c r="AA246" s="543"/>
      <c r="AB246" s="685" t="s">
        <v>663</v>
      </c>
      <c r="AC246" s="543"/>
      <c r="AD246" s="543"/>
      <c r="AE246" s="685" t="s">
        <v>664</v>
      </c>
      <c r="AF246" s="543"/>
      <c r="AG246" s="543"/>
      <c r="AH246" s="685" t="s">
        <v>665</v>
      </c>
      <c r="AI246" s="543"/>
      <c r="AJ246" s="543"/>
      <c r="AK246" s="17"/>
      <c r="AL246" s="17"/>
      <c r="AM246" s="182"/>
    </row>
    <row r="247" spans="1:39" ht="24.75" customHeight="1">
      <c r="A247" s="543"/>
      <c r="B247" s="543"/>
      <c r="C247" s="543"/>
      <c r="D247" s="543"/>
      <c r="E247" s="543"/>
      <c r="F247" s="543"/>
      <c r="G247" s="543"/>
      <c r="H247" s="543"/>
      <c r="I247" s="543"/>
      <c r="J247" s="543"/>
      <c r="K247" s="543"/>
      <c r="L247" s="543"/>
      <c r="M247" s="686" t="s">
        <v>666</v>
      </c>
      <c r="N247" s="686"/>
      <c r="O247" s="686"/>
      <c r="P247" s="686" t="s">
        <v>667</v>
      </c>
      <c r="Q247" s="686"/>
      <c r="R247" s="686"/>
      <c r="S247" s="686" t="s">
        <v>668</v>
      </c>
      <c r="T247" s="686"/>
      <c r="U247" s="686"/>
      <c r="V247" s="543"/>
      <c r="W247" s="543"/>
      <c r="X247" s="543"/>
      <c r="Y247" s="685"/>
      <c r="Z247" s="543"/>
      <c r="AA247" s="543"/>
      <c r="AB247" s="685"/>
      <c r="AC247" s="543"/>
      <c r="AD247" s="543"/>
      <c r="AE247" s="543"/>
      <c r="AF247" s="543"/>
      <c r="AG247" s="543"/>
      <c r="AH247" s="543"/>
      <c r="AI247" s="543"/>
      <c r="AJ247" s="543"/>
      <c r="AK247" s="17"/>
      <c r="AL247" s="17"/>
      <c r="AM247" s="182"/>
    </row>
    <row r="248" spans="1:39" ht="24.75" customHeight="1">
      <c r="A248" s="543"/>
      <c r="B248" s="543"/>
      <c r="C248" s="543"/>
      <c r="D248" s="543"/>
      <c r="E248" s="543"/>
      <c r="F248" s="543"/>
      <c r="G248" s="543"/>
      <c r="H248" s="543"/>
      <c r="I248" s="543"/>
      <c r="J248" s="543"/>
      <c r="K248" s="543"/>
      <c r="L248" s="543"/>
      <c r="M248" s="686"/>
      <c r="N248" s="686"/>
      <c r="O248" s="686"/>
      <c r="P248" s="686"/>
      <c r="Q248" s="686"/>
      <c r="R248" s="686"/>
      <c r="S248" s="686"/>
      <c r="T248" s="686"/>
      <c r="U248" s="686"/>
      <c r="V248" s="543"/>
      <c r="W248" s="543"/>
      <c r="X248" s="543"/>
      <c r="Y248" s="543"/>
      <c r="Z248" s="543"/>
      <c r="AA248" s="543"/>
      <c r="AB248" s="543"/>
      <c r="AC248" s="543"/>
      <c r="AD248" s="543"/>
      <c r="AE248" s="543"/>
      <c r="AF248" s="543"/>
      <c r="AG248" s="543"/>
      <c r="AH248" s="543"/>
      <c r="AI248" s="543"/>
      <c r="AJ248" s="543"/>
      <c r="AK248" s="17"/>
      <c r="AL248" s="17"/>
      <c r="AM248" s="181"/>
    </row>
    <row r="249" spans="1:39" ht="24.75" customHeight="1">
      <c r="A249" s="270" t="s">
        <v>93</v>
      </c>
      <c r="B249" s="855"/>
      <c r="C249" s="855"/>
      <c r="D249" s="855"/>
      <c r="E249" s="855"/>
      <c r="F249" s="855"/>
      <c r="G249" s="855"/>
      <c r="H249" s="855"/>
      <c r="I249" s="855"/>
      <c r="J249" s="854">
        <v>37585</v>
      </c>
      <c r="K249" s="854"/>
      <c r="L249" s="854"/>
      <c r="M249" s="854">
        <v>20726</v>
      </c>
      <c r="N249" s="854"/>
      <c r="O249" s="854"/>
      <c r="P249" s="689">
        <v>694</v>
      </c>
      <c r="Q249" s="689"/>
      <c r="R249" s="689"/>
      <c r="S249" s="854">
        <v>9216</v>
      </c>
      <c r="T249" s="854"/>
      <c r="U249" s="854"/>
      <c r="V249" s="854">
        <v>1792</v>
      </c>
      <c r="W249" s="854"/>
      <c r="X249" s="854"/>
      <c r="Y249" s="854">
        <v>740</v>
      </c>
      <c r="Z249" s="854"/>
      <c r="AA249" s="854"/>
      <c r="AB249" s="854">
        <v>3039</v>
      </c>
      <c r="AC249" s="854"/>
      <c r="AD249" s="854"/>
      <c r="AE249" s="854">
        <v>1039</v>
      </c>
      <c r="AF249" s="854"/>
      <c r="AG249" s="854"/>
      <c r="AH249" s="854">
        <v>46</v>
      </c>
      <c r="AI249" s="854"/>
      <c r="AJ249" s="854"/>
      <c r="AK249" s="17"/>
      <c r="AL249" s="17"/>
      <c r="AM249" s="181"/>
    </row>
    <row r="250" spans="1:39" ht="24.75" customHeight="1">
      <c r="A250" s="248" t="s">
        <v>634</v>
      </c>
      <c r="B250" s="249"/>
      <c r="C250" s="249"/>
      <c r="D250" s="249"/>
      <c r="E250" s="249"/>
      <c r="F250" s="249"/>
      <c r="G250" s="249"/>
      <c r="H250" s="249"/>
      <c r="I250" s="249"/>
      <c r="J250" s="689">
        <v>1310</v>
      </c>
      <c r="K250" s="689"/>
      <c r="L250" s="689"/>
      <c r="M250" s="689">
        <v>136</v>
      </c>
      <c r="N250" s="689"/>
      <c r="O250" s="689"/>
      <c r="P250" s="689">
        <v>2</v>
      </c>
      <c r="Q250" s="689"/>
      <c r="R250" s="689"/>
      <c r="S250" s="689">
        <v>117</v>
      </c>
      <c r="T250" s="689"/>
      <c r="U250" s="689"/>
      <c r="V250" s="689">
        <v>28</v>
      </c>
      <c r="W250" s="689"/>
      <c r="X250" s="689"/>
      <c r="Y250" s="689">
        <v>41</v>
      </c>
      <c r="Z250" s="689"/>
      <c r="AA250" s="689"/>
      <c r="AB250" s="689">
        <v>642</v>
      </c>
      <c r="AC250" s="689"/>
      <c r="AD250" s="689"/>
      <c r="AE250" s="689">
        <v>343</v>
      </c>
      <c r="AF250" s="689"/>
      <c r="AG250" s="689"/>
      <c r="AH250" s="689">
        <v>0</v>
      </c>
      <c r="AI250" s="689"/>
      <c r="AJ250" s="689"/>
      <c r="AK250" s="17"/>
      <c r="AL250" s="17"/>
      <c r="AM250" s="181"/>
    </row>
    <row r="251" spans="1:39" ht="24.75" customHeight="1">
      <c r="A251" s="687" t="s">
        <v>635</v>
      </c>
      <c r="B251" s="688"/>
      <c r="C251" s="688"/>
      <c r="D251" s="688"/>
      <c r="E251" s="688"/>
      <c r="F251" s="688"/>
      <c r="G251" s="688"/>
      <c r="H251" s="688"/>
      <c r="I251" s="688"/>
      <c r="J251" s="689">
        <v>1084</v>
      </c>
      <c r="K251" s="689"/>
      <c r="L251" s="689"/>
      <c r="M251" s="689">
        <v>67</v>
      </c>
      <c r="N251" s="689"/>
      <c r="O251" s="689"/>
      <c r="P251" s="689">
        <v>2</v>
      </c>
      <c r="Q251" s="689"/>
      <c r="R251" s="689"/>
      <c r="S251" s="689">
        <v>102</v>
      </c>
      <c r="T251" s="689"/>
      <c r="U251" s="689"/>
      <c r="V251" s="689">
        <v>20</v>
      </c>
      <c r="W251" s="689"/>
      <c r="X251" s="689"/>
      <c r="Y251" s="689">
        <v>26</v>
      </c>
      <c r="Z251" s="689"/>
      <c r="AA251" s="689"/>
      <c r="AB251" s="689">
        <v>561</v>
      </c>
      <c r="AC251" s="689"/>
      <c r="AD251" s="689"/>
      <c r="AE251" s="689">
        <v>305</v>
      </c>
      <c r="AF251" s="689"/>
      <c r="AG251" s="689"/>
      <c r="AH251" s="689">
        <v>0</v>
      </c>
      <c r="AI251" s="689"/>
      <c r="AJ251" s="689"/>
      <c r="AK251" s="17"/>
      <c r="AL251" s="17"/>
      <c r="AM251" s="181"/>
    </row>
    <row r="252" spans="1:39" ht="24.75" customHeight="1">
      <c r="A252" s="687" t="s">
        <v>92</v>
      </c>
      <c r="B252" s="688"/>
      <c r="C252" s="688"/>
      <c r="D252" s="688"/>
      <c r="E252" s="688"/>
      <c r="F252" s="688"/>
      <c r="G252" s="688"/>
      <c r="H252" s="688"/>
      <c r="I252" s="688"/>
      <c r="J252" s="689">
        <v>1061</v>
      </c>
      <c r="K252" s="689"/>
      <c r="L252" s="689"/>
      <c r="M252" s="689">
        <v>53</v>
      </c>
      <c r="N252" s="689"/>
      <c r="O252" s="689"/>
      <c r="P252" s="689">
        <v>2</v>
      </c>
      <c r="Q252" s="689"/>
      <c r="R252" s="689"/>
      <c r="S252" s="689">
        <v>99</v>
      </c>
      <c r="T252" s="689"/>
      <c r="U252" s="689"/>
      <c r="V252" s="689">
        <v>19</v>
      </c>
      <c r="W252" s="689"/>
      <c r="X252" s="689"/>
      <c r="Y252" s="689">
        <v>25</v>
      </c>
      <c r="Z252" s="689"/>
      <c r="AA252" s="689"/>
      <c r="AB252" s="689">
        <v>557</v>
      </c>
      <c r="AC252" s="689"/>
      <c r="AD252" s="689"/>
      <c r="AE252" s="689">
        <v>305</v>
      </c>
      <c r="AF252" s="689"/>
      <c r="AG252" s="689"/>
      <c r="AH252" s="689">
        <v>0</v>
      </c>
      <c r="AI252" s="689"/>
      <c r="AJ252" s="689"/>
      <c r="AK252" s="17"/>
      <c r="AL252" s="17"/>
      <c r="AM252" s="181"/>
    </row>
    <row r="253" spans="1:39" ht="24.75" customHeight="1">
      <c r="A253" s="687" t="s">
        <v>636</v>
      </c>
      <c r="B253" s="688"/>
      <c r="C253" s="688"/>
      <c r="D253" s="688"/>
      <c r="E253" s="688"/>
      <c r="F253" s="688"/>
      <c r="G253" s="688"/>
      <c r="H253" s="688"/>
      <c r="I253" s="688"/>
      <c r="J253" s="689">
        <v>226</v>
      </c>
      <c r="K253" s="689"/>
      <c r="L253" s="689"/>
      <c r="M253" s="689">
        <v>69</v>
      </c>
      <c r="N253" s="689"/>
      <c r="O253" s="689"/>
      <c r="P253" s="689">
        <v>0</v>
      </c>
      <c r="Q253" s="689"/>
      <c r="R253" s="689"/>
      <c r="S253" s="689">
        <v>15</v>
      </c>
      <c r="T253" s="689"/>
      <c r="U253" s="689"/>
      <c r="V253" s="689">
        <v>8</v>
      </c>
      <c r="W253" s="689"/>
      <c r="X253" s="689"/>
      <c r="Y253" s="689">
        <v>15</v>
      </c>
      <c r="Z253" s="689"/>
      <c r="AA253" s="689"/>
      <c r="AB253" s="689">
        <v>81</v>
      </c>
      <c r="AC253" s="689"/>
      <c r="AD253" s="689"/>
      <c r="AE253" s="689">
        <v>38</v>
      </c>
      <c r="AF253" s="689"/>
      <c r="AG253" s="689"/>
      <c r="AH253" s="689">
        <v>0</v>
      </c>
      <c r="AI253" s="689"/>
      <c r="AJ253" s="689"/>
      <c r="AK253" s="17"/>
      <c r="AL253" s="17"/>
      <c r="AM253" s="181"/>
    </row>
    <row r="254" spans="1:39" ht="24.75" customHeight="1">
      <c r="A254" s="248" t="s">
        <v>637</v>
      </c>
      <c r="B254" s="249"/>
      <c r="C254" s="249"/>
      <c r="D254" s="249"/>
      <c r="E254" s="249"/>
      <c r="F254" s="249"/>
      <c r="G254" s="249"/>
      <c r="H254" s="249"/>
      <c r="I254" s="249"/>
      <c r="J254" s="689">
        <v>8363</v>
      </c>
      <c r="K254" s="689"/>
      <c r="L254" s="689"/>
      <c r="M254" s="689">
        <v>5155</v>
      </c>
      <c r="N254" s="689"/>
      <c r="O254" s="689"/>
      <c r="P254" s="689">
        <v>371</v>
      </c>
      <c r="Q254" s="689"/>
      <c r="R254" s="689"/>
      <c r="S254" s="689">
        <v>1194</v>
      </c>
      <c r="T254" s="689"/>
      <c r="U254" s="689"/>
      <c r="V254" s="689">
        <v>668</v>
      </c>
      <c r="W254" s="689"/>
      <c r="X254" s="689"/>
      <c r="Y254" s="689">
        <v>171</v>
      </c>
      <c r="Z254" s="689"/>
      <c r="AA254" s="689"/>
      <c r="AB254" s="689">
        <v>535</v>
      </c>
      <c r="AC254" s="689"/>
      <c r="AD254" s="689"/>
      <c r="AE254" s="689">
        <v>151</v>
      </c>
      <c r="AF254" s="689"/>
      <c r="AG254" s="689"/>
      <c r="AH254" s="689">
        <v>43</v>
      </c>
      <c r="AI254" s="689"/>
      <c r="AJ254" s="689"/>
      <c r="AK254" s="17"/>
      <c r="AL254" s="17"/>
      <c r="AM254" s="181"/>
    </row>
    <row r="255" spans="1:39" ht="24.75" customHeight="1">
      <c r="A255" s="687" t="s">
        <v>638</v>
      </c>
      <c r="B255" s="688"/>
      <c r="C255" s="688"/>
      <c r="D255" s="688"/>
      <c r="E255" s="688"/>
      <c r="F255" s="688"/>
      <c r="G255" s="688"/>
      <c r="H255" s="688"/>
      <c r="I255" s="688"/>
      <c r="J255" s="689">
        <v>11</v>
      </c>
      <c r="K255" s="689"/>
      <c r="L255" s="689"/>
      <c r="M255" s="689">
        <v>8</v>
      </c>
      <c r="N255" s="689"/>
      <c r="O255" s="689"/>
      <c r="P255" s="689">
        <v>0</v>
      </c>
      <c r="Q255" s="689"/>
      <c r="R255" s="689"/>
      <c r="S255" s="689">
        <v>1</v>
      </c>
      <c r="T255" s="689"/>
      <c r="U255" s="689"/>
      <c r="V255" s="689">
        <v>0</v>
      </c>
      <c r="W255" s="689"/>
      <c r="X255" s="689"/>
      <c r="Y255" s="689">
        <v>0</v>
      </c>
      <c r="Z255" s="689"/>
      <c r="AA255" s="689"/>
      <c r="AB255" s="689">
        <v>1</v>
      </c>
      <c r="AC255" s="689"/>
      <c r="AD255" s="689"/>
      <c r="AE255" s="689">
        <v>1</v>
      </c>
      <c r="AF255" s="689"/>
      <c r="AG255" s="689"/>
      <c r="AH255" s="689">
        <v>0</v>
      </c>
      <c r="AI255" s="689"/>
      <c r="AJ255" s="689"/>
      <c r="AK255" s="17"/>
      <c r="AL255" s="17"/>
      <c r="AM255" s="181"/>
    </row>
    <row r="256" spans="1:39" ht="24.75" customHeight="1">
      <c r="A256" s="687" t="s">
        <v>639</v>
      </c>
      <c r="B256" s="688"/>
      <c r="C256" s="688"/>
      <c r="D256" s="688"/>
      <c r="E256" s="688"/>
      <c r="F256" s="688"/>
      <c r="G256" s="688"/>
      <c r="H256" s="688"/>
      <c r="I256" s="688"/>
      <c r="J256" s="689">
        <v>3592</v>
      </c>
      <c r="K256" s="689"/>
      <c r="L256" s="689"/>
      <c r="M256" s="689">
        <v>2106</v>
      </c>
      <c r="N256" s="689"/>
      <c r="O256" s="689"/>
      <c r="P256" s="689">
        <v>33</v>
      </c>
      <c r="Q256" s="689"/>
      <c r="R256" s="689"/>
      <c r="S256" s="689">
        <v>300</v>
      </c>
      <c r="T256" s="689"/>
      <c r="U256" s="689"/>
      <c r="V256" s="689">
        <v>485</v>
      </c>
      <c r="W256" s="689"/>
      <c r="X256" s="689"/>
      <c r="Y256" s="689">
        <v>141</v>
      </c>
      <c r="Z256" s="689"/>
      <c r="AA256" s="689"/>
      <c r="AB256" s="689">
        <v>398</v>
      </c>
      <c r="AC256" s="689"/>
      <c r="AD256" s="689"/>
      <c r="AE256" s="689">
        <v>100</v>
      </c>
      <c r="AF256" s="689"/>
      <c r="AG256" s="689"/>
      <c r="AH256" s="689">
        <v>0</v>
      </c>
      <c r="AI256" s="689"/>
      <c r="AJ256" s="689"/>
      <c r="AK256" s="17"/>
      <c r="AL256" s="17"/>
      <c r="AM256" s="181"/>
    </row>
    <row r="257" spans="1:39" ht="24.75" customHeight="1">
      <c r="A257" s="687" t="s">
        <v>640</v>
      </c>
      <c r="B257" s="688"/>
      <c r="C257" s="688"/>
      <c r="D257" s="688"/>
      <c r="E257" s="688"/>
      <c r="F257" s="688"/>
      <c r="G257" s="688"/>
      <c r="H257" s="688"/>
      <c r="I257" s="688"/>
      <c r="J257" s="689">
        <v>4760</v>
      </c>
      <c r="K257" s="689"/>
      <c r="L257" s="689"/>
      <c r="M257" s="689">
        <v>3041</v>
      </c>
      <c r="N257" s="689"/>
      <c r="O257" s="689"/>
      <c r="P257" s="689">
        <v>338</v>
      </c>
      <c r="Q257" s="689"/>
      <c r="R257" s="689"/>
      <c r="S257" s="689">
        <v>893</v>
      </c>
      <c r="T257" s="689"/>
      <c r="U257" s="689"/>
      <c r="V257" s="689">
        <v>183</v>
      </c>
      <c r="W257" s="689"/>
      <c r="X257" s="689"/>
      <c r="Y257" s="689">
        <v>30</v>
      </c>
      <c r="Z257" s="689"/>
      <c r="AA257" s="689"/>
      <c r="AB257" s="689">
        <v>136</v>
      </c>
      <c r="AC257" s="689"/>
      <c r="AD257" s="689"/>
      <c r="AE257" s="689">
        <v>50</v>
      </c>
      <c r="AF257" s="689"/>
      <c r="AG257" s="689"/>
      <c r="AH257" s="689">
        <v>43</v>
      </c>
      <c r="AI257" s="689"/>
      <c r="AJ257" s="689"/>
      <c r="AK257" s="17"/>
      <c r="AL257" s="17"/>
      <c r="AM257" s="181"/>
    </row>
    <row r="258" spans="1:39" ht="24.75" customHeight="1">
      <c r="A258" s="248" t="s">
        <v>641</v>
      </c>
      <c r="B258" s="249"/>
      <c r="C258" s="249"/>
      <c r="D258" s="249"/>
      <c r="E258" s="249"/>
      <c r="F258" s="249"/>
      <c r="G258" s="249"/>
      <c r="H258" s="249"/>
      <c r="I258" s="249"/>
      <c r="J258" s="689">
        <v>26964</v>
      </c>
      <c r="K258" s="689"/>
      <c r="L258" s="689"/>
      <c r="M258" s="689">
        <v>15262</v>
      </c>
      <c r="N258" s="689"/>
      <c r="O258" s="689"/>
      <c r="P258" s="689">
        <v>286</v>
      </c>
      <c r="Q258" s="689"/>
      <c r="R258" s="689"/>
      <c r="S258" s="689">
        <v>7735</v>
      </c>
      <c r="T258" s="689"/>
      <c r="U258" s="689"/>
      <c r="V258" s="689">
        <v>1091</v>
      </c>
      <c r="W258" s="689"/>
      <c r="X258" s="689"/>
      <c r="Y258" s="689">
        <v>521</v>
      </c>
      <c r="Z258" s="689"/>
      <c r="AA258" s="689"/>
      <c r="AB258" s="689">
        <v>1398</v>
      </c>
      <c r="AC258" s="689"/>
      <c r="AD258" s="689"/>
      <c r="AE258" s="689">
        <v>522</v>
      </c>
      <c r="AF258" s="689"/>
      <c r="AG258" s="689"/>
      <c r="AH258" s="689">
        <v>3</v>
      </c>
      <c r="AI258" s="689"/>
      <c r="AJ258" s="689"/>
      <c r="AK258" s="17"/>
      <c r="AL258" s="17"/>
      <c r="AM258" s="181"/>
    </row>
    <row r="259" spans="1:39" ht="24.75" customHeight="1">
      <c r="A259" s="687" t="s">
        <v>669</v>
      </c>
      <c r="B259" s="688"/>
      <c r="C259" s="688"/>
      <c r="D259" s="688"/>
      <c r="E259" s="688"/>
      <c r="F259" s="688"/>
      <c r="G259" s="688"/>
      <c r="H259" s="688"/>
      <c r="I259" s="688"/>
      <c r="J259" s="689">
        <v>473</v>
      </c>
      <c r="K259" s="689"/>
      <c r="L259" s="689"/>
      <c r="M259" s="689">
        <v>420</v>
      </c>
      <c r="N259" s="689"/>
      <c r="O259" s="689"/>
      <c r="P259" s="689">
        <v>17</v>
      </c>
      <c r="Q259" s="689"/>
      <c r="R259" s="689"/>
      <c r="S259" s="689">
        <v>33</v>
      </c>
      <c r="T259" s="689"/>
      <c r="U259" s="689"/>
      <c r="V259" s="689">
        <v>3</v>
      </c>
      <c r="W259" s="689"/>
      <c r="X259" s="689"/>
      <c r="Y259" s="689">
        <v>0</v>
      </c>
      <c r="Z259" s="689"/>
      <c r="AA259" s="689"/>
      <c r="AB259" s="689">
        <v>0</v>
      </c>
      <c r="AC259" s="689"/>
      <c r="AD259" s="689"/>
      <c r="AE259" s="689">
        <v>0</v>
      </c>
      <c r="AF259" s="689"/>
      <c r="AG259" s="689"/>
      <c r="AH259" s="689">
        <v>0</v>
      </c>
      <c r="AI259" s="689"/>
      <c r="AJ259" s="689"/>
      <c r="AK259" s="17"/>
      <c r="AL259" s="17"/>
      <c r="AM259" s="181"/>
    </row>
    <row r="260" spans="1:39" ht="24.75" customHeight="1">
      <c r="A260" s="687" t="s">
        <v>643</v>
      </c>
      <c r="B260" s="688"/>
      <c r="C260" s="688"/>
      <c r="D260" s="688"/>
      <c r="E260" s="688"/>
      <c r="F260" s="688"/>
      <c r="G260" s="688"/>
      <c r="H260" s="688"/>
      <c r="I260" s="688"/>
      <c r="J260" s="689">
        <v>113</v>
      </c>
      <c r="K260" s="689"/>
      <c r="L260" s="689"/>
      <c r="M260" s="689">
        <v>54</v>
      </c>
      <c r="N260" s="689"/>
      <c r="O260" s="689"/>
      <c r="P260" s="689">
        <v>2</v>
      </c>
      <c r="Q260" s="689"/>
      <c r="R260" s="689"/>
      <c r="S260" s="689">
        <v>21</v>
      </c>
      <c r="T260" s="689"/>
      <c r="U260" s="689"/>
      <c r="V260" s="689">
        <v>10</v>
      </c>
      <c r="W260" s="689"/>
      <c r="X260" s="689"/>
      <c r="Y260" s="689">
        <v>0</v>
      </c>
      <c r="Z260" s="689"/>
      <c r="AA260" s="689"/>
      <c r="AB260" s="689">
        <v>25</v>
      </c>
      <c r="AC260" s="689"/>
      <c r="AD260" s="689"/>
      <c r="AE260" s="689">
        <v>1</v>
      </c>
      <c r="AF260" s="689"/>
      <c r="AG260" s="689"/>
      <c r="AH260" s="689">
        <v>0</v>
      </c>
      <c r="AI260" s="689"/>
      <c r="AJ260" s="689"/>
      <c r="AK260" s="17"/>
      <c r="AL260" s="17"/>
      <c r="AM260" s="181"/>
    </row>
    <row r="261" spans="1:39" ht="24.75" customHeight="1">
      <c r="A261" s="687" t="s">
        <v>644</v>
      </c>
      <c r="B261" s="688"/>
      <c r="C261" s="688"/>
      <c r="D261" s="688"/>
      <c r="E261" s="688"/>
      <c r="F261" s="688"/>
      <c r="G261" s="688"/>
      <c r="H261" s="688"/>
      <c r="I261" s="688"/>
      <c r="J261" s="689">
        <v>1508</v>
      </c>
      <c r="K261" s="689"/>
      <c r="L261" s="689"/>
      <c r="M261" s="689">
        <v>1058</v>
      </c>
      <c r="N261" s="689"/>
      <c r="O261" s="689"/>
      <c r="P261" s="689">
        <v>24</v>
      </c>
      <c r="Q261" s="689"/>
      <c r="R261" s="689"/>
      <c r="S261" s="689">
        <v>310</v>
      </c>
      <c r="T261" s="689"/>
      <c r="U261" s="689"/>
      <c r="V261" s="689">
        <v>61</v>
      </c>
      <c r="W261" s="689"/>
      <c r="X261" s="689"/>
      <c r="Y261" s="689">
        <v>7</v>
      </c>
      <c r="Z261" s="689"/>
      <c r="AA261" s="689"/>
      <c r="AB261" s="689">
        <v>25</v>
      </c>
      <c r="AC261" s="689"/>
      <c r="AD261" s="689"/>
      <c r="AE261" s="689">
        <v>6</v>
      </c>
      <c r="AF261" s="689"/>
      <c r="AG261" s="689"/>
      <c r="AH261" s="689">
        <v>0</v>
      </c>
      <c r="AI261" s="689"/>
      <c r="AJ261" s="689"/>
      <c r="AK261" s="17"/>
      <c r="AL261" s="17"/>
      <c r="AM261" s="181"/>
    </row>
    <row r="262" spans="1:39" ht="24.75" customHeight="1">
      <c r="A262" s="687" t="s">
        <v>645</v>
      </c>
      <c r="B262" s="688"/>
      <c r="C262" s="688"/>
      <c r="D262" s="688"/>
      <c r="E262" s="688"/>
      <c r="F262" s="688"/>
      <c r="G262" s="688"/>
      <c r="H262" s="688"/>
      <c r="I262" s="688"/>
      <c r="J262" s="689">
        <v>5195</v>
      </c>
      <c r="K262" s="689"/>
      <c r="L262" s="689"/>
      <c r="M262" s="689">
        <v>1831</v>
      </c>
      <c r="N262" s="689"/>
      <c r="O262" s="689"/>
      <c r="P262" s="689">
        <v>33</v>
      </c>
      <c r="Q262" s="689"/>
      <c r="R262" s="689"/>
      <c r="S262" s="689">
        <v>2266</v>
      </c>
      <c r="T262" s="689"/>
      <c r="U262" s="689"/>
      <c r="V262" s="689">
        <v>464</v>
      </c>
      <c r="W262" s="689"/>
      <c r="X262" s="689"/>
      <c r="Y262" s="689">
        <v>127</v>
      </c>
      <c r="Z262" s="689"/>
      <c r="AA262" s="689"/>
      <c r="AB262" s="689">
        <v>273</v>
      </c>
      <c r="AC262" s="689"/>
      <c r="AD262" s="689"/>
      <c r="AE262" s="689">
        <v>172</v>
      </c>
      <c r="AF262" s="689"/>
      <c r="AG262" s="689"/>
      <c r="AH262" s="689">
        <v>0</v>
      </c>
      <c r="AI262" s="689"/>
      <c r="AJ262" s="689"/>
      <c r="AK262" s="17"/>
      <c r="AL262" s="17"/>
      <c r="AM262" s="181"/>
    </row>
    <row r="263" spans="1:39" ht="24.75" customHeight="1">
      <c r="A263" s="687" t="s">
        <v>646</v>
      </c>
      <c r="B263" s="688"/>
      <c r="C263" s="688"/>
      <c r="D263" s="688"/>
      <c r="E263" s="688"/>
      <c r="F263" s="688"/>
      <c r="G263" s="688"/>
      <c r="H263" s="688"/>
      <c r="I263" s="688"/>
      <c r="J263" s="689">
        <v>619</v>
      </c>
      <c r="K263" s="689"/>
      <c r="L263" s="689"/>
      <c r="M263" s="689">
        <v>482</v>
      </c>
      <c r="N263" s="689"/>
      <c r="O263" s="689"/>
      <c r="P263" s="689">
        <v>7</v>
      </c>
      <c r="Q263" s="689"/>
      <c r="R263" s="689"/>
      <c r="S263" s="689">
        <v>65</v>
      </c>
      <c r="T263" s="689"/>
      <c r="U263" s="689"/>
      <c r="V263" s="689">
        <v>32</v>
      </c>
      <c r="W263" s="689"/>
      <c r="X263" s="689"/>
      <c r="Y263" s="689">
        <v>8</v>
      </c>
      <c r="Z263" s="689"/>
      <c r="AA263" s="689"/>
      <c r="AB263" s="689">
        <v>15</v>
      </c>
      <c r="AC263" s="689"/>
      <c r="AD263" s="689"/>
      <c r="AE263" s="689">
        <v>4</v>
      </c>
      <c r="AF263" s="689"/>
      <c r="AG263" s="689"/>
      <c r="AH263" s="689">
        <v>0</v>
      </c>
      <c r="AI263" s="689"/>
      <c r="AJ263" s="689"/>
      <c r="AK263" s="17"/>
      <c r="AL263" s="17"/>
      <c r="AM263" s="181"/>
    </row>
    <row r="264" spans="1:39" ht="24.75" customHeight="1">
      <c r="A264" s="687" t="s">
        <v>647</v>
      </c>
      <c r="B264" s="688"/>
      <c r="C264" s="688"/>
      <c r="D264" s="688"/>
      <c r="E264" s="688"/>
      <c r="F264" s="688"/>
      <c r="G264" s="688"/>
      <c r="H264" s="688"/>
      <c r="I264" s="688"/>
      <c r="J264" s="689">
        <v>425</v>
      </c>
      <c r="K264" s="689"/>
      <c r="L264" s="689"/>
      <c r="M264" s="689">
        <v>167</v>
      </c>
      <c r="N264" s="689"/>
      <c r="O264" s="689"/>
      <c r="P264" s="689">
        <v>4</v>
      </c>
      <c r="Q264" s="689"/>
      <c r="R264" s="689"/>
      <c r="S264" s="689">
        <v>112</v>
      </c>
      <c r="T264" s="689"/>
      <c r="U264" s="689"/>
      <c r="V264" s="689">
        <v>78</v>
      </c>
      <c r="W264" s="689"/>
      <c r="X264" s="689"/>
      <c r="Y264" s="689">
        <v>9</v>
      </c>
      <c r="Z264" s="689"/>
      <c r="AA264" s="689"/>
      <c r="AB264" s="689">
        <v>42</v>
      </c>
      <c r="AC264" s="689"/>
      <c r="AD264" s="689"/>
      <c r="AE264" s="689">
        <v>8</v>
      </c>
      <c r="AF264" s="689"/>
      <c r="AG264" s="689"/>
      <c r="AH264" s="689">
        <v>0</v>
      </c>
      <c r="AI264" s="689"/>
      <c r="AJ264" s="689"/>
      <c r="AK264" s="17"/>
      <c r="AL264" s="17"/>
      <c r="AM264" s="181"/>
    </row>
    <row r="265" spans="1:39" ht="24.75" customHeight="1">
      <c r="A265" s="687" t="s">
        <v>670</v>
      </c>
      <c r="B265" s="688"/>
      <c r="C265" s="688"/>
      <c r="D265" s="688"/>
      <c r="E265" s="688"/>
      <c r="F265" s="688"/>
      <c r="G265" s="688"/>
      <c r="H265" s="688"/>
      <c r="I265" s="688"/>
      <c r="J265" s="689">
        <v>574</v>
      </c>
      <c r="K265" s="689"/>
      <c r="L265" s="689"/>
      <c r="M265" s="689">
        <v>268</v>
      </c>
      <c r="N265" s="689"/>
      <c r="O265" s="689"/>
      <c r="P265" s="689">
        <v>11</v>
      </c>
      <c r="Q265" s="689"/>
      <c r="R265" s="689"/>
      <c r="S265" s="689">
        <v>93</v>
      </c>
      <c r="T265" s="689"/>
      <c r="U265" s="689"/>
      <c r="V265" s="689">
        <v>41</v>
      </c>
      <c r="W265" s="689"/>
      <c r="X265" s="689"/>
      <c r="Y265" s="689">
        <v>41</v>
      </c>
      <c r="Z265" s="689"/>
      <c r="AA265" s="689"/>
      <c r="AB265" s="689">
        <v>91</v>
      </c>
      <c r="AC265" s="689"/>
      <c r="AD265" s="689"/>
      <c r="AE265" s="689">
        <v>28</v>
      </c>
      <c r="AF265" s="689"/>
      <c r="AG265" s="689"/>
      <c r="AH265" s="689">
        <v>0</v>
      </c>
      <c r="AI265" s="689"/>
      <c r="AJ265" s="689"/>
      <c r="AK265" s="17"/>
      <c r="AL265" s="17"/>
      <c r="AM265" s="181"/>
    </row>
    <row r="266" spans="1:39" ht="24.75" customHeight="1">
      <c r="A266" s="687" t="s">
        <v>649</v>
      </c>
      <c r="B266" s="688"/>
      <c r="C266" s="688"/>
      <c r="D266" s="688"/>
      <c r="E266" s="688"/>
      <c r="F266" s="688"/>
      <c r="G266" s="688"/>
      <c r="H266" s="688"/>
      <c r="I266" s="688"/>
      <c r="J266" s="689">
        <v>1920</v>
      </c>
      <c r="K266" s="689"/>
      <c r="L266" s="689"/>
      <c r="M266" s="689">
        <v>315</v>
      </c>
      <c r="N266" s="689"/>
      <c r="O266" s="689"/>
      <c r="P266" s="689">
        <v>14</v>
      </c>
      <c r="Q266" s="689"/>
      <c r="R266" s="689"/>
      <c r="S266" s="689">
        <v>1092</v>
      </c>
      <c r="T266" s="689"/>
      <c r="U266" s="689"/>
      <c r="V266" s="689">
        <v>55</v>
      </c>
      <c r="W266" s="689"/>
      <c r="X266" s="689"/>
      <c r="Y266" s="689">
        <v>134</v>
      </c>
      <c r="Z266" s="689"/>
      <c r="AA266" s="689"/>
      <c r="AB266" s="689">
        <v>167</v>
      </c>
      <c r="AC266" s="689"/>
      <c r="AD266" s="689"/>
      <c r="AE266" s="689">
        <v>132</v>
      </c>
      <c r="AF266" s="689"/>
      <c r="AG266" s="689"/>
      <c r="AH266" s="689">
        <v>0</v>
      </c>
      <c r="AI266" s="689"/>
      <c r="AJ266" s="689"/>
      <c r="AK266" s="17"/>
      <c r="AL266" s="17"/>
      <c r="AM266" s="181"/>
    </row>
    <row r="267" spans="1:39" ht="24.75" customHeight="1">
      <c r="A267" s="687" t="s">
        <v>650</v>
      </c>
      <c r="B267" s="688"/>
      <c r="C267" s="688"/>
      <c r="D267" s="688"/>
      <c r="E267" s="688"/>
      <c r="F267" s="688"/>
      <c r="G267" s="688"/>
      <c r="H267" s="688"/>
      <c r="I267" s="688"/>
      <c r="J267" s="689">
        <v>1093</v>
      </c>
      <c r="K267" s="689"/>
      <c r="L267" s="689"/>
      <c r="M267" s="689">
        <v>220</v>
      </c>
      <c r="N267" s="689"/>
      <c r="O267" s="689"/>
      <c r="P267" s="689">
        <v>17</v>
      </c>
      <c r="Q267" s="689"/>
      <c r="R267" s="689"/>
      <c r="S267" s="689">
        <v>352</v>
      </c>
      <c r="T267" s="689"/>
      <c r="U267" s="689"/>
      <c r="V267" s="689">
        <v>66</v>
      </c>
      <c r="W267" s="689"/>
      <c r="X267" s="689"/>
      <c r="Y267" s="689">
        <v>82</v>
      </c>
      <c r="Z267" s="689"/>
      <c r="AA267" s="689"/>
      <c r="AB267" s="689">
        <v>261</v>
      </c>
      <c r="AC267" s="689"/>
      <c r="AD267" s="689"/>
      <c r="AE267" s="689">
        <v>86</v>
      </c>
      <c r="AF267" s="689"/>
      <c r="AG267" s="689"/>
      <c r="AH267" s="689">
        <v>1</v>
      </c>
      <c r="AI267" s="689"/>
      <c r="AJ267" s="689"/>
      <c r="AK267" s="17"/>
      <c r="AL267" s="17"/>
      <c r="AM267" s="181"/>
    </row>
    <row r="268" spans="1:39" ht="24.75" customHeight="1">
      <c r="A268" s="687" t="s">
        <v>651</v>
      </c>
      <c r="B268" s="688"/>
      <c r="C268" s="688"/>
      <c r="D268" s="688"/>
      <c r="E268" s="688"/>
      <c r="F268" s="688"/>
      <c r="G268" s="688"/>
      <c r="H268" s="688"/>
      <c r="I268" s="688"/>
      <c r="J268" s="689">
        <v>1949</v>
      </c>
      <c r="K268" s="689"/>
      <c r="L268" s="689"/>
      <c r="M268" s="689">
        <v>1229</v>
      </c>
      <c r="N268" s="689"/>
      <c r="O268" s="689"/>
      <c r="P268" s="689">
        <v>23</v>
      </c>
      <c r="Q268" s="689"/>
      <c r="R268" s="689"/>
      <c r="S268" s="689">
        <v>558</v>
      </c>
      <c r="T268" s="689"/>
      <c r="U268" s="689"/>
      <c r="V268" s="689">
        <v>23</v>
      </c>
      <c r="W268" s="689"/>
      <c r="X268" s="689"/>
      <c r="Y268" s="689">
        <v>14</v>
      </c>
      <c r="Z268" s="689"/>
      <c r="AA268" s="689"/>
      <c r="AB268" s="689">
        <v>86</v>
      </c>
      <c r="AC268" s="689"/>
      <c r="AD268" s="689"/>
      <c r="AE268" s="689">
        <v>9</v>
      </c>
      <c r="AF268" s="689"/>
      <c r="AG268" s="689"/>
      <c r="AH268" s="689">
        <v>0</v>
      </c>
      <c r="AI268" s="689"/>
      <c r="AJ268" s="689"/>
      <c r="AK268" s="17"/>
      <c r="AL268" s="17"/>
      <c r="AM268" s="181"/>
    </row>
    <row r="269" spans="1:39" ht="24.75" customHeight="1">
      <c r="A269" s="687" t="s">
        <v>652</v>
      </c>
      <c r="B269" s="688"/>
      <c r="C269" s="688"/>
      <c r="D269" s="688"/>
      <c r="E269" s="688"/>
      <c r="F269" s="688"/>
      <c r="G269" s="688"/>
      <c r="H269" s="688"/>
      <c r="I269" s="688"/>
      <c r="J269" s="689">
        <v>5198</v>
      </c>
      <c r="K269" s="689"/>
      <c r="L269" s="689"/>
      <c r="M269" s="689">
        <v>2992</v>
      </c>
      <c r="N269" s="689"/>
      <c r="O269" s="689"/>
      <c r="P269" s="689">
        <v>58</v>
      </c>
      <c r="Q269" s="689"/>
      <c r="R269" s="689"/>
      <c r="S269" s="689">
        <v>1842</v>
      </c>
      <c r="T269" s="689"/>
      <c r="U269" s="689"/>
      <c r="V269" s="689">
        <v>78</v>
      </c>
      <c r="W269" s="689"/>
      <c r="X269" s="689"/>
      <c r="Y269" s="689">
        <v>72</v>
      </c>
      <c r="Z269" s="689"/>
      <c r="AA269" s="689"/>
      <c r="AB269" s="689">
        <v>61</v>
      </c>
      <c r="AC269" s="689"/>
      <c r="AD269" s="689"/>
      <c r="AE269" s="689">
        <v>55</v>
      </c>
      <c r="AF269" s="689"/>
      <c r="AG269" s="689"/>
      <c r="AH269" s="689">
        <v>0</v>
      </c>
      <c r="AI269" s="689"/>
      <c r="AJ269" s="689"/>
      <c r="AK269" s="17"/>
      <c r="AL269" s="17"/>
      <c r="AM269" s="181"/>
    </row>
    <row r="270" spans="1:39" ht="24.75" customHeight="1">
      <c r="A270" s="687" t="s">
        <v>653</v>
      </c>
      <c r="B270" s="688"/>
      <c r="C270" s="688"/>
      <c r="D270" s="688"/>
      <c r="E270" s="688"/>
      <c r="F270" s="688"/>
      <c r="G270" s="688"/>
      <c r="H270" s="688"/>
      <c r="I270" s="688"/>
      <c r="J270" s="689">
        <v>382</v>
      </c>
      <c r="K270" s="689"/>
      <c r="L270" s="689"/>
      <c r="M270" s="689">
        <v>260</v>
      </c>
      <c r="N270" s="689"/>
      <c r="O270" s="689"/>
      <c r="P270" s="689">
        <v>4</v>
      </c>
      <c r="Q270" s="689"/>
      <c r="R270" s="689"/>
      <c r="S270" s="689">
        <v>106</v>
      </c>
      <c r="T270" s="689"/>
      <c r="U270" s="689"/>
      <c r="V270" s="689">
        <v>4</v>
      </c>
      <c r="W270" s="689"/>
      <c r="X270" s="689"/>
      <c r="Y270" s="689">
        <v>2</v>
      </c>
      <c r="Z270" s="689"/>
      <c r="AA270" s="689"/>
      <c r="AB270" s="689">
        <v>1</v>
      </c>
      <c r="AC270" s="689"/>
      <c r="AD270" s="689"/>
      <c r="AE270" s="689">
        <v>1</v>
      </c>
      <c r="AF270" s="689"/>
      <c r="AG270" s="689"/>
      <c r="AH270" s="689">
        <v>0</v>
      </c>
      <c r="AI270" s="689"/>
      <c r="AJ270" s="689"/>
      <c r="AK270" s="17"/>
      <c r="AL270" s="17"/>
      <c r="AM270" s="181"/>
    </row>
    <row r="271" spans="1:39" ht="24.75" customHeight="1">
      <c r="A271" s="687" t="s">
        <v>654</v>
      </c>
      <c r="B271" s="688"/>
      <c r="C271" s="688"/>
      <c r="D271" s="688"/>
      <c r="E271" s="688"/>
      <c r="F271" s="688"/>
      <c r="G271" s="688"/>
      <c r="H271" s="688"/>
      <c r="I271" s="688"/>
      <c r="J271" s="689">
        <v>2172</v>
      </c>
      <c r="K271" s="689"/>
      <c r="L271" s="689"/>
      <c r="M271" s="689">
        <v>913</v>
      </c>
      <c r="N271" s="689"/>
      <c r="O271" s="689"/>
      <c r="P271" s="689">
        <v>65</v>
      </c>
      <c r="Q271" s="689"/>
      <c r="R271" s="689"/>
      <c r="S271" s="689">
        <v>602</v>
      </c>
      <c r="T271" s="689"/>
      <c r="U271" s="689"/>
      <c r="V271" s="689">
        <v>176</v>
      </c>
      <c r="W271" s="689"/>
      <c r="X271" s="689"/>
      <c r="Y271" s="689">
        <v>25</v>
      </c>
      <c r="Z271" s="689"/>
      <c r="AA271" s="689"/>
      <c r="AB271" s="689">
        <v>351</v>
      </c>
      <c r="AC271" s="689"/>
      <c r="AD271" s="689"/>
      <c r="AE271" s="689">
        <v>20</v>
      </c>
      <c r="AF271" s="689"/>
      <c r="AG271" s="689"/>
      <c r="AH271" s="689">
        <v>2</v>
      </c>
      <c r="AI271" s="689"/>
      <c r="AJ271" s="689"/>
      <c r="AK271" s="17"/>
      <c r="AL271" s="17"/>
      <c r="AM271" s="181"/>
    </row>
    <row r="272" spans="1:39" ht="24.75" customHeight="1">
      <c r="A272" s="687" t="s">
        <v>655</v>
      </c>
      <c r="B272" s="688"/>
      <c r="C272" s="688"/>
      <c r="D272" s="688"/>
      <c r="E272" s="688"/>
      <c r="F272" s="688"/>
      <c r="G272" s="688"/>
      <c r="H272" s="688"/>
      <c r="I272" s="688"/>
      <c r="J272" s="689">
        <v>5343</v>
      </c>
      <c r="K272" s="689"/>
      <c r="L272" s="689"/>
      <c r="M272" s="689">
        <v>5053</v>
      </c>
      <c r="N272" s="689"/>
      <c r="O272" s="689"/>
      <c r="P272" s="689">
        <v>7</v>
      </c>
      <c r="Q272" s="689"/>
      <c r="R272" s="689"/>
      <c r="S272" s="689">
        <v>283</v>
      </c>
      <c r="T272" s="689"/>
      <c r="U272" s="689"/>
      <c r="V272" s="689">
        <v>0</v>
      </c>
      <c r="W272" s="689"/>
      <c r="X272" s="689"/>
      <c r="Y272" s="689">
        <v>0</v>
      </c>
      <c r="Z272" s="689"/>
      <c r="AA272" s="689"/>
      <c r="AB272" s="689">
        <v>0</v>
      </c>
      <c r="AC272" s="689"/>
      <c r="AD272" s="689"/>
      <c r="AE272" s="689">
        <v>0</v>
      </c>
      <c r="AF272" s="689"/>
      <c r="AG272" s="689"/>
      <c r="AH272" s="689">
        <v>0</v>
      </c>
      <c r="AI272" s="689"/>
      <c r="AJ272" s="689"/>
      <c r="AK272" s="17"/>
      <c r="AL272" s="17"/>
      <c r="AM272" s="181"/>
    </row>
    <row r="273" spans="1:39" ht="24.75" customHeight="1">
      <c r="A273" s="290" t="s">
        <v>656</v>
      </c>
      <c r="B273" s="291"/>
      <c r="C273" s="291"/>
      <c r="D273" s="291"/>
      <c r="E273" s="291"/>
      <c r="F273" s="291"/>
      <c r="G273" s="291"/>
      <c r="H273" s="291"/>
      <c r="I273" s="291"/>
      <c r="J273" s="853">
        <v>948</v>
      </c>
      <c r="K273" s="853"/>
      <c r="L273" s="853"/>
      <c r="M273" s="853">
        <v>173</v>
      </c>
      <c r="N273" s="853"/>
      <c r="O273" s="853"/>
      <c r="P273" s="853">
        <v>35</v>
      </c>
      <c r="Q273" s="853"/>
      <c r="R273" s="853"/>
      <c r="S273" s="853">
        <v>170</v>
      </c>
      <c r="T273" s="853"/>
      <c r="U273" s="853"/>
      <c r="V273" s="853">
        <v>5</v>
      </c>
      <c r="W273" s="853"/>
      <c r="X273" s="853"/>
      <c r="Y273" s="853">
        <v>7</v>
      </c>
      <c r="Z273" s="853"/>
      <c r="AA273" s="853"/>
      <c r="AB273" s="853">
        <v>85</v>
      </c>
      <c r="AC273" s="853"/>
      <c r="AD273" s="853"/>
      <c r="AE273" s="853">
        <v>23</v>
      </c>
      <c r="AF273" s="853"/>
      <c r="AG273" s="853"/>
      <c r="AH273" s="853">
        <v>0</v>
      </c>
      <c r="AI273" s="853"/>
      <c r="AJ273" s="853"/>
      <c r="AK273" s="17"/>
      <c r="AL273" s="17"/>
      <c r="AM273" s="181"/>
    </row>
    <row r="274" spans="1:39" ht="24.75" customHeight="1">
      <c r="A274" s="17" t="s">
        <v>497</v>
      </c>
      <c r="C274" s="17" t="s">
        <v>671</v>
      </c>
      <c r="AJ274" s="11" t="s">
        <v>588</v>
      </c>
      <c r="AK274" s="17"/>
      <c r="AL274" s="17"/>
      <c r="AM274" s="181"/>
    </row>
    <row r="275" spans="1:39" s="26" customFormat="1" ht="24.75" customHeight="1">
      <c r="A275" s="640" t="s">
        <v>4079</v>
      </c>
      <c r="B275" s="640"/>
      <c r="C275" s="640"/>
      <c r="D275" s="640"/>
      <c r="E275" s="640"/>
      <c r="F275" s="640"/>
      <c r="G275" s="640"/>
      <c r="H275" s="640"/>
      <c r="I275" s="640"/>
      <c r="J275" s="640"/>
      <c r="K275" s="640"/>
      <c r="L275" s="640"/>
      <c r="M275" s="640"/>
      <c r="N275" s="640"/>
      <c r="O275" s="640"/>
      <c r="P275" s="640"/>
      <c r="Q275" s="640"/>
      <c r="R275" s="640"/>
      <c r="S275" s="640"/>
      <c r="T275" s="640"/>
      <c r="U275" s="640"/>
      <c r="V275" s="640"/>
      <c r="W275" s="640"/>
      <c r="X275" s="640"/>
      <c r="Y275" s="640"/>
      <c r="Z275" s="640"/>
      <c r="AA275" s="640"/>
      <c r="AB275" s="640"/>
      <c r="AC275" s="640"/>
      <c r="AD275" s="640"/>
      <c r="AE275" s="640"/>
      <c r="AF275" s="640"/>
      <c r="AG275" s="640"/>
      <c r="AH275" s="640"/>
      <c r="AI275" s="640"/>
      <c r="AJ275" s="640"/>
      <c r="AL275" s="39"/>
    </row>
    <row r="277" spans="1:39" ht="24.75" customHeight="1">
      <c r="A277" s="254">
        <v>18</v>
      </c>
      <c r="B277" s="254"/>
      <c r="C277" s="15" t="s">
        <v>672</v>
      </c>
      <c r="AK277" s="17"/>
      <c r="AL277" s="17"/>
      <c r="AM277" s="181"/>
    </row>
    <row r="278" spans="1:39" ht="24.75" customHeight="1">
      <c r="A278" s="17" t="s">
        <v>573</v>
      </c>
      <c r="AJ278" s="11" t="s">
        <v>574</v>
      </c>
      <c r="AK278" s="17"/>
      <c r="AL278" s="17"/>
      <c r="AM278" s="181"/>
    </row>
    <row r="279" spans="1:39" ht="24.75" customHeight="1">
      <c r="A279" s="270" t="s">
        <v>658</v>
      </c>
      <c r="B279" s="271"/>
      <c r="C279" s="271"/>
      <c r="D279" s="271"/>
      <c r="E279" s="271"/>
      <c r="F279" s="271"/>
      <c r="G279" s="271"/>
      <c r="H279" s="271"/>
      <c r="I279" s="271"/>
      <c r="J279" s="271"/>
      <c r="K279" s="272"/>
      <c r="L279" s="270" t="s">
        <v>659</v>
      </c>
      <c r="M279" s="271"/>
      <c r="N279" s="271"/>
      <c r="O279" s="271"/>
      <c r="P279" s="272"/>
      <c r="Q279" s="270" t="s">
        <v>673</v>
      </c>
      <c r="R279" s="271"/>
      <c r="S279" s="271"/>
      <c r="T279" s="271"/>
      <c r="U279" s="272"/>
      <c r="V279" s="276" t="s">
        <v>674</v>
      </c>
      <c r="W279" s="277"/>
      <c r="X279" s="277"/>
      <c r="Y279" s="277"/>
      <c r="Z279" s="278"/>
      <c r="AA279" s="276" t="s">
        <v>675</v>
      </c>
      <c r="AB279" s="277"/>
      <c r="AC279" s="277"/>
      <c r="AD279" s="277"/>
      <c r="AE279" s="278"/>
      <c r="AF279" s="270" t="s">
        <v>676</v>
      </c>
      <c r="AG279" s="271"/>
      <c r="AH279" s="271"/>
      <c r="AI279" s="271"/>
      <c r="AJ279" s="272"/>
      <c r="AK279" s="17"/>
      <c r="AL279" s="17"/>
      <c r="AM279" s="181"/>
    </row>
    <row r="280" spans="1:39" ht="24.75" customHeight="1">
      <c r="A280" s="273"/>
      <c r="B280" s="274"/>
      <c r="C280" s="274"/>
      <c r="D280" s="274"/>
      <c r="E280" s="274"/>
      <c r="F280" s="274"/>
      <c r="G280" s="274"/>
      <c r="H280" s="274"/>
      <c r="I280" s="274"/>
      <c r="J280" s="274"/>
      <c r="K280" s="275"/>
      <c r="L280" s="273"/>
      <c r="M280" s="274"/>
      <c r="N280" s="274"/>
      <c r="O280" s="274"/>
      <c r="P280" s="275"/>
      <c r="Q280" s="273"/>
      <c r="R280" s="274"/>
      <c r="S280" s="274"/>
      <c r="T280" s="274"/>
      <c r="U280" s="275"/>
      <c r="V280" s="279"/>
      <c r="W280" s="280"/>
      <c r="X280" s="280"/>
      <c r="Y280" s="280"/>
      <c r="Z280" s="281"/>
      <c r="AA280" s="279"/>
      <c r="AB280" s="280"/>
      <c r="AC280" s="280"/>
      <c r="AD280" s="280"/>
      <c r="AE280" s="281"/>
      <c r="AF280" s="273"/>
      <c r="AG280" s="274"/>
      <c r="AH280" s="274"/>
      <c r="AI280" s="274"/>
      <c r="AJ280" s="275"/>
      <c r="AK280" s="17"/>
      <c r="AL280" s="17"/>
      <c r="AM280" s="181"/>
    </row>
    <row r="281" spans="1:39" ht="24.75" customHeight="1">
      <c r="A281" s="270" t="s">
        <v>93</v>
      </c>
      <c r="B281" s="271"/>
      <c r="C281" s="271"/>
      <c r="D281" s="271"/>
      <c r="E281" s="271"/>
      <c r="F281" s="271"/>
      <c r="G281" s="271"/>
      <c r="H281" s="271"/>
      <c r="I281" s="271"/>
      <c r="J281" s="271"/>
      <c r="K281" s="272"/>
      <c r="L281" s="852">
        <v>39926</v>
      </c>
      <c r="M281" s="852"/>
      <c r="N281" s="852"/>
      <c r="O281" s="852"/>
      <c r="P281" s="852"/>
      <c r="Q281" s="852">
        <v>3948</v>
      </c>
      <c r="R281" s="852"/>
      <c r="S281" s="852"/>
      <c r="T281" s="852"/>
      <c r="U281" s="852"/>
      <c r="V281" s="852">
        <v>29680</v>
      </c>
      <c r="W281" s="852"/>
      <c r="X281" s="852"/>
      <c r="Y281" s="852"/>
      <c r="Z281" s="852"/>
      <c r="AA281" s="852">
        <v>3095</v>
      </c>
      <c r="AB281" s="852"/>
      <c r="AC281" s="852"/>
      <c r="AD281" s="852"/>
      <c r="AE281" s="852"/>
      <c r="AF281" s="852">
        <v>1632</v>
      </c>
      <c r="AG281" s="852"/>
      <c r="AH281" s="852"/>
      <c r="AI281" s="852"/>
      <c r="AJ281" s="852"/>
      <c r="AK281" s="17"/>
      <c r="AL281" s="17"/>
      <c r="AM281" s="181"/>
    </row>
    <row r="282" spans="1:39" ht="24.75" customHeight="1">
      <c r="A282" s="687" t="s">
        <v>634</v>
      </c>
      <c r="B282" s="688"/>
      <c r="C282" s="688"/>
      <c r="D282" s="688"/>
      <c r="E282" s="688"/>
      <c r="F282" s="688"/>
      <c r="G282" s="688"/>
      <c r="H282" s="688"/>
      <c r="I282" s="688"/>
      <c r="J282" s="688"/>
      <c r="K282" s="848"/>
      <c r="L282" s="680">
        <v>1471</v>
      </c>
      <c r="M282" s="680"/>
      <c r="N282" s="680"/>
      <c r="O282" s="680"/>
      <c r="P282" s="680"/>
      <c r="Q282" s="849">
        <v>1014</v>
      </c>
      <c r="R282" s="850"/>
      <c r="S282" s="850"/>
      <c r="T282" s="850"/>
      <c r="U282" s="851"/>
      <c r="V282" s="849">
        <v>403</v>
      </c>
      <c r="W282" s="850"/>
      <c r="X282" s="850"/>
      <c r="Y282" s="850"/>
      <c r="Z282" s="851"/>
      <c r="AA282" s="849">
        <v>36</v>
      </c>
      <c r="AB282" s="850"/>
      <c r="AC282" s="850"/>
      <c r="AD282" s="850"/>
      <c r="AE282" s="851"/>
      <c r="AF282" s="849">
        <v>8</v>
      </c>
      <c r="AG282" s="850"/>
      <c r="AH282" s="850"/>
      <c r="AI282" s="850"/>
      <c r="AJ282" s="851"/>
      <c r="AK282" s="17"/>
      <c r="AL282" s="17"/>
      <c r="AM282" s="181"/>
    </row>
    <row r="283" spans="1:39" ht="24.75" customHeight="1">
      <c r="A283" s="677" t="s">
        <v>635</v>
      </c>
      <c r="B283" s="678"/>
      <c r="C283" s="678"/>
      <c r="D283" s="678"/>
      <c r="E283" s="678"/>
      <c r="F283" s="678"/>
      <c r="G283" s="678"/>
      <c r="H283" s="678"/>
      <c r="I283" s="678"/>
      <c r="J283" s="678"/>
      <c r="K283" s="679"/>
      <c r="L283" s="680">
        <v>1226</v>
      </c>
      <c r="M283" s="680"/>
      <c r="N283" s="680"/>
      <c r="O283" s="680"/>
      <c r="P283" s="680"/>
      <c r="Q283" s="680">
        <v>904</v>
      </c>
      <c r="R283" s="680"/>
      <c r="S283" s="680"/>
      <c r="T283" s="680"/>
      <c r="U283" s="680"/>
      <c r="V283" s="680">
        <v>286</v>
      </c>
      <c r="W283" s="680"/>
      <c r="X283" s="680"/>
      <c r="Y283" s="680"/>
      <c r="Z283" s="680"/>
      <c r="AA283" s="680">
        <v>31</v>
      </c>
      <c r="AB283" s="680"/>
      <c r="AC283" s="680"/>
      <c r="AD283" s="680"/>
      <c r="AE283" s="680"/>
      <c r="AF283" s="680">
        <v>5</v>
      </c>
      <c r="AG283" s="680"/>
      <c r="AH283" s="680"/>
      <c r="AI283" s="680"/>
      <c r="AJ283" s="680"/>
      <c r="AK283" s="17"/>
      <c r="AL283" s="17"/>
      <c r="AM283" s="181"/>
    </row>
    <row r="284" spans="1:39" ht="24.75" customHeight="1">
      <c r="A284" s="677" t="s">
        <v>92</v>
      </c>
      <c r="B284" s="678"/>
      <c r="C284" s="678"/>
      <c r="D284" s="678"/>
      <c r="E284" s="678"/>
      <c r="F284" s="678"/>
      <c r="G284" s="678"/>
      <c r="H284" s="678"/>
      <c r="I284" s="678"/>
      <c r="J284" s="678"/>
      <c r="K284" s="679"/>
      <c r="L284" s="680">
        <v>1194</v>
      </c>
      <c r="M284" s="680"/>
      <c r="N284" s="680"/>
      <c r="O284" s="680"/>
      <c r="P284" s="680"/>
      <c r="Q284" s="680">
        <v>900</v>
      </c>
      <c r="R284" s="680"/>
      <c r="S284" s="680"/>
      <c r="T284" s="680"/>
      <c r="U284" s="680"/>
      <c r="V284" s="680">
        <v>265</v>
      </c>
      <c r="W284" s="680"/>
      <c r="X284" s="680"/>
      <c r="Y284" s="680"/>
      <c r="Z284" s="680"/>
      <c r="AA284" s="680">
        <v>25</v>
      </c>
      <c r="AB284" s="680"/>
      <c r="AC284" s="680"/>
      <c r="AD284" s="680"/>
      <c r="AE284" s="680"/>
      <c r="AF284" s="680">
        <v>4</v>
      </c>
      <c r="AG284" s="680"/>
      <c r="AH284" s="680"/>
      <c r="AI284" s="680"/>
      <c r="AJ284" s="680"/>
      <c r="AK284" s="17"/>
      <c r="AL284" s="17"/>
      <c r="AM284" s="181"/>
    </row>
    <row r="285" spans="1:39" ht="24.75" customHeight="1">
      <c r="A285" s="677" t="s">
        <v>636</v>
      </c>
      <c r="B285" s="678"/>
      <c r="C285" s="678"/>
      <c r="D285" s="678"/>
      <c r="E285" s="678"/>
      <c r="F285" s="678"/>
      <c r="G285" s="678"/>
      <c r="H285" s="678"/>
      <c r="I285" s="678"/>
      <c r="J285" s="678"/>
      <c r="K285" s="679"/>
      <c r="L285" s="680">
        <v>245</v>
      </c>
      <c r="M285" s="680"/>
      <c r="N285" s="680"/>
      <c r="O285" s="680"/>
      <c r="P285" s="680"/>
      <c r="Q285" s="680">
        <v>110</v>
      </c>
      <c r="R285" s="680"/>
      <c r="S285" s="680"/>
      <c r="T285" s="680"/>
      <c r="U285" s="680"/>
      <c r="V285" s="680">
        <v>117</v>
      </c>
      <c r="W285" s="680"/>
      <c r="X285" s="680"/>
      <c r="Y285" s="680"/>
      <c r="Z285" s="680"/>
      <c r="AA285" s="680">
        <v>5</v>
      </c>
      <c r="AB285" s="680"/>
      <c r="AC285" s="680"/>
      <c r="AD285" s="680"/>
      <c r="AE285" s="680"/>
      <c r="AF285" s="680">
        <v>3</v>
      </c>
      <c r="AG285" s="680"/>
      <c r="AH285" s="680"/>
      <c r="AI285" s="680"/>
      <c r="AJ285" s="680"/>
      <c r="AK285" s="17"/>
      <c r="AL285" s="17"/>
      <c r="AM285" s="181"/>
    </row>
    <row r="286" spans="1:39" ht="24.75" customHeight="1">
      <c r="A286" s="687" t="s">
        <v>637</v>
      </c>
      <c r="B286" s="688"/>
      <c r="C286" s="688"/>
      <c r="D286" s="688"/>
      <c r="E286" s="688"/>
      <c r="F286" s="688"/>
      <c r="G286" s="688"/>
      <c r="H286" s="688"/>
      <c r="I286" s="688"/>
      <c r="J286" s="688"/>
      <c r="K286" s="848"/>
      <c r="L286" s="680">
        <v>8600</v>
      </c>
      <c r="M286" s="680"/>
      <c r="N286" s="680"/>
      <c r="O286" s="680"/>
      <c r="P286" s="680"/>
      <c r="Q286" s="680">
        <v>619</v>
      </c>
      <c r="R286" s="680"/>
      <c r="S286" s="680"/>
      <c r="T286" s="680"/>
      <c r="U286" s="680"/>
      <c r="V286" s="680">
        <v>6051</v>
      </c>
      <c r="W286" s="680"/>
      <c r="X286" s="680"/>
      <c r="Y286" s="680"/>
      <c r="Z286" s="680"/>
      <c r="AA286" s="680">
        <v>1048</v>
      </c>
      <c r="AB286" s="680"/>
      <c r="AC286" s="680"/>
      <c r="AD286" s="680"/>
      <c r="AE286" s="680"/>
      <c r="AF286" s="680">
        <v>767</v>
      </c>
      <c r="AG286" s="680"/>
      <c r="AH286" s="680"/>
      <c r="AI286" s="680"/>
      <c r="AJ286" s="680"/>
      <c r="AK286" s="17"/>
      <c r="AL286" s="17"/>
      <c r="AM286" s="181"/>
    </row>
    <row r="287" spans="1:39" ht="24.75" customHeight="1">
      <c r="A287" s="677" t="s">
        <v>638</v>
      </c>
      <c r="B287" s="678"/>
      <c r="C287" s="678"/>
      <c r="D287" s="678"/>
      <c r="E287" s="678"/>
      <c r="F287" s="678"/>
      <c r="G287" s="678"/>
      <c r="H287" s="678"/>
      <c r="I287" s="678"/>
      <c r="J287" s="678"/>
      <c r="K287" s="679"/>
      <c r="L287" s="680">
        <v>8</v>
      </c>
      <c r="M287" s="680"/>
      <c r="N287" s="680"/>
      <c r="O287" s="680"/>
      <c r="P287" s="680"/>
      <c r="Q287" s="680">
        <v>2</v>
      </c>
      <c r="R287" s="680"/>
      <c r="S287" s="680"/>
      <c r="T287" s="680"/>
      <c r="U287" s="680"/>
      <c r="V287" s="680">
        <v>5</v>
      </c>
      <c r="W287" s="680"/>
      <c r="X287" s="680"/>
      <c r="Y287" s="680"/>
      <c r="Z287" s="680"/>
      <c r="AA287" s="680">
        <v>1</v>
      </c>
      <c r="AB287" s="680"/>
      <c r="AC287" s="680"/>
      <c r="AD287" s="680"/>
      <c r="AE287" s="680"/>
      <c r="AF287" s="680">
        <v>0</v>
      </c>
      <c r="AG287" s="680"/>
      <c r="AH287" s="680"/>
      <c r="AI287" s="680"/>
      <c r="AJ287" s="680"/>
      <c r="AK287" s="17"/>
      <c r="AL287" s="17"/>
      <c r="AM287" s="181"/>
    </row>
    <row r="288" spans="1:39" ht="24.75" customHeight="1">
      <c r="A288" s="677" t="s">
        <v>639</v>
      </c>
      <c r="B288" s="678"/>
      <c r="C288" s="678"/>
      <c r="D288" s="678"/>
      <c r="E288" s="678"/>
      <c r="F288" s="678"/>
      <c r="G288" s="678"/>
      <c r="H288" s="678"/>
      <c r="I288" s="678"/>
      <c r="J288" s="678"/>
      <c r="K288" s="679"/>
      <c r="L288" s="680">
        <v>3576</v>
      </c>
      <c r="M288" s="680"/>
      <c r="N288" s="680"/>
      <c r="O288" s="680"/>
      <c r="P288" s="680"/>
      <c r="Q288" s="680">
        <v>350</v>
      </c>
      <c r="R288" s="680"/>
      <c r="S288" s="680"/>
      <c r="T288" s="680"/>
      <c r="U288" s="680"/>
      <c r="V288" s="680">
        <v>2388</v>
      </c>
      <c r="W288" s="680"/>
      <c r="X288" s="680"/>
      <c r="Y288" s="680"/>
      <c r="Z288" s="680"/>
      <c r="AA288" s="680">
        <v>195</v>
      </c>
      <c r="AB288" s="680"/>
      <c r="AC288" s="680"/>
      <c r="AD288" s="680"/>
      <c r="AE288" s="680"/>
      <c r="AF288" s="680">
        <v>569</v>
      </c>
      <c r="AG288" s="680"/>
      <c r="AH288" s="680"/>
      <c r="AI288" s="680"/>
      <c r="AJ288" s="680"/>
      <c r="AK288" s="17"/>
      <c r="AL288" s="17"/>
      <c r="AM288" s="181"/>
    </row>
    <row r="289" spans="1:39" ht="24.75" customHeight="1">
      <c r="A289" s="677" t="s">
        <v>640</v>
      </c>
      <c r="B289" s="678"/>
      <c r="C289" s="678"/>
      <c r="D289" s="678"/>
      <c r="E289" s="678"/>
      <c r="F289" s="678"/>
      <c r="G289" s="678"/>
      <c r="H289" s="678"/>
      <c r="I289" s="678"/>
      <c r="J289" s="678"/>
      <c r="K289" s="679"/>
      <c r="L289" s="680">
        <v>5016</v>
      </c>
      <c r="M289" s="680"/>
      <c r="N289" s="680"/>
      <c r="O289" s="680"/>
      <c r="P289" s="680"/>
      <c r="Q289" s="680">
        <v>267</v>
      </c>
      <c r="R289" s="680"/>
      <c r="S289" s="680"/>
      <c r="T289" s="680"/>
      <c r="U289" s="680"/>
      <c r="V289" s="680">
        <v>3658</v>
      </c>
      <c r="W289" s="680"/>
      <c r="X289" s="680"/>
      <c r="Y289" s="680"/>
      <c r="Z289" s="680"/>
      <c r="AA289" s="680">
        <v>852</v>
      </c>
      <c r="AB289" s="680"/>
      <c r="AC289" s="680"/>
      <c r="AD289" s="680"/>
      <c r="AE289" s="680"/>
      <c r="AF289" s="680">
        <v>198</v>
      </c>
      <c r="AG289" s="680"/>
      <c r="AH289" s="680"/>
      <c r="AI289" s="680"/>
      <c r="AJ289" s="680"/>
      <c r="AK289" s="17"/>
      <c r="AL289" s="17"/>
      <c r="AM289" s="181"/>
    </row>
    <row r="290" spans="1:39" ht="24.75" customHeight="1">
      <c r="A290" s="687" t="s">
        <v>641</v>
      </c>
      <c r="B290" s="688"/>
      <c r="C290" s="688"/>
      <c r="D290" s="688"/>
      <c r="E290" s="688"/>
      <c r="F290" s="688"/>
      <c r="G290" s="688"/>
      <c r="H290" s="688"/>
      <c r="I290" s="688"/>
      <c r="J290" s="688"/>
      <c r="K290" s="848"/>
      <c r="L290" s="680">
        <v>27601</v>
      </c>
      <c r="M290" s="680"/>
      <c r="N290" s="680"/>
      <c r="O290" s="680"/>
      <c r="P290" s="680"/>
      <c r="Q290" s="680">
        <v>1978</v>
      </c>
      <c r="R290" s="680"/>
      <c r="S290" s="680"/>
      <c r="T290" s="680"/>
      <c r="U290" s="680"/>
      <c r="V290" s="680">
        <v>22611</v>
      </c>
      <c r="W290" s="680"/>
      <c r="X290" s="680"/>
      <c r="Y290" s="680"/>
      <c r="Z290" s="680"/>
      <c r="AA290" s="680">
        <v>1969</v>
      </c>
      <c r="AB290" s="680"/>
      <c r="AC290" s="680"/>
      <c r="AD290" s="680"/>
      <c r="AE290" s="680"/>
      <c r="AF290" s="680">
        <v>830</v>
      </c>
      <c r="AG290" s="680"/>
      <c r="AH290" s="680"/>
      <c r="AI290" s="680"/>
      <c r="AJ290" s="680"/>
      <c r="AK290" s="17"/>
      <c r="AL290" s="17"/>
      <c r="AM290" s="181"/>
    </row>
    <row r="291" spans="1:39" ht="24.75" customHeight="1">
      <c r="A291" s="677" t="s">
        <v>669</v>
      </c>
      <c r="B291" s="678"/>
      <c r="C291" s="678"/>
      <c r="D291" s="678"/>
      <c r="E291" s="678"/>
      <c r="F291" s="678"/>
      <c r="G291" s="678"/>
      <c r="H291" s="678"/>
      <c r="I291" s="678"/>
      <c r="J291" s="678"/>
      <c r="K291" s="679"/>
      <c r="L291" s="680">
        <v>496</v>
      </c>
      <c r="M291" s="680"/>
      <c r="N291" s="680"/>
      <c r="O291" s="680"/>
      <c r="P291" s="680"/>
      <c r="Q291" s="680">
        <v>0</v>
      </c>
      <c r="R291" s="680"/>
      <c r="S291" s="680"/>
      <c r="T291" s="680"/>
      <c r="U291" s="680"/>
      <c r="V291" s="680">
        <v>369</v>
      </c>
      <c r="W291" s="680"/>
      <c r="X291" s="680"/>
      <c r="Y291" s="680"/>
      <c r="Z291" s="680"/>
      <c r="AA291" s="680">
        <v>22</v>
      </c>
      <c r="AB291" s="680"/>
      <c r="AC291" s="680"/>
      <c r="AD291" s="680"/>
      <c r="AE291" s="680"/>
      <c r="AF291" s="680">
        <v>97</v>
      </c>
      <c r="AG291" s="680"/>
      <c r="AH291" s="680"/>
      <c r="AI291" s="680"/>
      <c r="AJ291" s="680"/>
      <c r="AK291" s="17"/>
      <c r="AL291" s="17"/>
      <c r="AM291" s="181"/>
    </row>
    <row r="292" spans="1:39" ht="24.75" customHeight="1">
      <c r="A292" s="677" t="s">
        <v>643</v>
      </c>
      <c r="B292" s="678"/>
      <c r="C292" s="678"/>
      <c r="D292" s="678"/>
      <c r="E292" s="678"/>
      <c r="F292" s="678"/>
      <c r="G292" s="678"/>
      <c r="H292" s="678"/>
      <c r="I292" s="678"/>
      <c r="J292" s="678"/>
      <c r="K292" s="679"/>
      <c r="L292" s="680">
        <v>112</v>
      </c>
      <c r="M292" s="680"/>
      <c r="N292" s="680"/>
      <c r="O292" s="680"/>
      <c r="P292" s="680"/>
      <c r="Q292" s="680">
        <v>19</v>
      </c>
      <c r="R292" s="680"/>
      <c r="S292" s="680"/>
      <c r="T292" s="680"/>
      <c r="U292" s="680"/>
      <c r="V292" s="680">
        <v>61</v>
      </c>
      <c r="W292" s="680"/>
      <c r="X292" s="680"/>
      <c r="Y292" s="680"/>
      <c r="Z292" s="680"/>
      <c r="AA292" s="680">
        <v>23</v>
      </c>
      <c r="AB292" s="680"/>
      <c r="AC292" s="680"/>
      <c r="AD292" s="680"/>
      <c r="AE292" s="680"/>
      <c r="AF292" s="680">
        <v>9</v>
      </c>
      <c r="AG292" s="680"/>
      <c r="AH292" s="680"/>
      <c r="AI292" s="680"/>
      <c r="AJ292" s="680"/>
      <c r="AK292" s="17"/>
      <c r="AL292" s="17"/>
      <c r="AM292" s="181"/>
    </row>
    <row r="293" spans="1:39" ht="24.75" customHeight="1">
      <c r="A293" s="677" t="s">
        <v>644</v>
      </c>
      <c r="B293" s="678"/>
      <c r="C293" s="678"/>
      <c r="D293" s="678"/>
      <c r="E293" s="678"/>
      <c r="F293" s="678"/>
      <c r="G293" s="678"/>
      <c r="H293" s="678"/>
      <c r="I293" s="678"/>
      <c r="J293" s="678"/>
      <c r="K293" s="679"/>
      <c r="L293" s="680">
        <v>1617</v>
      </c>
      <c r="M293" s="680"/>
      <c r="N293" s="680"/>
      <c r="O293" s="680"/>
      <c r="P293" s="680"/>
      <c r="Q293" s="680">
        <v>37</v>
      </c>
      <c r="R293" s="680"/>
      <c r="S293" s="680"/>
      <c r="T293" s="680"/>
      <c r="U293" s="680"/>
      <c r="V293" s="680">
        <v>1212</v>
      </c>
      <c r="W293" s="680"/>
      <c r="X293" s="680"/>
      <c r="Y293" s="680"/>
      <c r="Z293" s="680"/>
      <c r="AA293" s="680">
        <v>255</v>
      </c>
      <c r="AB293" s="680"/>
      <c r="AC293" s="680"/>
      <c r="AD293" s="680"/>
      <c r="AE293" s="680"/>
      <c r="AF293" s="680">
        <v>91</v>
      </c>
      <c r="AG293" s="680"/>
      <c r="AH293" s="680"/>
      <c r="AI293" s="680"/>
      <c r="AJ293" s="680"/>
      <c r="AK293" s="17"/>
      <c r="AL293" s="17"/>
      <c r="AM293" s="181"/>
    </row>
    <row r="294" spans="1:39" ht="24.75" customHeight="1">
      <c r="A294" s="677" t="s">
        <v>645</v>
      </c>
      <c r="B294" s="678"/>
      <c r="C294" s="678"/>
      <c r="D294" s="678"/>
      <c r="E294" s="678"/>
      <c r="F294" s="678"/>
      <c r="G294" s="678"/>
      <c r="H294" s="678"/>
      <c r="I294" s="678"/>
      <c r="J294" s="678"/>
      <c r="K294" s="679"/>
      <c r="L294" s="680">
        <v>5525</v>
      </c>
      <c r="M294" s="680"/>
      <c r="N294" s="680"/>
      <c r="O294" s="680"/>
      <c r="P294" s="680"/>
      <c r="Q294" s="680">
        <v>625</v>
      </c>
      <c r="R294" s="680"/>
      <c r="S294" s="680"/>
      <c r="T294" s="680"/>
      <c r="U294" s="680"/>
      <c r="V294" s="680">
        <v>4317</v>
      </c>
      <c r="W294" s="680"/>
      <c r="X294" s="680"/>
      <c r="Y294" s="680"/>
      <c r="Z294" s="680"/>
      <c r="AA294" s="680">
        <v>406</v>
      </c>
      <c r="AB294" s="680"/>
      <c r="AC294" s="680"/>
      <c r="AD294" s="680"/>
      <c r="AE294" s="680"/>
      <c r="AF294" s="680">
        <v>124</v>
      </c>
      <c r="AG294" s="680"/>
      <c r="AH294" s="680"/>
      <c r="AI294" s="680"/>
      <c r="AJ294" s="680"/>
      <c r="AK294" s="17"/>
      <c r="AL294" s="17"/>
      <c r="AM294" s="181"/>
    </row>
    <row r="295" spans="1:39" ht="24.75" customHeight="1">
      <c r="A295" s="677" t="s">
        <v>646</v>
      </c>
      <c r="B295" s="678"/>
      <c r="C295" s="678"/>
      <c r="D295" s="678"/>
      <c r="E295" s="678"/>
      <c r="F295" s="678"/>
      <c r="G295" s="678"/>
      <c r="H295" s="678"/>
      <c r="I295" s="678"/>
      <c r="J295" s="678"/>
      <c r="K295" s="679"/>
      <c r="L295" s="680">
        <v>716</v>
      </c>
      <c r="M295" s="680"/>
      <c r="N295" s="680"/>
      <c r="O295" s="680"/>
      <c r="P295" s="680"/>
      <c r="Q295" s="680">
        <v>41</v>
      </c>
      <c r="R295" s="680"/>
      <c r="S295" s="680"/>
      <c r="T295" s="680"/>
      <c r="U295" s="680"/>
      <c r="V295" s="680">
        <v>560</v>
      </c>
      <c r="W295" s="680"/>
      <c r="X295" s="680"/>
      <c r="Y295" s="680"/>
      <c r="Z295" s="680"/>
      <c r="AA295" s="680">
        <v>106</v>
      </c>
      <c r="AB295" s="680"/>
      <c r="AC295" s="680"/>
      <c r="AD295" s="680"/>
      <c r="AE295" s="680"/>
      <c r="AF295" s="680">
        <v>7</v>
      </c>
      <c r="AG295" s="680"/>
      <c r="AH295" s="680"/>
      <c r="AI295" s="680"/>
      <c r="AJ295" s="680"/>
      <c r="AK295" s="17"/>
      <c r="AL295" s="17"/>
      <c r="AM295" s="181"/>
    </row>
    <row r="296" spans="1:39" ht="24.75" customHeight="1">
      <c r="A296" s="677" t="s">
        <v>647</v>
      </c>
      <c r="B296" s="678"/>
      <c r="C296" s="678"/>
      <c r="D296" s="678"/>
      <c r="E296" s="678"/>
      <c r="F296" s="678"/>
      <c r="G296" s="678"/>
      <c r="H296" s="678"/>
      <c r="I296" s="678"/>
      <c r="J296" s="678"/>
      <c r="K296" s="679"/>
      <c r="L296" s="680">
        <v>421</v>
      </c>
      <c r="M296" s="680"/>
      <c r="N296" s="680"/>
      <c r="O296" s="680"/>
      <c r="P296" s="680"/>
      <c r="Q296" s="680">
        <v>79</v>
      </c>
      <c r="R296" s="680"/>
      <c r="S296" s="680"/>
      <c r="T296" s="680"/>
      <c r="U296" s="680"/>
      <c r="V296" s="680">
        <v>297</v>
      </c>
      <c r="W296" s="680"/>
      <c r="X296" s="680"/>
      <c r="Y296" s="680"/>
      <c r="Z296" s="680"/>
      <c r="AA296" s="680">
        <v>23</v>
      </c>
      <c r="AB296" s="680"/>
      <c r="AC296" s="680"/>
      <c r="AD296" s="680"/>
      <c r="AE296" s="680"/>
      <c r="AF296" s="680">
        <v>16</v>
      </c>
      <c r="AG296" s="680"/>
      <c r="AH296" s="680"/>
      <c r="AI296" s="680"/>
      <c r="AJ296" s="680"/>
      <c r="AK296" s="17"/>
      <c r="AL296" s="17"/>
      <c r="AM296" s="181"/>
    </row>
    <row r="297" spans="1:39" ht="24.75" customHeight="1">
      <c r="A297" s="677" t="s">
        <v>677</v>
      </c>
      <c r="B297" s="678"/>
      <c r="C297" s="678"/>
      <c r="D297" s="678"/>
      <c r="E297" s="678"/>
      <c r="F297" s="678"/>
      <c r="G297" s="678"/>
      <c r="H297" s="678"/>
      <c r="I297" s="678"/>
      <c r="J297" s="678"/>
      <c r="K297" s="679"/>
      <c r="L297" s="680">
        <v>599</v>
      </c>
      <c r="M297" s="680"/>
      <c r="N297" s="680"/>
      <c r="O297" s="680"/>
      <c r="P297" s="680"/>
      <c r="Q297" s="680">
        <v>111</v>
      </c>
      <c r="R297" s="680"/>
      <c r="S297" s="680"/>
      <c r="T297" s="680"/>
      <c r="U297" s="680"/>
      <c r="V297" s="680">
        <v>340</v>
      </c>
      <c r="W297" s="680"/>
      <c r="X297" s="680"/>
      <c r="Y297" s="680"/>
      <c r="Z297" s="680"/>
      <c r="AA297" s="680">
        <v>73</v>
      </c>
      <c r="AB297" s="680"/>
      <c r="AC297" s="680"/>
      <c r="AD297" s="680"/>
      <c r="AE297" s="680"/>
      <c r="AF297" s="680">
        <v>69</v>
      </c>
      <c r="AG297" s="680"/>
      <c r="AH297" s="680"/>
      <c r="AI297" s="680"/>
      <c r="AJ297" s="680"/>
      <c r="AK297" s="17"/>
      <c r="AL297" s="17"/>
      <c r="AM297" s="181"/>
    </row>
    <row r="298" spans="1:39" ht="24.75" customHeight="1">
      <c r="A298" s="677" t="s">
        <v>649</v>
      </c>
      <c r="B298" s="678"/>
      <c r="C298" s="678"/>
      <c r="D298" s="678"/>
      <c r="E298" s="678"/>
      <c r="F298" s="678"/>
      <c r="G298" s="678"/>
      <c r="H298" s="678"/>
      <c r="I298" s="678"/>
      <c r="J298" s="678"/>
      <c r="K298" s="679"/>
      <c r="L298" s="680">
        <v>2092</v>
      </c>
      <c r="M298" s="680"/>
      <c r="N298" s="680"/>
      <c r="O298" s="680"/>
      <c r="P298" s="680"/>
      <c r="Q298" s="680">
        <v>258</v>
      </c>
      <c r="R298" s="680"/>
      <c r="S298" s="680"/>
      <c r="T298" s="680"/>
      <c r="U298" s="680"/>
      <c r="V298" s="680">
        <v>1681</v>
      </c>
      <c r="W298" s="680"/>
      <c r="X298" s="680"/>
      <c r="Y298" s="680"/>
      <c r="Z298" s="680"/>
      <c r="AA298" s="680">
        <v>75</v>
      </c>
      <c r="AB298" s="680"/>
      <c r="AC298" s="680"/>
      <c r="AD298" s="680"/>
      <c r="AE298" s="680"/>
      <c r="AF298" s="680">
        <v>58</v>
      </c>
      <c r="AG298" s="680"/>
      <c r="AH298" s="680"/>
      <c r="AI298" s="680"/>
      <c r="AJ298" s="680"/>
      <c r="AK298" s="17"/>
      <c r="AL298" s="17"/>
      <c r="AM298" s="17"/>
    </row>
    <row r="299" spans="1:39" ht="24.75" customHeight="1">
      <c r="A299" s="677" t="s">
        <v>650</v>
      </c>
      <c r="B299" s="678"/>
      <c r="C299" s="678"/>
      <c r="D299" s="678"/>
      <c r="E299" s="678"/>
      <c r="F299" s="678"/>
      <c r="G299" s="678"/>
      <c r="H299" s="678"/>
      <c r="I299" s="678"/>
      <c r="J299" s="678"/>
      <c r="K299" s="679"/>
      <c r="L299" s="680">
        <v>1171</v>
      </c>
      <c r="M299" s="680"/>
      <c r="N299" s="680"/>
      <c r="O299" s="680"/>
      <c r="P299" s="680"/>
      <c r="Q299" s="680">
        <v>301</v>
      </c>
      <c r="R299" s="680"/>
      <c r="S299" s="680"/>
      <c r="T299" s="680"/>
      <c r="U299" s="680"/>
      <c r="V299" s="680">
        <v>769</v>
      </c>
      <c r="W299" s="680"/>
      <c r="X299" s="680"/>
      <c r="Y299" s="680"/>
      <c r="Z299" s="680"/>
      <c r="AA299" s="680">
        <v>61</v>
      </c>
      <c r="AB299" s="680"/>
      <c r="AC299" s="680"/>
      <c r="AD299" s="680"/>
      <c r="AE299" s="680"/>
      <c r="AF299" s="680">
        <v>25</v>
      </c>
      <c r="AG299" s="680"/>
      <c r="AH299" s="680"/>
      <c r="AI299" s="680"/>
      <c r="AJ299" s="680"/>
      <c r="AK299" s="17"/>
      <c r="AL299" s="17"/>
      <c r="AM299" s="17"/>
    </row>
    <row r="300" spans="1:39" ht="24.75" customHeight="1">
      <c r="A300" s="677" t="s">
        <v>651</v>
      </c>
      <c r="B300" s="678"/>
      <c r="C300" s="678"/>
      <c r="D300" s="678"/>
      <c r="E300" s="678"/>
      <c r="F300" s="678"/>
      <c r="G300" s="678"/>
      <c r="H300" s="678"/>
      <c r="I300" s="678"/>
      <c r="J300" s="678"/>
      <c r="K300" s="679"/>
      <c r="L300" s="680">
        <v>1790</v>
      </c>
      <c r="M300" s="680"/>
      <c r="N300" s="680"/>
      <c r="O300" s="680"/>
      <c r="P300" s="680"/>
      <c r="Q300" s="680">
        <v>73</v>
      </c>
      <c r="R300" s="680"/>
      <c r="S300" s="680"/>
      <c r="T300" s="680"/>
      <c r="U300" s="680"/>
      <c r="V300" s="680">
        <v>1475</v>
      </c>
      <c r="W300" s="680"/>
      <c r="X300" s="680"/>
      <c r="Y300" s="680"/>
      <c r="Z300" s="680"/>
      <c r="AA300" s="680">
        <v>214</v>
      </c>
      <c r="AB300" s="680"/>
      <c r="AC300" s="680"/>
      <c r="AD300" s="680"/>
      <c r="AE300" s="680"/>
      <c r="AF300" s="680">
        <v>20</v>
      </c>
      <c r="AG300" s="680"/>
      <c r="AH300" s="680"/>
      <c r="AI300" s="680"/>
      <c r="AJ300" s="680"/>
      <c r="AK300" s="17"/>
      <c r="AL300" s="17"/>
      <c r="AM300" s="17"/>
    </row>
    <row r="301" spans="1:39" ht="24.75" customHeight="1">
      <c r="A301" s="677" t="s">
        <v>652</v>
      </c>
      <c r="B301" s="678"/>
      <c r="C301" s="678"/>
      <c r="D301" s="678"/>
      <c r="E301" s="678"/>
      <c r="F301" s="678"/>
      <c r="G301" s="678"/>
      <c r="H301" s="678"/>
      <c r="I301" s="678"/>
      <c r="J301" s="678"/>
      <c r="K301" s="679"/>
      <c r="L301" s="680">
        <v>5126</v>
      </c>
      <c r="M301" s="680"/>
      <c r="N301" s="680"/>
      <c r="O301" s="680"/>
      <c r="P301" s="680"/>
      <c r="Q301" s="680">
        <v>181</v>
      </c>
      <c r="R301" s="680"/>
      <c r="S301" s="680"/>
      <c r="T301" s="680"/>
      <c r="U301" s="680"/>
      <c r="V301" s="680">
        <v>4545</v>
      </c>
      <c r="W301" s="680"/>
      <c r="X301" s="680"/>
      <c r="Y301" s="680"/>
      <c r="Z301" s="680"/>
      <c r="AA301" s="680">
        <v>286</v>
      </c>
      <c r="AB301" s="680"/>
      <c r="AC301" s="680"/>
      <c r="AD301" s="680"/>
      <c r="AE301" s="680"/>
      <c r="AF301" s="680">
        <v>90</v>
      </c>
      <c r="AG301" s="680"/>
      <c r="AH301" s="680"/>
      <c r="AI301" s="680"/>
      <c r="AJ301" s="680"/>
      <c r="AK301" s="17"/>
      <c r="AL301" s="17"/>
      <c r="AM301" s="17"/>
    </row>
    <row r="302" spans="1:39" ht="24.75" customHeight="1">
      <c r="A302" s="677" t="s">
        <v>653</v>
      </c>
      <c r="B302" s="678"/>
      <c r="C302" s="678"/>
      <c r="D302" s="678"/>
      <c r="E302" s="678"/>
      <c r="F302" s="678"/>
      <c r="G302" s="678"/>
      <c r="H302" s="678"/>
      <c r="I302" s="678"/>
      <c r="J302" s="678"/>
      <c r="K302" s="679"/>
      <c r="L302" s="680">
        <v>413</v>
      </c>
      <c r="M302" s="680"/>
      <c r="N302" s="680"/>
      <c r="O302" s="680"/>
      <c r="P302" s="680"/>
      <c r="Q302" s="680">
        <v>4</v>
      </c>
      <c r="R302" s="680"/>
      <c r="S302" s="680"/>
      <c r="T302" s="680"/>
      <c r="U302" s="680"/>
      <c r="V302" s="680">
        <v>312</v>
      </c>
      <c r="W302" s="680"/>
      <c r="X302" s="680"/>
      <c r="Y302" s="680"/>
      <c r="Z302" s="680"/>
      <c r="AA302" s="680">
        <v>88</v>
      </c>
      <c r="AB302" s="680"/>
      <c r="AC302" s="680"/>
      <c r="AD302" s="680"/>
      <c r="AE302" s="680"/>
      <c r="AF302" s="680">
        <v>6</v>
      </c>
      <c r="AG302" s="680"/>
      <c r="AH302" s="680"/>
      <c r="AI302" s="680"/>
      <c r="AJ302" s="680"/>
      <c r="AK302" s="17"/>
      <c r="AL302" s="17"/>
      <c r="AM302" s="17"/>
    </row>
    <row r="303" spans="1:39" ht="24.75" customHeight="1">
      <c r="A303" s="677" t="s">
        <v>654</v>
      </c>
      <c r="B303" s="678"/>
      <c r="C303" s="678"/>
      <c r="D303" s="678"/>
      <c r="E303" s="678"/>
      <c r="F303" s="678"/>
      <c r="G303" s="678"/>
      <c r="H303" s="678"/>
      <c r="I303" s="678"/>
      <c r="J303" s="678"/>
      <c r="K303" s="679"/>
      <c r="L303" s="680">
        <v>2260</v>
      </c>
      <c r="M303" s="680"/>
      <c r="N303" s="680"/>
      <c r="O303" s="680"/>
      <c r="P303" s="680"/>
      <c r="Q303" s="680">
        <v>220</v>
      </c>
      <c r="R303" s="680"/>
      <c r="S303" s="680"/>
      <c r="T303" s="680"/>
      <c r="U303" s="680"/>
      <c r="V303" s="680">
        <v>1664</v>
      </c>
      <c r="W303" s="680"/>
      <c r="X303" s="680"/>
      <c r="Y303" s="680"/>
      <c r="Z303" s="680"/>
      <c r="AA303" s="680">
        <v>179</v>
      </c>
      <c r="AB303" s="680"/>
      <c r="AC303" s="680"/>
      <c r="AD303" s="680"/>
      <c r="AE303" s="680"/>
      <c r="AF303" s="680">
        <v>173</v>
      </c>
      <c r="AG303" s="680"/>
      <c r="AH303" s="680"/>
      <c r="AI303" s="680"/>
      <c r="AJ303" s="680"/>
      <c r="AK303" s="17"/>
      <c r="AL303" s="17"/>
      <c r="AM303" s="17"/>
    </row>
    <row r="304" spans="1:39" ht="24.75" customHeight="1">
      <c r="A304" s="677" t="s">
        <v>655</v>
      </c>
      <c r="B304" s="678"/>
      <c r="C304" s="678"/>
      <c r="D304" s="678"/>
      <c r="E304" s="678"/>
      <c r="F304" s="678"/>
      <c r="G304" s="678"/>
      <c r="H304" s="678"/>
      <c r="I304" s="678"/>
      <c r="J304" s="678"/>
      <c r="K304" s="679"/>
      <c r="L304" s="680">
        <v>5263</v>
      </c>
      <c r="M304" s="680"/>
      <c r="N304" s="680"/>
      <c r="O304" s="680"/>
      <c r="P304" s="680"/>
      <c r="Q304" s="680">
        <v>29</v>
      </c>
      <c r="R304" s="680"/>
      <c r="S304" s="680"/>
      <c r="T304" s="680"/>
      <c r="U304" s="680"/>
      <c r="V304" s="680">
        <v>5009</v>
      </c>
      <c r="W304" s="680"/>
      <c r="X304" s="680"/>
      <c r="Y304" s="680"/>
      <c r="Z304" s="680"/>
      <c r="AA304" s="680">
        <v>158</v>
      </c>
      <c r="AB304" s="680"/>
      <c r="AC304" s="680"/>
      <c r="AD304" s="680"/>
      <c r="AE304" s="680"/>
      <c r="AF304" s="680">
        <v>45</v>
      </c>
      <c r="AG304" s="680"/>
      <c r="AH304" s="680"/>
      <c r="AI304" s="680"/>
      <c r="AJ304" s="680"/>
      <c r="AK304" s="17"/>
      <c r="AL304" s="17"/>
      <c r="AM304" s="17"/>
    </row>
    <row r="305" spans="1:39" ht="24.75" customHeight="1">
      <c r="A305" s="681" t="s">
        <v>656</v>
      </c>
      <c r="B305" s="682"/>
      <c r="C305" s="682"/>
      <c r="D305" s="682"/>
      <c r="E305" s="682"/>
      <c r="F305" s="682"/>
      <c r="G305" s="682"/>
      <c r="H305" s="682"/>
      <c r="I305" s="682"/>
      <c r="J305" s="682"/>
      <c r="K305" s="683"/>
      <c r="L305" s="684">
        <v>2254</v>
      </c>
      <c r="M305" s="684"/>
      <c r="N305" s="684"/>
      <c r="O305" s="684"/>
      <c r="P305" s="684"/>
      <c r="Q305" s="684">
        <v>337</v>
      </c>
      <c r="R305" s="684"/>
      <c r="S305" s="684"/>
      <c r="T305" s="684"/>
      <c r="U305" s="684"/>
      <c r="V305" s="684">
        <v>615</v>
      </c>
      <c r="W305" s="684"/>
      <c r="X305" s="684"/>
      <c r="Y305" s="684"/>
      <c r="Z305" s="684"/>
      <c r="AA305" s="684">
        <v>42</v>
      </c>
      <c r="AB305" s="684"/>
      <c r="AC305" s="684"/>
      <c r="AD305" s="684"/>
      <c r="AE305" s="684"/>
      <c r="AF305" s="684">
        <v>27</v>
      </c>
      <c r="AG305" s="684"/>
      <c r="AH305" s="684"/>
      <c r="AI305" s="684"/>
      <c r="AJ305" s="684"/>
      <c r="AK305" s="17"/>
      <c r="AL305" s="17"/>
      <c r="AM305" s="17"/>
    </row>
    <row r="306" spans="1:39" ht="24.75" customHeight="1">
      <c r="A306" s="17" t="s">
        <v>497</v>
      </c>
      <c r="C306" s="17" t="s">
        <v>678</v>
      </c>
      <c r="AJ306" s="11" t="s">
        <v>588</v>
      </c>
      <c r="AK306" s="17"/>
      <c r="AL306" s="17"/>
      <c r="AM306" s="181"/>
    </row>
    <row r="307" spans="1:39" s="26" customFormat="1" ht="24.75" customHeight="1">
      <c r="A307" s="640" t="s">
        <v>4080</v>
      </c>
      <c r="B307" s="640"/>
      <c r="C307" s="640"/>
      <c r="D307" s="640"/>
      <c r="E307" s="640"/>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L307" s="39"/>
    </row>
    <row r="309" spans="1:39" ht="24.75" customHeight="1">
      <c r="A309" s="254">
        <v>19</v>
      </c>
      <c r="B309" s="254"/>
      <c r="C309" s="15" t="s">
        <v>679</v>
      </c>
      <c r="AK309" s="17"/>
      <c r="AL309" s="17"/>
      <c r="AM309" s="181"/>
    </row>
    <row r="310" spans="1:39" ht="24.75" customHeight="1">
      <c r="A310" s="17" t="s">
        <v>680</v>
      </c>
      <c r="AJ310" s="11" t="s">
        <v>574</v>
      </c>
      <c r="AK310" s="17"/>
      <c r="AL310" s="17"/>
      <c r="AM310" s="181"/>
    </row>
    <row r="311" spans="1:39" ht="24.75" customHeight="1">
      <c r="A311" s="270" t="s">
        <v>488</v>
      </c>
      <c r="B311" s="271"/>
      <c r="C311" s="271"/>
      <c r="D311" s="272"/>
      <c r="E311" s="276" t="s">
        <v>681</v>
      </c>
      <c r="F311" s="271"/>
      <c r="G311" s="271"/>
      <c r="H311" s="271"/>
      <c r="I311" s="271"/>
      <c r="J311" s="272"/>
      <c r="K311" s="239" t="s">
        <v>682</v>
      </c>
      <c r="L311" s="240"/>
      <c r="M311" s="240"/>
      <c r="N311" s="240"/>
      <c r="O311" s="240"/>
      <c r="P311" s="240"/>
      <c r="Q311" s="240"/>
      <c r="R311" s="240"/>
      <c r="S311" s="240"/>
      <c r="T311" s="240"/>
      <c r="U311" s="240"/>
      <c r="V311" s="240"/>
      <c r="W311" s="240"/>
      <c r="X311" s="240"/>
      <c r="Y311" s="241"/>
      <c r="Z311" s="276" t="s">
        <v>683</v>
      </c>
      <c r="AA311" s="271"/>
      <c r="AB311" s="271"/>
      <c r="AC311" s="271"/>
      <c r="AD311" s="271"/>
      <c r="AE311" s="272"/>
      <c r="AF311" s="276" t="s">
        <v>684</v>
      </c>
      <c r="AG311" s="271"/>
      <c r="AH311" s="271"/>
      <c r="AI311" s="271"/>
      <c r="AJ311" s="272"/>
      <c r="AK311" s="17"/>
      <c r="AL311" s="17"/>
      <c r="AM311" s="181"/>
    </row>
    <row r="312" spans="1:39" ht="24.75" customHeight="1">
      <c r="A312" s="273"/>
      <c r="B312" s="274"/>
      <c r="C312" s="274"/>
      <c r="D312" s="275"/>
      <c r="E312" s="273"/>
      <c r="F312" s="274"/>
      <c r="G312" s="274"/>
      <c r="H312" s="274"/>
      <c r="I312" s="274"/>
      <c r="J312" s="275"/>
      <c r="K312" s="239" t="s">
        <v>685</v>
      </c>
      <c r="L312" s="240"/>
      <c r="M312" s="240"/>
      <c r="N312" s="240"/>
      <c r="O312" s="241"/>
      <c r="P312" s="239" t="s">
        <v>686</v>
      </c>
      <c r="Q312" s="240"/>
      <c r="R312" s="240"/>
      <c r="S312" s="240"/>
      <c r="T312" s="241"/>
      <c r="U312" s="239" t="s">
        <v>687</v>
      </c>
      <c r="V312" s="240"/>
      <c r="W312" s="240"/>
      <c r="X312" s="240"/>
      <c r="Y312" s="241"/>
      <c r="Z312" s="273"/>
      <c r="AA312" s="274"/>
      <c r="AB312" s="274"/>
      <c r="AC312" s="274"/>
      <c r="AD312" s="274"/>
      <c r="AE312" s="275"/>
      <c r="AF312" s="273"/>
      <c r="AG312" s="274"/>
      <c r="AH312" s="274"/>
      <c r="AI312" s="274"/>
      <c r="AJ312" s="275"/>
      <c r="AK312" s="17"/>
      <c r="AL312" s="17"/>
      <c r="AM312" s="181"/>
    </row>
    <row r="313" spans="1:39" ht="24.75" customHeight="1">
      <c r="A313" s="438">
        <v>7</v>
      </c>
      <c r="B313" s="439"/>
      <c r="C313" s="439"/>
      <c r="D313" s="440"/>
      <c r="E313" s="845">
        <v>94772</v>
      </c>
      <c r="F313" s="846"/>
      <c r="G313" s="846"/>
      <c r="H313" s="846"/>
      <c r="I313" s="846"/>
      <c r="J313" s="847"/>
      <c r="K313" s="845">
        <v>4115</v>
      </c>
      <c r="L313" s="846"/>
      <c r="M313" s="846"/>
      <c r="N313" s="846"/>
      <c r="O313" s="847"/>
      <c r="P313" s="845">
        <v>4971</v>
      </c>
      <c r="Q313" s="846"/>
      <c r="R313" s="846"/>
      <c r="S313" s="846"/>
      <c r="T313" s="847"/>
      <c r="U313" s="845">
        <v>-856</v>
      </c>
      <c r="V313" s="846"/>
      <c r="W313" s="846"/>
      <c r="X313" s="846"/>
      <c r="Y313" s="847"/>
      <c r="Z313" s="845">
        <v>93916</v>
      </c>
      <c r="AA313" s="846"/>
      <c r="AB313" s="846"/>
      <c r="AC313" s="846"/>
      <c r="AD313" s="846"/>
      <c r="AE313" s="847"/>
      <c r="AF313" s="833">
        <v>99.09677963955599</v>
      </c>
      <c r="AG313" s="834"/>
      <c r="AH313" s="834"/>
      <c r="AI313" s="834"/>
      <c r="AJ313" s="835"/>
      <c r="AK313" s="17"/>
      <c r="AL313" s="17"/>
      <c r="AM313" s="181"/>
    </row>
    <row r="314" spans="1:39" ht="24.75" customHeight="1">
      <c r="A314" s="438">
        <v>12</v>
      </c>
      <c r="B314" s="439"/>
      <c r="C314" s="439"/>
      <c r="D314" s="440"/>
      <c r="E314" s="845">
        <v>94036</v>
      </c>
      <c r="F314" s="846"/>
      <c r="G314" s="846"/>
      <c r="H314" s="846"/>
      <c r="I314" s="846"/>
      <c r="J314" s="847"/>
      <c r="K314" s="845">
        <v>4633</v>
      </c>
      <c r="L314" s="846"/>
      <c r="M314" s="846"/>
      <c r="N314" s="846"/>
      <c r="O314" s="847"/>
      <c r="P314" s="845">
        <v>4740</v>
      </c>
      <c r="Q314" s="846"/>
      <c r="R314" s="846"/>
      <c r="S314" s="846"/>
      <c r="T314" s="847"/>
      <c r="U314" s="845">
        <v>-107</v>
      </c>
      <c r="V314" s="846"/>
      <c r="W314" s="846"/>
      <c r="X314" s="846"/>
      <c r="Y314" s="847"/>
      <c r="Z314" s="845">
        <v>93929</v>
      </c>
      <c r="AA314" s="846"/>
      <c r="AB314" s="846"/>
      <c r="AC314" s="846"/>
      <c r="AD314" s="846"/>
      <c r="AE314" s="847"/>
      <c r="AF314" s="833">
        <v>99.886213790463231</v>
      </c>
      <c r="AG314" s="834"/>
      <c r="AH314" s="834"/>
      <c r="AI314" s="834"/>
      <c r="AJ314" s="835"/>
      <c r="AK314" s="17"/>
      <c r="AL314" s="17"/>
      <c r="AM314" s="181"/>
    </row>
    <row r="315" spans="1:39" ht="24.75" customHeight="1">
      <c r="A315" s="438">
        <v>17</v>
      </c>
      <c r="B315" s="439"/>
      <c r="C315" s="439"/>
      <c r="D315" s="440"/>
      <c r="E315" s="845">
        <v>91464</v>
      </c>
      <c r="F315" s="846"/>
      <c r="G315" s="846"/>
      <c r="H315" s="846"/>
      <c r="I315" s="846"/>
      <c r="J315" s="847"/>
      <c r="K315" s="845">
        <v>4597</v>
      </c>
      <c r="L315" s="846"/>
      <c r="M315" s="846"/>
      <c r="N315" s="846"/>
      <c r="O315" s="847"/>
      <c r="P315" s="845">
        <v>4960</v>
      </c>
      <c r="Q315" s="846"/>
      <c r="R315" s="846"/>
      <c r="S315" s="846"/>
      <c r="T315" s="847"/>
      <c r="U315" s="845">
        <v>-363</v>
      </c>
      <c r="V315" s="846"/>
      <c r="W315" s="846"/>
      <c r="X315" s="846"/>
      <c r="Y315" s="847"/>
      <c r="Z315" s="845">
        <v>91101</v>
      </c>
      <c r="AA315" s="846"/>
      <c r="AB315" s="846"/>
      <c r="AC315" s="846"/>
      <c r="AD315" s="846"/>
      <c r="AE315" s="847"/>
      <c r="AF315" s="833">
        <v>99.603122540015747</v>
      </c>
      <c r="AG315" s="834"/>
      <c r="AH315" s="834"/>
      <c r="AI315" s="834"/>
      <c r="AJ315" s="835"/>
      <c r="AK315" s="17"/>
      <c r="AL315" s="17"/>
      <c r="AM315" s="181"/>
    </row>
    <row r="316" spans="1:39" ht="24.75" customHeight="1">
      <c r="A316" s="438">
        <v>22</v>
      </c>
      <c r="B316" s="439"/>
      <c r="C316" s="439"/>
      <c r="D316" s="440"/>
      <c r="E316" s="845">
        <v>88669</v>
      </c>
      <c r="F316" s="846"/>
      <c r="G316" s="846"/>
      <c r="H316" s="846"/>
      <c r="I316" s="846"/>
      <c r="J316" s="847"/>
      <c r="K316" s="845">
        <v>4156</v>
      </c>
      <c r="L316" s="846"/>
      <c r="M316" s="846"/>
      <c r="N316" s="846"/>
      <c r="O316" s="847"/>
      <c r="P316" s="845">
        <v>4881</v>
      </c>
      <c r="Q316" s="846"/>
      <c r="R316" s="846"/>
      <c r="S316" s="846"/>
      <c r="T316" s="847"/>
      <c r="U316" s="845">
        <v>-725</v>
      </c>
      <c r="V316" s="846"/>
      <c r="W316" s="846"/>
      <c r="X316" s="846"/>
      <c r="Y316" s="847"/>
      <c r="Z316" s="845">
        <v>87944</v>
      </c>
      <c r="AA316" s="846"/>
      <c r="AB316" s="846"/>
      <c r="AC316" s="846"/>
      <c r="AD316" s="846"/>
      <c r="AE316" s="847"/>
      <c r="AF316" s="833">
        <v>99.182352344111251</v>
      </c>
      <c r="AG316" s="834"/>
      <c r="AH316" s="834"/>
      <c r="AI316" s="834"/>
      <c r="AJ316" s="835"/>
      <c r="AK316" s="17"/>
      <c r="AL316" s="17"/>
      <c r="AM316" s="181"/>
    </row>
    <row r="317" spans="1:39" ht="24.75" customHeight="1">
      <c r="A317" s="549">
        <v>27</v>
      </c>
      <c r="B317" s="550"/>
      <c r="C317" s="550"/>
      <c r="D317" s="551"/>
      <c r="E317" s="836">
        <v>83990</v>
      </c>
      <c r="F317" s="837"/>
      <c r="G317" s="837"/>
      <c r="H317" s="837"/>
      <c r="I317" s="837"/>
      <c r="J317" s="838"/>
      <c r="K317" s="836">
        <v>4286</v>
      </c>
      <c r="L317" s="837"/>
      <c r="M317" s="837"/>
      <c r="N317" s="837"/>
      <c r="O317" s="838"/>
      <c r="P317" s="836">
        <v>5509</v>
      </c>
      <c r="Q317" s="837"/>
      <c r="R317" s="837"/>
      <c r="S317" s="837"/>
      <c r="T317" s="838"/>
      <c r="U317" s="836">
        <v>-1223</v>
      </c>
      <c r="V317" s="837"/>
      <c r="W317" s="837"/>
      <c r="X317" s="837"/>
      <c r="Y317" s="838"/>
      <c r="Z317" s="836">
        <v>82767</v>
      </c>
      <c r="AA317" s="837"/>
      <c r="AB317" s="837"/>
      <c r="AC317" s="837"/>
      <c r="AD317" s="837"/>
      <c r="AE317" s="838"/>
      <c r="AF317" s="839">
        <v>98.543874270746514</v>
      </c>
      <c r="AG317" s="840"/>
      <c r="AH317" s="840"/>
      <c r="AI317" s="840"/>
      <c r="AJ317" s="841"/>
      <c r="AK317" s="102"/>
      <c r="AL317" s="17"/>
      <c r="AM317" s="17"/>
    </row>
    <row r="318" spans="1:39" ht="24.75" customHeight="1">
      <c r="K318" s="271"/>
      <c r="L318" s="271"/>
      <c r="M318" s="271"/>
      <c r="N318" s="271"/>
      <c r="O318" s="271"/>
      <c r="P318" s="271"/>
      <c r="Q318" s="271"/>
      <c r="R318" s="271"/>
      <c r="S318" s="271"/>
      <c r="T318" s="271"/>
      <c r="AK318" s="17"/>
      <c r="AL318" s="17"/>
      <c r="AM318" s="181"/>
    </row>
    <row r="319" spans="1:39" ht="24.75" customHeight="1">
      <c r="A319" s="17" t="s">
        <v>688</v>
      </c>
      <c r="AJ319" s="11" t="s">
        <v>574</v>
      </c>
      <c r="AK319" s="17"/>
      <c r="AL319" s="17"/>
      <c r="AM319" s="181"/>
    </row>
    <row r="320" spans="1:39" ht="24.75" customHeight="1">
      <c r="A320" s="270" t="s">
        <v>689</v>
      </c>
      <c r="B320" s="271"/>
      <c r="C320" s="271"/>
      <c r="D320" s="271"/>
      <c r="E320" s="271"/>
      <c r="F320" s="271"/>
      <c r="G320" s="271"/>
      <c r="H320" s="271"/>
      <c r="I320" s="272"/>
      <c r="J320" s="239" t="s">
        <v>690</v>
      </c>
      <c r="K320" s="240"/>
      <c r="L320" s="240"/>
      <c r="M320" s="240"/>
      <c r="N320" s="240"/>
      <c r="O320" s="240"/>
      <c r="P320" s="240"/>
      <c r="Q320" s="240"/>
      <c r="R320" s="241"/>
      <c r="S320" s="239" t="s">
        <v>691</v>
      </c>
      <c r="T320" s="240"/>
      <c r="U320" s="240"/>
      <c r="V320" s="240"/>
      <c r="W320" s="240"/>
      <c r="X320" s="240"/>
      <c r="Y320" s="240"/>
      <c r="Z320" s="240"/>
      <c r="AA320" s="241"/>
      <c r="AB320" s="239" t="s">
        <v>692</v>
      </c>
      <c r="AC320" s="240"/>
      <c r="AD320" s="240"/>
      <c r="AE320" s="240"/>
      <c r="AF320" s="240"/>
      <c r="AG320" s="240"/>
      <c r="AH320" s="240"/>
      <c r="AI320" s="240"/>
      <c r="AJ320" s="241"/>
      <c r="AK320" s="17"/>
      <c r="AL320" s="17"/>
      <c r="AM320" s="181"/>
    </row>
    <row r="321" spans="1:39" ht="24.75" customHeight="1">
      <c r="A321" s="273"/>
      <c r="B321" s="274"/>
      <c r="C321" s="274"/>
      <c r="D321" s="274"/>
      <c r="E321" s="274"/>
      <c r="F321" s="274"/>
      <c r="G321" s="274"/>
      <c r="H321" s="274"/>
      <c r="I321" s="275"/>
      <c r="J321" s="239" t="s">
        <v>685</v>
      </c>
      <c r="K321" s="240"/>
      <c r="L321" s="241"/>
      <c r="M321" s="239" t="s">
        <v>686</v>
      </c>
      <c r="N321" s="240"/>
      <c r="O321" s="241"/>
      <c r="P321" s="239" t="s">
        <v>687</v>
      </c>
      <c r="Q321" s="240"/>
      <c r="R321" s="241"/>
      <c r="S321" s="239" t="s">
        <v>685</v>
      </c>
      <c r="T321" s="240"/>
      <c r="U321" s="241"/>
      <c r="V321" s="239" t="s">
        <v>686</v>
      </c>
      <c r="W321" s="240"/>
      <c r="X321" s="241"/>
      <c r="Y321" s="239" t="s">
        <v>687</v>
      </c>
      <c r="Z321" s="240"/>
      <c r="AA321" s="241"/>
      <c r="AB321" s="239" t="s">
        <v>685</v>
      </c>
      <c r="AC321" s="240"/>
      <c r="AD321" s="241"/>
      <c r="AE321" s="239" t="s">
        <v>686</v>
      </c>
      <c r="AF321" s="240"/>
      <c r="AG321" s="241"/>
      <c r="AH321" s="239" t="s">
        <v>687</v>
      </c>
      <c r="AI321" s="240"/>
      <c r="AJ321" s="241"/>
      <c r="AK321" s="17"/>
      <c r="AL321" s="17"/>
      <c r="AM321" s="181"/>
    </row>
    <row r="322" spans="1:39" ht="24.75" customHeight="1">
      <c r="A322" s="239" t="s">
        <v>93</v>
      </c>
      <c r="B322" s="240"/>
      <c r="C322" s="240"/>
      <c r="D322" s="240"/>
      <c r="E322" s="240"/>
      <c r="F322" s="240"/>
      <c r="G322" s="240"/>
      <c r="H322" s="240"/>
      <c r="I322" s="241"/>
      <c r="J322" s="668">
        <v>4597</v>
      </c>
      <c r="K322" s="669"/>
      <c r="L322" s="670"/>
      <c r="M322" s="668">
        <v>4960</v>
      </c>
      <c r="N322" s="669"/>
      <c r="O322" s="670"/>
      <c r="P322" s="671">
        <v>-363</v>
      </c>
      <c r="Q322" s="672"/>
      <c r="R322" s="673"/>
      <c r="S322" s="668">
        <v>4156</v>
      </c>
      <c r="T322" s="669"/>
      <c r="U322" s="670"/>
      <c r="V322" s="668">
        <v>4881</v>
      </c>
      <c r="W322" s="669"/>
      <c r="X322" s="670"/>
      <c r="Y322" s="671">
        <v>-725</v>
      </c>
      <c r="Z322" s="672"/>
      <c r="AA322" s="673"/>
      <c r="AB322" s="668">
        <v>4286</v>
      </c>
      <c r="AC322" s="669"/>
      <c r="AD322" s="670"/>
      <c r="AE322" s="668">
        <v>5509</v>
      </c>
      <c r="AF322" s="669"/>
      <c r="AG322" s="670"/>
      <c r="AH322" s="674">
        <v>-1223</v>
      </c>
      <c r="AI322" s="675"/>
      <c r="AJ322" s="676"/>
      <c r="AK322" s="17"/>
      <c r="AL322" s="17"/>
      <c r="AM322" s="181"/>
    </row>
    <row r="323" spans="1:39" ht="24.75" customHeight="1">
      <c r="A323" s="270" t="s">
        <v>693</v>
      </c>
      <c r="B323" s="271"/>
      <c r="C323" s="272"/>
      <c r="D323" s="842" t="s">
        <v>694</v>
      </c>
      <c r="E323" s="843"/>
      <c r="F323" s="843"/>
      <c r="G323" s="843"/>
      <c r="H323" s="843"/>
      <c r="I323" s="844"/>
      <c r="J323" s="651">
        <v>129</v>
      </c>
      <c r="K323" s="652"/>
      <c r="L323" s="653"/>
      <c r="M323" s="651">
        <v>86</v>
      </c>
      <c r="N323" s="652"/>
      <c r="O323" s="653"/>
      <c r="P323" s="823">
        <v>43</v>
      </c>
      <c r="Q323" s="824"/>
      <c r="R323" s="825"/>
      <c r="S323" s="651">
        <v>115</v>
      </c>
      <c r="T323" s="652"/>
      <c r="U323" s="653"/>
      <c r="V323" s="651">
        <v>136</v>
      </c>
      <c r="W323" s="652"/>
      <c r="X323" s="653"/>
      <c r="Y323" s="823">
        <v>-21</v>
      </c>
      <c r="Z323" s="824"/>
      <c r="AA323" s="825"/>
      <c r="AB323" s="651">
        <v>130</v>
      </c>
      <c r="AC323" s="652"/>
      <c r="AD323" s="653"/>
      <c r="AE323" s="651">
        <v>150</v>
      </c>
      <c r="AF323" s="652"/>
      <c r="AG323" s="653"/>
      <c r="AH323" s="654">
        <v>-20</v>
      </c>
      <c r="AI323" s="655"/>
      <c r="AJ323" s="656"/>
      <c r="AK323" s="17"/>
      <c r="AL323" s="17"/>
      <c r="AM323" s="181"/>
    </row>
    <row r="324" spans="1:39" ht="24.75" customHeight="1">
      <c r="A324" s="306"/>
      <c r="B324" s="307"/>
      <c r="C324" s="308"/>
      <c r="D324" s="527" t="s">
        <v>695</v>
      </c>
      <c r="E324" s="528"/>
      <c r="F324" s="528"/>
      <c r="G324" s="528"/>
      <c r="H324" s="528"/>
      <c r="I324" s="826"/>
      <c r="J324" s="651">
        <v>544</v>
      </c>
      <c r="K324" s="652"/>
      <c r="L324" s="653"/>
      <c r="M324" s="651">
        <v>1186</v>
      </c>
      <c r="N324" s="652"/>
      <c r="O324" s="653"/>
      <c r="P324" s="823">
        <v>-642</v>
      </c>
      <c r="Q324" s="824"/>
      <c r="R324" s="825"/>
      <c r="S324" s="651">
        <v>677</v>
      </c>
      <c r="T324" s="652"/>
      <c r="U324" s="653"/>
      <c r="V324" s="651">
        <v>1201</v>
      </c>
      <c r="W324" s="652"/>
      <c r="X324" s="653"/>
      <c r="Y324" s="823">
        <v>-524</v>
      </c>
      <c r="Z324" s="824"/>
      <c r="AA324" s="825"/>
      <c r="AB324" s="651">
        <v>672</v>
      </c>
      <c r="AC324" s="652"/>
      <c r="AD324" s="653"/>
      <c r="AE324" s="651">
        <v>1340</v>
      </c>
      <c r="AF324" s="652"/>
      <c r="AG324" s="653"/>
      <c r="AH324" s="654">
        <v>-668</v>
      </c>
      <c r="AI324" s="655"/>
      <c r="AJ324" s="656"/>
      <c r="AK324" s="17"/>
      <c r="AL324" s="17"/>
      <c r="AM324" s="181"/>
    </row>
    <row r="325" spans="1:39" ht="24.75" customHeight="1">
      <c r="A325" s="306"/>
      <c r="B325" s="307"/>
      <c r="C325" s="308"/>
      <c r="D325" s="527" t="s">
        <v>696</v>
      </c>
      <c r="E325" s="528"/>
      <c r="F325" s="528"/>
      <c r="G325" s="528"/>
      <c r="H325" s="528"/>
      <c r="I325" s="826"/>
      <c r="J325" s="651">
        <v>142</v>
      </c>
      <c r="K325" s="652"/>
      <c r="L325" s="653"/>
      <c r="M325" s="651">
        <v>103</v>
      </c>
      <c r="N325" s="652"/>
      <c r="O325" s="653"/>
      <c r="P325" s="823">
        <v>39</v>
      </c>
      <c r="Q325" s="824"/>
      <c r="R325" s="825"/>
      <c r="S325" s="827">
        <v>0</v>
      </c>
      <c r="T325" s="828"/>
      <c r="U325" s="829"/>
      <c r="V325" s="827">
        <v>0</v>
      </c>
      <c r="W325" s="828"/>
      <c r="X325" s="829"/>
      <c r="Y325" s="827">
        <v>0</v>
      </c>
      <c r="Z325" s="828"/>
      <c r="AA325" s="829"/>
      <c r="AB325" s="827">
        <v>0</v>
      </c>
      <c r="AC325" s="828"/>
      <c r="AD325" s="829"/>
      <c r="AE325" s="827">
        <v>0</v>
      </c>
      <c r="AF325" s="828"/>
      <c r="AG325" s="829"/>
      <c r="AH325" s="830">
        <v>0</v>
      </c>
      <c r="AI325" s="831"/>
      <c r="AJ325" s="832"/>
      <c r="AK325" s="17"/>
      <c r="AL325" s="17"/>
      <c r="AM325" s="181"/>
    </row>
    <row r="326" spans="1:39" ht="24.75" customHeight="1">
      <c r="A326" s="306"/>
      <c r="B326" s="307"/>
      <c r="C326" s="308"/>
      <c r="D326" s="527" t="s">
        <v>697</v>
      </c>
      <c r="E326" s="528"/>
      <c r="F326" s="528"/>
      <c r="G326" s="528"/>
      <c r="H326" s="528"/>
      <c r="I326" s="826"/>
      <c r="J326" s="651">
        <v>886</v>
      </c>
      <c r="K326" s="652"/>
      <c r="L326" s="653"/>
      <c r="M326" s="651">
        <v>1584</v>
      </c>
      <c r="N326" s="652"/>
      <c r="O326" s="653"/>
      <c r="P326" s="823">
        <v>-698</v>
      </c>
      <c r="Q326" s="824"/>
      <c r="R326" s="825"/>
      <c r="S326" s="651">
        <v>856</v>
      </c>
      <c r="T326" s="652"/>
      <c r="U326" s="653"/>
      <c r="V326" s="651">
        <v>1373</v>
      </c>
      <c r="W326" s="652"/>
      <c r="X326" s="653"/>
      <c r="Y326" s="823">
        <v>-517</v>
      </c>
      <c r="Z326" s="824"/>
      <c r="AA326" s="825"/>
      <c r="AB326" s="651">
        <v>864</v>
      </c>
      <c r="AC326" s="652"/>
      <c r="AD326" s="653"/>
      <c r="AE326" s="651">
        <v>1636</v>
      </c>
      <c r="AF326" s="652"/>
      <c r="AG326" s="653"/>
      <c r="AH326" s="654">
        <v>-772</v>
      </c>
      <c r="AI326" s="655"/>
      <c r="AJ326" s="656"/>
      <c r="AK326" s="17"/>
      <c r="AL326" s="17"/>
      <c r="AM326" s="181"/>
    </row>
    <row r="327" spans="1:39" ht="24.75" customHeight="1">
      <c r="A327" s="306"/>
      <c r="B327" s="307"/>
      <c r="C327" s="308"/>
      <c r="D327" s="527" t="s">
        <v>698</v>
      </c>
      <c r="E327" s="528"/>
      <c r="F327" s="528"/>
      <c r="G327" s="528"/>
      <c r="H327" s="528"/>
      <c r="I327" s="826"/>
      <c r="J327" s="651">
        <v>648</v>
      </c>
      <c r="K327" s="652"/>
      <c r="L327" s="653"/>
      <c r="M327" s="651">
        <v>353</v>
      </c>
      <c r="N327" s="652"/>
      <c r="O327" s="653"/>
      <c r="P327" s="823">
        <v>295</v>
      </c>
      <c r="Q327" s="824"/>
      <c r="R327" s="825"/>
      <c r="S327" s="651">
        <v>583</v>
      </c>
      <c r="T327" s="652"/>
      <c r="U327" s="653"/>
      <c r="V327" s="651">
        <v>352</v>
      </c>
      <c r="W327" s="652"/>
      <c r="X327" s="653"/>
      <c r="Y327" s="823">
        <v>231</v>
      </c>
      <c r="Z327" s="824"/>
      <c r="AA327" s="825"/>
      <c r="AB327" s="651">
        <v>563</v>
      </c>
      <c r="AC327" s="652"/>
      <c r="AD327" s="653"/>
      <c r="AE327" s="651">
        <v>344</v>
      </c>
      <c r="AF327" s="652"/>
      <c r="AG327" s="653"/>
      <c r="AH327" s="654">
        <v>219</v>
      </c>
      <c r="AI327" s="655"/>
      <c r="AJ327" s="656"/>
      <c r="AK327" s="17"/>
      <c r="AL327" s="17"/>
      <c r="AM327" s="17"/>
    </row>
    <row r="328" spans="1:39" ht="24.75" customHeight="1">
      <c r="A328" s="306"/>
      <c r="B328" s="307"/>
      <c r="C328" s="308"/>
      <c r="D328" s="527" t="s">
        <v>699</v>
      </c>
      <c r="E328" s="528"/>
      <c r="F328" s="528"/>
      <c r="G328" s="528"/>
      <c r="H328" s="528"/>
      <c r="I328" s="826"/>
      <c r="J328" s="651">
        <v>101</v>
      </c>
      <c r="K328" s="652"/>
      <c r="L328" s="653"/>
      <c r="M328" s="651">
        <v>27</v>
      </c>
      <c r="N328" s="652"/>
      <c r="O328" s="653"/>
      <c r="P328" s="823">
        <v>74</v>
      </c>
      <c r="Q328" s="824"/>
      <c r="R328" s="825"/>
      <c r="S328" s="827">
        <v>0</v>
      </c>
      <c r="T328" s="828"/>
      <c r="U328" s="829"/>
      <c r="V328" s="827">
        <v>0</v>
      </c>
      <c r="W328" s="828"/>
      <c r="X328" s="829"/>
      <c r="Y328" s="827">
        <v>0</v>
      </c>
      <c r="Z328" s="828"/>
      <c r="AA328" s="829"/>
      <c r="AB328" s="827">
        <v>0</v>
      </c>
      <c r="AC328" s="828"/>
      <c r="AD328" s="829"/>
      <c r="AE328" s="827">
        <v>0</v>
      </c>
      <c r="AF328" s="828"/>
      <c r="AG328" s="829"/>
      <c r="AH328" s="830">
        <v>0</v>
      </c>
      <c r="AI328" s="831"/>
      <c r="AJ328" s="832"/>
      <c r="AK328" s="17"/>
      <c r="AL328" s="17"/>
      <c r="AM328" s="17"/>
    </row>
    <row r="329" spans="1:39" ht="24.75" customHeight="1">
      <c r="A329" s="306"/>
      <c r="B329" s="307"/>
      <c r="C329" s="308"/>
      <c r="D329" s="527" t="s">
        <v>700</v>
      </c>
      <c r="E329" s="528"/>
      <c r="F329" s="528"/>
      <c r="G329" s="528"/>
      <c r="H329" s="528"/>
      <c r="I329" s="826"/>
      <c r="J329" s="827">
        <v>0</v>
      </c>
      <c r="K329" s="828"/>
      <c r="L329" s="829"/>
      <c r="M329" s="827">
        <v>0</v>
      </c>
      <c r="N329" s="828"/>
      <c r="O329" s="829"/>
      <c r="P329" s="827">
        <v>0</v>
      </c>
      <c r="Q329" s="828"/>
      <c r="R329" s="829"/>
      <c r="S329" s="651">
        <v>253</v>
      </c>
      <c r="T329" s="652"/>
      <c r="U329" s="653"/>
      <c r="V329" s="651">
        <v>39</v>
      </c>
      <c r="W329" s="652"/>
      <c r="X329" s="653"/>
      <c r="Y329" s="823">
        <v>214</v>
      </c>
      <c r="Z329" s="824"/>
      <c r="AA329" s="825"/>
      <c r="AB329" s="651">
        <v>246</v>
      </c>
      <c r="AC329" s="652"/>
      <c r="AD329" s="653"/>
      <c r="AE329" s="651">
        <v>47</v>
      </c>
      <c r="AF329" s="652"/>
      <c r="AG329" s="653"/>
      <c r="AH329" s="654">
        <v>199</v>
      </c>
      <c r="AI329" s="655"/>
      <c r="AJ329" s="656"/>
      <c r="AK329" s="17"/>
      <c r="AL329" s="17"/>
      <c r="AM329" s="17"/>
    </row>
    <row r="330" spans="1:39" ht="24.75" customHeight="1">
      <c r="A330" s="306"/>
      <c r="B330" s="307"/>
      <c r="C330" s="308"/>
      <c r="D330" s="527" t="s">
        <v>701</v>
      </c>
      <c r="E330" s="528"/>
      <c r="F330" s="528"/>
      <c r="G330" s="528"/>
      <c r="H330" s="528"/>
      <c r="I330" s="826"/>
      <c r="J330" s="651">
        <v>93</v>
      </c>
      <c r="K330" s="652"/>
      <c r="L330" s="653"/>
      <c r="M330" s="651">
        <v>141</v>
      </c>
      <c r="N330" s="652"/>
      <c r="O330" s="653"/>
      <c r="P330" s="823">
        <v>-48</v>
      </c>
      <c r="Q330" s="824"/>
      <c r="R330" s="825"/>
      <c r="S330" s="651">
        <v>90</v>
      </c>
      <c r="T330" s="652"/>
      <c r="U330" s="653"/>
      <c r="V330" s="651">
        <v>113</v>
      </c>
      <c r="W330" s="652"/>
      <c r="X330" s="653"/>
      <c r="Y330" s="823">
        <v>-23</v>
      </c>
      <c r="Z330" s="824"/>
      <c r="AA330" s="825"/>
      <c r="AB330" s="651">
        <v>113</v>
      </c>
      <c r="AC330" s="652"/>
      <c r="AD330" s="653"/>
      <c r="AE330" s="651">
        <v>115</v>
      </c>
      <c r="AF330" s="652"/>
      <c r="AG330" s="653"/>
      <c r="AH330" s="654">
        <v>-2</v>
      </c>
      <c r="AI330" s="655"/>
      <c r="AJ330" s="656"/>
      <c r="AK330" s="17"/>
      <c r="AL330" s="17"/>
      <c r="AM330" s="17"/>
    </row>
    <row r="331" spans="1:39" ht="24.75" customHeight="1">
      <c r="A331" s="306"/>
      <c r="B331" s="307"/>
      <c r="C331" s="308"/>
      <c r="D331" s="527" t="s">
        <v>702</v>
      </c>
      <c r="E331" s="528"/>
      <c r="F331" s="528"/>
      <c r="G331" s="528"/>
      <c r="H331" s="528"/>
      <c r="I331" s="826"/>
      <c r="J331" s="651">
        <v>834</v>
      </c>
      <c r="K331" s="652"/>
      <c r="L331" s="653"/>
      <c r="M331" s="651">
        <v>647</v>
      </c>
      <c r="N331" s="652"/>
      <c r="O331" s="653"/>
      <c r="P331" s="823">
        <v>187</v>
      </c>
      <c r="Q331" s="824"/>
      <c r="R331" s="825"/>
      <c r="S331" s="651">
        <v>747</v>
      </c>
      <c r="T331" s="652"/>
      <c r="U331" s="653"/>
      <c r="V331" s="651">
        <v>801</v>
      </c>
      <c r="W331" s="652"/>
      <c r="X331" s="653"/>
      <c r="Y331" s="823">
        <v>-54</v>
      </c>
      <c r="Z331" s="824"/>
      <c r="AA331" s="825"/>
      <c r="AB331" s="651">
        <v>669</v>
      </c>
      <c r="AC331" s="652"/>
      <c r="AD331" s="653"/>
      <c r="AE331" s="651">
        <v>813</v>
      </c>
      <c r="AF331" s="652"/>
      <c r="AG331" s="653"/>
      <c r="AH331" s="654">
        <v>-144</v>
      </c>
      <c r="AI331" s="655"/>
      <c r="AJ331" s="656"/>
      <c r="AK331" s="17"/>
      <c r="AL331" s="17"/>
      <c r="AM331" s="17"/>
    </row>
    <row r="332" spans="1:39" ht="24.75" customHeight="1">
      <c r="A332" s="306"/>
      <c r="B332" s="307"/>
      <c r="C332" s="308"/>
      <c r="D332" s="527" t="s">
        <v>703</v>
      </c>
      <c r="E332" s="528"/>
      <c r="F332" s="528"/>
      <c r="G332" s="528"/>
      <c r="H332" s="528"/>
      <c r="I332" s="826"/>
      <c r="J332" s="651">
        <v>110</v>
      </c>
      <c r="K332" s="652"/>
      <c r="L332" s="653"/>
      <c r="M332" s="651">
        <v>349</v>
      </c>
      <c r="N332" s="652"/>
      <c r="O332" s="653"/>
      <c r="P332" s="823">
        <v>-239</v>
      </c>
      <c r="Q332" s="824"/>
      <c r="R332" s="825"/>
      <c r="S332" s="827">
        <v>0</v>
      </c>
      <c r="T332" s="828"/>
      <c r="U332" s="829"/>
      <c r="V332" s="827">
        <v>0</v>
      </c>
      <c r="W332" s="828"/>
      <c r="X332" s="829"/>
      <c r="Y332" s="827">
        <v>0</v>
      </c>
      <c r="Z332" s="828"/>
      <c r="AA332" s="829"/>
      <c r="AB332" s="827">
        <v>0</v>
      </c>
      <c r="AC332" s="828"/>
      <c r="AD332" s="829"/>
      <c r="AE332" s="827">
        <v>0</v>
      </c>
      <c r="AF332" s="828"/>
      <c r="AG332" s="829"/>
      <c r="AH332" s="830">
        <v>0</v>
      </c>
      <c r="AI332" s="831"/>
      <c r="AJ332" s="832"/>
      <c r="AK332" s="17"/>
      <c r="AL332" s="17"/>
      <c r="AM332" s="17"/>
    </row>
    <row r="333" spans="1:39" ht="24.75" customHeight="1">
      <c r="A333" s="306"/>
      <c r="B333" s="307"/>
      <c r="C333" s="308"/>
      <c r="D333" s="527" t="s">
        <v>704</v>
      </c>
      <c r="E333" s="528"/>
      <c r="F333" s="528"/>
      <c r="G333" s="528"/>
      <c r="H333" s="528"/>
      <c r="I333" s="826"/>
      <c r="J333" s="827">
        <v>0</v>
      </c>
      <c r="K333" s="828"/>
      <c r="L333" s="829"/>
      <c r="M333" s="827">
        <v>0</v>
      </c>
      <c r="N333" s="828"/>
      <c r="O333" s="829"/>
      <c r="P333" s="827">
        <v>0</v>
      </c>
      <c r="Q333" s="828"/>
      <c r="R333" s="829"/>
      <c r="S333" s="651">
        <v>110</v>
      </c>
      <c r="T333" s="652"/>
      <c r="U333" s="653"/>
      <c r="V333" s="651">
        <v>325</v>
      </c>
      <c r="W333" s="652"/>
      <c r="X333" s="653"/>
      <c r="Y333" s="823">
        <v>-215</v>
      </c>
      <c r="Z333" s="824"/>
      <c r="AA333" s="825"/>
      <c r="AB333" s="651">
        <v>93</v>
      </c>
      <c r="AC333" s="652"/>
      <c r="AD333" s="653"/>
      <c r="AE333" s="651">
        <v>338</v>
      </c>
      <c r="AF333" s="652"/>
      <c r="AG333" s="653"/>
      <c r="AH333" s="654">
        <v>-245</v>
      </c>
      <c r="AI333" s="655"/>
      <c r="AJ333" s="656"/>
      <c r="AK333" s="17"/>
      <c r="AL333" s="17"/>
      <c r="AM333" s="17"/>
    </row>
    <row r="334" spans="1:39" ht="24.75" customHeight="1">
      <c r="A334" s="273"/>
      <c r="B334" s="274"/>
      <c r="C334" s="275"/>
      <c r="D334" s="531" t="s">
        <v>496</v>
      </c>
      <c r="E334" s="532"/>
      <c r="F334" s="532"/>
      <c r="G334" s="532"/>
      <c r="H334" s="532"/>
      <c r="I334" s="690"/>
      <c r="J334" s="651">
        <v>1100</v>
      </c>
      <c r="K334" s="652"/>
      <c r="L334" s="653"/>
      <c r="M334" s="651">
        <v>461</v>
      </c>
      <c r="N334" s="652"/>
      <c r="O334" s="653"/>
      <c r="P334" s="823">
        <v>639</v>
      </c>
      <c r="Q334" s="824"/>
      <c r="R334" s="825"/>
      <c r="S334" s="651">
        <v>711</v>
      </c>
      <c r="T334" s="652"/>
      <c r="U334" s="653"/>
      <c r="V334" s="651">
        <v>509</v>
      </c>
      <c r="W334" s="652"/>
      <c r="X334" s="653"/>
      <c r="Y334" s="823">
        <v>202</v>
      </c>
      <c r="Z334" s="824"/>
      <c r="AA334" s="825"/>
      <c r="AB334" s="651">
        <v>934</v>
      </c>
      <c r="AC334" s="652"/>
      <c r="AD334" s="653"/>
      <c r="AE334" s="651">
        <v>692</v>
      </c>
      <c r="AF334" s="652"/>
      <c r="AG334" s="653"/>
      <c r="AH334" s="654">
        <v>242</v>
      </c>
      <c r="AI334" s="655"/>
      <c r="AJ334" s="656"/>
      <c r="AK334" s="17"/>
      <c r="AL334" s="17"/>
      <c r="AM334" s="17"/>
    </row>
    <row r="335" spans="1:39" ht="24.75" customHeight="1">
      <c r="A335" s="239" t="s">
        <v>705</v>
      </c>
      <c r="B335" s="240"/>
      <c r="C335" s="240"/>
      <c r="D335" s="240"/>
      <c r="E335" s="240"/>
      <c r="F335" s="240"/>
      <c r="G335" s="240"/>
      <c r="H335" s="240"/>
      <c r="I335" s="241"/>
      <c r="J335" s="657">
        <v>10</v>
      </c>
      <c r="K335" s="658"/>
      <c r="L335" s="659"/>
      <c r="M335" s="657">
        <v>23</v>
      </c>
      <c r="N335" s="658"/>
      <c r="O335" s="659"/>
      <c r="P335" s="660">
        <v>-13</v>
      </c>
      <c r="Q335" s="661"/>
      <c r="R335" s="662"/>
      <c r="S335" s="657">
        <v>14</v>
      </c>
      <c r="T335" s="658"/>
      <c r="U335" s="659"/>
      <c r="V335" s="657">
        <v>32</v>
      </c>
      <c r="W335" s="658"/>
      <c r="X335" s="659"/>
      <c r="Y335" s="660">
        <v>-18</v>
      </c>
      <c r="Z335" s="661"/>
      <c r="AA335" s="662"/>
      <c r="AB335" s="657">
        <v>2</v>
      </c>
      <c r="AC335" s="658"/>
      <c r="AD335" s="659"/>
      <c r="AE335" s="657">
        <v>34</v>
      </c>
      <c r="AF335" s="658"/>
      <c r="AG335" s="659"/>
      <c r="AH335" s="663">
        <v>-32</v>
      </c>
      <c r="AI335" s="664"/>
      <c r="AJ335" s="665"/>
      <c r="AK335" s="17"/>
      <c r="AL335" s="17"/>
      <c r="AM335" s="17"/>
    </row>
    <row r="336" spans="1:39" ht="24.75" customHeight="1">
      <c r="AJ336" s="11" t="s">
        <v>588</v>
      </c>
      <c r="AK336" s="17"/>
      <c r="AL336" s="17"/>
      <c r="AM336" s="17"/>
    </row>
    <row r="337" spans="1:42" s="26" customFormat="1" ht="24.75" customHeight="1">
      <c r="A337" s="640" t="s">
        <v>4081</v>
      </c>
      <c r="B337" s="640"/>
      <c r="C337" s="640"/>
      <c r="D337" s="640"/>
      <c r="E337" s="640"/>
      <c r="F337" s="640"/>
      <c r="G337" s="640"/>
      <c r="H337" s="640"/>
      <c r="I337" s="640"/>
      <c r="J337" s="640"/>
      <c r="K337" s="640"/>
      <c r="L337" s="640"/>
      <c r="M337" s="640"/>
      <c r="N337" s="640"/>
      <c r="O337" s="640"/>
      <c r="P337" s="640"/>
      <c r="Q337" s="640"/>
      <c r="R337" s="640"/>
      <c r="S337" s="640"/>
      <c r="T337" s="640"/>
      <c r="U337" s="640"/>
      <c r="V337" s="640"/>
      <c r="W337" s="640"/>
      <c r="X337" s="640"/>
      <c r="Y337" s="640"/>
      <c r="Z337" s="640"/>
      <c r="AA337" s="640"/>
      <c r="AB337" s="640"/>
      <c r="AC337" s="640"/>
      <c r="AD337" s="640"/>
      <c r="AE337" s="640"/>
      <c r="AF337" s="640"/>
      <c r="AG337" s="640"/>
      <c r="AH337" s="640"/>
      <c r="AI337" s="640"/>
      <c r="AJ337" s="640"/>
      <c r="AL337" s="39"/>
    </row>
    <row r="339" spans="1:42" ht="24.75" customHeight="1">
      <c r="A339" s="254">
        <v>20</v>
      </c>
      <c r="B339" s="254"/>
      <c r="C339" s="15" t="s">
        <v>706</v>
      </c>
    </row>
    <row r="340" spans="1:42" ht="24.75" customHeight="1">
      <c r="A340" s="17" t="s">
        <v>4082</v>
      </c>
      <c r="AJ340" s="11" t="s">
        <v>598</v>
      </c>
    </row>
    <row r="341" spans="1:42" ht="24.75" customHeight="1">
      <c r="A341" s="543" t="s">
        <v>707</v>
      </c>
      <c r="B341" s="543"/>
      <c r="C341" s="543"/>
      <c r="D341" s="543"/>
      <c r="E341" s="543"/>
      <c r="F341" s="543"/>
      <c r="G341" s="543" t="s">
        <v>0</v>
      </c>
      <c r="H341" s="543"/>
      <c r="I341" s="543"/>
      <c r="J341" s="543" t="s">
        <v>708</v>
      </c>
      <c r="K341" s="543"/>
      <c r="L341" s="543"/>
      <c r="M341" s="543" t="s">
        <v>2</v>
      </c>
      <c r="N341" s="543"/>
      <c r="O341" s="543"/>
      <c r="P341" s="543" t="s">
        <v>3</v>
      </c>
      <c r="Q341" s="543"/>
      <c r="R341" s="239"/>
      <c r="S341" s="796" t="s">
        <v>707</v>
      </c>
      <c r="T341" s="543"/>
      <c r="U341" s="543"/>
      <c r="V341" s="543"/>
      <c r="W341" s="543"/>
      <c r="X341" s="543"/>
      <c r="Y341" s="543" t="s">
        <v>0</v>
      </c>
      <c r="Z341" s="543"/>
      <c r="AA341" s="543"/>
      <c r="AB341" s="543" t="s">
        <v>708</v>
      </c>
      <c r="AC341" s="543"/>
      <c r="AD341" s="543"/>
      <c r="AE341" s="543" t="s">
        <v>2</v>
      </c>
      <c r="AF341" s="543"/>
      <c r="AG341" s="543"/>
      <c r="AH341" s="543" t="s">
        <v>3</v>
      </c>
      <c r="AI341" s="543"/>
      <c r="AJ341" s="543"/>
    </row>
    <row r="342" spans="1:42" ht="24" customHeight="1">
      <c r="A342" s="820" t="s">
        <v>93</v>
      </c>
      <c r="B342" s="820"/>
      <c r="C342" s="820"/>
      <c r="D342" s="820"/>
      <c r="E342" s="820"/>
      <c r="F342" s="820"/>
      <c r="G342" s="821">
        <f>SUM(G344,G357,G371,Y347,Y368,G430,Y408,Y397,G475,Y468,Y489,Y517,Y529,G545,G557,G576,Y573,Y559,Y553,Y543)</f>
        <v>39849</v>
      </c>
      <c r="H342" s="821"/>
      <c r="I342" s="821"/>
      <c r="J342" s="821">
        <f>SUM(J344,J357,J371,AB347,AB368,J430,AB397,AB408,J475,AB468,AB489,AB517,AB529,J545,J557,J576,AB573,AB559,AB553,AB543)</f>
        <v>79641</v>
      </c>
      <c r="K342" s="821"/>
      <c r="L342" s="821"/>
      <c r="M342" s="821">
        <f>SUM(M344,M357,M371,AE347,AE368,M430,AE397,AE408,M475,AE468,AE489,AE517,AE529,M545,M557,M576,AE573,AE559,AE553,AE543)</f>
        <v>39539</v>
      </c>
      <c r="N342" s="821"/>
      <c r="O342" s="821"/>
      <c r="P342" s="821">
        <f>SUM(P344,P357,P371,AH347,AH368,P430,AH397,AH408,P475,AH468,AH489,AH517,AH529,P545,P557,P576,AH573,AH559,AH553,AH543)</f>
        <v>40102</v>
      </c>
      <c r="Q342" s="821"/>
      <c r="R342" s="821"/>
      <c r="S342" s="822" t="s">
        <v>94</v>
      </c>
      <c r="T342" s="795"/>
      <c r="U342" s="795"/>
      <c r="V342" s="795"/>
      <c r="W342" s="795"/>
      <c r="X342" s="795"/>
      <c r="Y342" s="819">
        <v>80</v>
      </c>
      <c r="Z342" s="819"/>
      <c r="AA342" s="819"/>
      <c r="AB342" s="819">
        <v>136</v>
      </c>
      <c r="AC342" s="819"/>
      <c r="AD342" s="819"/>
      <c r="AE342" s="819">
        <v>68</v>
      </c>
      <c r="AF342" s="819"/>
      <c r="AG342" s="819"/>
      <c r="AH342" s="819">
        <v>68</v>
      </c>
      <c r="AI342" s="819"/>
      <c r="AJ342" s="819"/>
      <c r="AM342" s="183"/>
      <c r="AN342" s="183"/>
      <c r="AO342" s="183"/>
      <c r="AP342" s="183"/>
    </row>
    <row r="343" spans="1:42" ht="24" customHeight="1">
      <c r="A343" s="815"/>
      <c r="B343" s="815"/>
      <c r="C343" s="815"/>
      <c r="D343" s="815"/>
      <c r="E343" s="815"/>
      <c r="F343" s="815"/>
      <c r="G343" s="666"/>
      <c r="H343" s="666"/>
      <c r="I343" s="666"/>
      <c r="J343" s="666"/>
      <c r="K343" s="666"/>
      <c r="L343" s="666"/>
      <c r="M343" s="666"/>
      <c r="N343" s="666"/>
      <c r="O343" s="666"/>
      <c r="P343" s="666"/>
      <c r="Q343" s="666"/>
      <c r="R343" s="667"/>
      <c r="S343" s="644" t="s">
        <v>95</v>
      </c>
      <c r="T343" s="645"/>
      <c r="U343" s="645"/>
      <c r="V343" s="645"/>
      <c r="W343" s="645"/>
      <c r="X343" s="645"/>
      <c r="Y343" s="666">
        <v>32</v>
      </c>
      <c r="Z343" s="666"/>
      <c r="AA343" s="666"/>
      <c r="AB343" s="666">
        <v>59</v>
      </c>
      <c r="AC343" s="666"/>
      <c r="AD343" s="666"/>
      <c r="AE343" s="666">
        <v>26</v>
      </c>
      <c r="AF343" s="666"/>
      <c r="AG343" s="666"/>
      <c r="AH343" s="666">
        <v>33</v>
      </c>
      <c r="AI343" s="666"/>
      <c r="AJ343" s="666"/>
      <c r="AK343" s="17"/>
      <c r="AL343" s="17"/>
      <c r="AM343" s="17"/>
    </row>
    <row r="344" spans="1:42" ht="24" customHeight="1">
      <c r="A344" s="648" t="s">
        <v>71</v>
      </c>
      <c r="B344" s="648"/>
      <c r="C344" s="648"/>
      <c r="D344" s="648"/>
      <c r="E344" s="648"/>
      <c r="F344" s="648"/>
      <c r="G344" s="817">
        <f>SUM(G345:I355)</f>
        <v>352</v>
      </c>
      <c r="H344" s="817"/>
      <c r="I344" s="817"/>
      <c r="J344" s="817">
        <f>SUM(J345:L355)</f>
        <v>733</v>
      </c>
      <c r="K344" s="817"/>
      <c r="L344" s="817"/>
      <c r="M344" s="817">
        <f>SUM(M345:O355)</f>
        <v>339</v>
      </c>
      <c r="N344" s="817"/>
      <c r="O344" s="817"/>
      <c r="P344" s="817">
        <f>SUM(P345:R355)</f>
        <v>394</v>
      </c>
      <c r="Q344" s="817"/>
      <c r="R344" s="817"/>
      <c r="S344" s="805" t="s">
        <v>96</v>
      </c>
      <c r="T344" s="793"/>
      <c r="U344" s="793"/>
      <c r="V344" s="793"/>
      <c r="W344" s="793"/>
      <c r="X344" s="793"/>
      <c r="Y344" s="666">
        <v>145</v>
      </c>
      <c r="Z344" s="666"/>
      <c r="AA344" s="666"/>
      <c r="AB344" s="666">
        <v>419</v>
      </c>
      <c r="AC344" s="666"/>
      <c r="AD344" s="666"/>
      <c r="AE344" s="666">
        <v>194</v>
      </c>
      <c r="AF344" s="666"/>
      <c r="AG344" s="666"/>
      <c r="AH344" s="666">
        <v>225</v>
      </c>
      <c r="AI344" s="666"/>
      <c r="AJ344" s="666"/>
      <c r="AK344" s="17"/>
      <c r="AL344" s="17"/>
    </row>
    <row r="345" spans="1:42" ht="24" customHeight="1">
      <c r="A345" s="645" t="s">
        <v>97</v>
      </c>
      <c r="B345" s="645"/>
      <c r="C345" s="645"/>
      <c r="D345" s="645"/>
      <c r="E345" s="645"/>
      <c r="F345" s="645"/>
      <c r="G345" s="666">
        <v>26</v>
      </c>
      <c r="H345" s="666"/>
      <c r="I345" s="666"/>
      <c r="J345" s="689">
        <v>50</v>
      </c>
      <c r="K345" s="689"/>
      <c r="L345" s="689"/>
      <c r="M345" s="666">
        <v>23</v>
      </c>
      <c r="N345" s="666"/>
      <c r="O345" s="666"/>
      <c r="P345" s="666">
        <v>27</v>
      </c>
      <c r="Q345" s="666"/>
      <c r="R345" s="667"/>
      <c r="S345" s="644" t="s">
        <v>4083</v>
      </c>
      <c r="T345" s="645"/>
      <c r="U345" s="645"/>
      <c r="V345" s="645"/>
      <c r="W345" s="645"/>
      <c r="X345" s="645"/>
      <c r="Y345" s="666">
        <v>17</v>
      </c>
      <c r="Z345" s="666"/>
      <c r="AA345" s="666"/>
      <c r="AB345" s="666">
        <v>18</v>
      </c>
      <c r="AC345" s="666"/>
      <c r="AD345" s="666"/>
      <c r="AE345" s="666">
        <v>17</v>
      </c>
      <c r="AF345" s="666"/>
      <c r="AG345" s="666"/>
      <c r="AH345" s="666">
        <v>1</v>
      </c>
      <c r="AI345" s="666"/>
      <c r="AJ345" s="666"/>
      <c r="AK345" s="17"/>
      <c r="AL345" s="17"/>
      <c r="AM345" s="17"/>
    </row>
    <row r="346" spans="1:42" ht="24" customHeight="1">
      <c r="A346" s="645" t="s">
        <v>98</v>
      </c>
      <c r="B346" s="645"/>
      <c r="C346" s="645"/>
      <c r="D346" s="645"/>
      <c r="E346" s="645"/>
      <c r="F346" s="645"/>
      <c r="G346" s="666">
        <v>23</v>
      </c>
      <c r="H346" s="666"/>
      <c r="I346" s="666"/>
      <c r="J346" s="689">
        <v>42</v>
      </c>
      <c r="K346" s="689"/>
      <c r="L346" s="689"/>
      <c r="M346" s="666">
        <v>19</v>
      </c>
      <c r="N346" s="666"/>
      <c r="O346" s="666"/>
      <c r="P346" s="666">
        <v>23</v>
      </c>
      <c r="Q346" s="666"/>
      <c r="R346" s="667"/>
      <c r="S346" s="818"/>
      <c r="T346" s="815"/>
      <c r="U346" s="815"/>
      <c r="V346" s="815"/>
      <c r="W346" s="815"/>
      <c r="X346" s="815"/>
      <c r="Y346" s="666"/>
      <c r="Z346" s="666"/>
      <c r="AA346" s="666"/>
      <c r="AB346" s="666"/>
      <c r="AC346" s="666"/>
      <c r="AD346" s="666"/>
      <c r="AE346" s="666"/>
      <c r="AF346" s="666"/>
      <c r="AG346" s="666"/>
      <c r="AH346" s="666"/>
      <c r="AI346" s="666"/>
      <c r="AJ346" s="666"/>
      <c r="AK346" s="17"/>
      <c r="AL346" s="17"/>
      <c r="AM346" s="17"/>
    </row>
    <row r="347" spans="1:42" ht="24" customHeight="1">
      <c r="A347" s="645" t="s">
        <v>99</v>
      </c>
      <c r="B347" s="645"/>
      <c r="C347" s="645"/>
      <c r="D347" s="645"/>
      <c r="E347" s="645"/>
      <c r="F347" s="645"/>
      <c r="G347" s="666">
        <v>11</v>
      </c>
      <c r="H347" s="666"/>
      <c r="I347" s="666"/>
      <c r="J347" s="689">
        <v>21</v>
      </c>
      <c r="K347" s="689"/>
      <c r="L347" s="689"/>
      <c r="M347" s="666">
        <v>10</v>
      </c>
      <c r="N347" s="666"/>
      <c r="O347" s="666"/>
      <c r="P347" s="666">
        <v>11</v>
      </c>
      <c r="Q347" s="666"/>
      <c r="R347" s="667"/>
      <c r="S347" s="792" t="s">
        <v>74</v>
      </c>
      <c r="T347" s="648"/>
      <c r="U347" s="648"/>
      <c r="V347" s="648"/>
      <c r="W347" s="648"/>
      <c r="X347" s="648"/>
      <c r="Y347" s="817">
        <f>SUM(Y348:AA366)</f>
        <v>2415</v>
      </c>
      <c r="Z347" s="817"/>
      <c r="AA347" s="817"/>
      <c r="AB347" s="817">
        <f>SUM(AB348:AD366)</f>
        <v>5233</v>
      </c>
      <c r="AC347" s="817"/>
      <c r="AD347" s="817"/>
      <c r="AE347" s="817">
        <f>SUM(AE348:AG366)</f>
        <v>2568</v>
      </c>
      <c r="AF347" s="817"/>
      <c r="AG347" s="817"/>
      <c r="AH347" s="817">
        <f>SUM(AH348:AJ366)</f>
        <v>2665</v>
      </c>
      <c r="AI347" s="817"/>
      <c r="AJ347" s="817"/>
      <c r="AK347" s="17"/>
      <c r="AL347" s="17"/>
      <c r="AM347" s="17"/>
    </row>
    <row r="348" spans="1:42" ht="24" customHeight="1">
      <c r="A348" s="645" t="s">
        <v>100</v>
      </c>
      <c r="B348" s="645"/>
      <c r="C348" s="645"/>
      <c r="D348" s="645"/>
      <c r="E348" s="645"/>
      <c r="F348" s="645"/>
      <c r="G348" s="666">
        <v>24</v>
      </c>
      <c r="H348" s="666"/>
      <c r="I348" s="666"/>
      <c r="J348" s="689">
        <v>42</v>
      </c>
      <c r="K348" s="689"/>
      <c r="L348" s="689"/>
      <c r="M348" s="666">
        <v>22</v>
      </c>
      <c r="N348" s="666"/>
      <c r="O348" s="666"/>
      <c r="P348" s="666">
        <v>20</v>
      </c>
      <c r="Q348" s="666"/>
      <c r="R348" s="667"/>
      <c r="S348" s="644" t="s">
        <v>101</v>
      </c>
      <c r="T348" s="645"/>
      <c r="U348" s="645"/>
      <c r="V348" s="645"/>
      <c r="W348" s="645"/>
      <c r="X348" s="645"/>
      <c r="Y348" s="666">
        <v>248</v>
      </c>
      <c r="Z348" s="666"/>
      <c r="AA348" s="666"/>
      <c r="AB348" s="666">
        <v>549</v>
      </c>
      <c r="AC348" s="666"/>
      <c r="AD348" s="666"/>
      <c r="AE348" s="666">
        <v>269</v>
      </c>
      <c r="AF348" s="666"/>
      <c r="AG348" s="666"/>
      <c r="AH348" s="666">
        <v>280</v>
      </c>
      <c r="AI348" s="666"/>
      <c r="AJ348" s="666"/>
      <c r="AK348" s="17"/>
      <c r="AL348" s="17"/>
      <c r="AM348" s="17"/>
    </row>
    <row r="349" spans="1:42" ht="24" customHeight="1">
      <c r="A349" s="645" t="s">
        <v>102</v>
      </c>
      <c r="B349" s="645"/>
      <c r="C349" s="645"/>
      <c r="D349" s="645"/>
      <c r="E349" s="645"/>
      <c r="F349" s="645"/>
      <c r="G349" s="666">
        <v>5</v>
      </c>
      <c r="H349" s="666"/>
      <c r="I349" s="666"/>
      <c r="J349" s="689">
        <v>9</v>
      </c>
      <c r="K349" s="689"/>
      <c r="L349" s="689"/>
      <c r="M349" s="666">
        <v>4</v>
      </c>
      <c r="N349" s="666"/>
      <c r="O349" s="666"/>
      <c r="P349" s="666">
        <v>5</v>
      </c>
      <c r="Q349" s="666"/>
      <c r="R349" s="667"/>
      <c r="S349" s="644" t="s">
        <v>103</v>
      </c>
      <c r="T349" s="645"/>
      <c r="U349" s="645"/>
      <c r="V349" s="645"/>
      <c r="W349" s="645"/>
      <c r="X349" s="645"/>
      <c r="Y349" s="666">
        <v>334</v>
      </c>
      <c r="Z349" s="666"/>
      <c r="AA349" s="666"/>
      <c r="AB349" s="666">
        <v>741</v>
      </c>
      <c r="AC349" s="666"/>
      <c r="AD349" s="666"/>
      <c r="AE349" s="666">
        <v>358</v>
      </c>
      <c r="AF349" s="666"/>
      <c r="AG349" s="666"/>
      <c r="AH349" s="666">
        <v>383</v>
      </c>
      <c r="AI349" s="666"/>
      <c r="AJ349" s="666"/>
      <c r="AK349" s="17"/>
      <c r="AL349" s="17"/>
      <c r="AM349" s="17"/>
    </row>
    <row r="350" spans="1:42" ht="24" customHeight="1">
      <c r="A350" s="645" t="s">
        <v>104</v>
      </c>
      <c r="B350" s="645"/>
      <c r="C350" s="645"/>
      <c r="D350" s="645"/>
      <c r="E350" s="645"/>
      <c r="F350" s="645"/>
      <c r="G350" s="666">
        <v>25</v>
      </c>
      <c r="H350" s="666"/>
      <c r="I350" s="666"/>
      <c r="J350" s="689">
        <v>56</v>
      </c>
      <c r="K350" s="689"/>
      <c r="L350" s="689"/>
      <c r="M350" s="666">
        <v>27</v>
      </c>
      <c r="N350" s="666"/>
      <c r="O350" s="666"/>
      <c r="P350" s="666">
        <v>29</v>
      </c>
      <c r="Q350" s="666"/>
      <c r="R350" s="667"/>
      <c r="S350" s="644" t="s">
        <v>105</v>
      </c>
      <c r="T350" s="645"/>
      <c r="U350" s="645"/>
      <c r="V350" s="645"/>
      <c r="W350" s="645"/>
      <c r="X350" s="645"/>
      <c r="Y350" s="666">
        <v>296</v>
      </c>
      <c r="Z350" s="666"/>
      <c r="AA350" s="666"/>
      <c r="AB350" s="666">
        <v>626</v>
      </c>
      <c r="AC350" s="666"/>
      <c r="AD350" s="666"/>
      <c r="AE350" s="666">
        <v>311</v>
      </c>
      <c r="AF350" s="666"/>
      <c r="AG350" s="666"/>
      <c r="AH350" s="666">
        <v>315</v>
      </c>
      <c r="AI350" s="666"/>
      <c r="AJ350" s="666"/>
      <c r="AK350" s="17"/>
      <c r="AL350" s="17"/>
      <c r="AM350" s="17"/>
    </row>
    <row r="351" spans="1:42" ht="24" customHeight="1">
      <c r="A351" s="645" t="s">
        <v>106</v>
      </c>
      <c r="B351" s="645"/>
      <c r="C351" s="645"/>
      <c r="D351" s="645"/>
      <c r="E351" s="645"/>
      <c r="F351" s="645"/>
      <c r="G351" s="666">
        <v>35</v>
      </c>
      <c r="H351" s="666"/>
      <c r="I351" s="666"/>
      <c r="J351" s="689">
        <v>62</v>
      </c>
      <c r="K351" s="689"/>
      <c r="L351" s="689"/>
      <c r="M351" s="666">
        <v>28</v>
      </c>
      <c r="N351" s="666"/>
      <c r="O351" s="666"/>
      <c r="P351" s="666">
        <v>34</v>
      </c>
      <c r="Q351" s="666"/>
      <c r="R351" s="667"/>
      <c r="S351" s="644" t="s">
        <v>107</v>
      </c>
      <c r="T351" s="645"/>
      <c r="U351" s="645"/>
      <c r="V351" s="645"/>
      <c r="W351" s="645"/>
      <c r="X351" s="645"/>
      <c r="Y351" s="666">
        <v>171</v>
      </c>
      <c r="Z351" s="666"/>
      <c r="AA351" s="666"/>
      <c r="AB351" s="666">
        <v>320</v>
      </c>
      <c r="AC351" s="666"/>
      <c r="AD351" s="666"/>
      <c r="AE351" s="666">
        <v>154</v>
      </c>
      <c r="AF351" s="666"/>
      <c r="AG351" s="666"/>
      <c r="AH351" s="666">
        <v>166</v>
      </c>
      <c r="AI351" s="666"/>
      <c r="AJ351" s="666"/>
      <c r="AK351" s="17"/>
      <c r="AL351" s="17"/>
      <c r="AM351" s="17"/>
    </row>
    <row r="352" spans="1:42" ht="24" customHeight="1">
      <c r="A352" s="645" t="s">
        <v>108</v>
      </c>
      <c r="B352" s="645"/>
      <c r="C352" s="645"/>
      <c r="D352" s="645"/>
      <c r="E352" s="645"/>
      <c r="F352" s="645"/>
      <c r="G352" s="666">
        <v>20</v>
      </c>
      <c r="H352" s="666"/>
      <c r="I352" s="666"/>
      <c r="J352" s="689">
        <v>48</v>
      </c>
      <c r="K352" s="689"/>
      <c r="L352" s="689"/>
      <c r="M352" s="666">
        <v>21</v>
      </c>
      <c r="N352" s="666"/>
      <c r="O352" s="666"/>
      <c r="P352" s="666">
        <v>27</v>
      </c>
      <c r="Q352" s="666"/>
      <c r="R352" s="667"/>
      <c r="S352" s="644" t="s">
        <v>109</v>
      </c>
      <c r="T352" s="645"/>
      <c r="U352" s="645"/>
      <c r="V352" s="645"/>
      <c r="W352" s="645"/>
      <c r="X352" s="645"/>
      <c r="Y352" s="646">
        <v>81</v>
      </c>
      <c r="Z352" s="646"/>
      <c r="AA352" s="646"/>
      <c r="AB352" s="646">
        <v>167</v>
      </c>
      <c r="AC352" s="646"/>
      <c r="AD352" s="646"/>
      <c r="AE352" s="646">
        <v>72</v>
      </c>
      <c r="AF352" s="646"/>
      <c r="AG352" s="646"/>
      <c r="AH352" s="646">
        <v>95</v>
      </c>
      <c r="AI352" s="646"/>
      <c r="AJ352" s="646"/>
      <c r="AK352" s="17"/>
      <c r="AL352" s="17"/>
      <c r="AM352" s="17"/>
    </row>
    <row r="353" spans="1:39" ht="24" customHeight="1">
      <c r="A353" s="645" t="s">
        <v>110</v>
      </c>
      <c r="B353" s="645"/>
      <c r="C353" s="645"/>
      <c r="D353" s="645"/>
      <c r="E353" s="645"/>
      <c r="F353" s="645"/>
      <c r="G353" s="666">
        <v>72</v>
      </c>
      <c r="H353" s="666"/>
      <c r="I353" s="666"/>
      <c r="J353" s="689">
        <v>143</v>
      </c>
      <c r="K353" s="689"/>
      <c r="L353" s="689"/>
      <c r="M353" s="666">
        <v>68</v>
      </c>
      <c r="N353" s="666"/>
      <c r="O353" s="666"/>
      <c r="P353" s="666">
        <v>75</v>
      </c>
      <c r="Q353" s="666"/>
      <c r="R353" s="667"/>
      <c r="S353" s="644" t="s">
        <v>111</v>
      </c>
      <c r="T353" s="645"/>
      <c r="U353" s="645"/>
      <c r="V353" s="645"/>
      <c r="W353" s="645"/>
      <c r="X353" s="645"/>
      <c r="Y353" s="646">
        <v>144</v>
      </c>
      <c r="Z353" s="646"/>
      <c r="AA353" s="646"/>
      <c r="AB353" s="646">
        <v>296</v>
      </c>
      <c r="AC353" s="646"/>
      <c r="AD353" s="646"/>
      <c r="AE353" s="646">
        <v>147</v>
      </c>
      <c r="AF353" s="646"/>
      <c r="AG353" s="646"/>
      <c r="AH353" s="646">
        <v>149</v>
      </c>
      <c r="AI353" s="646"/>
      <c r="AJ353" s="646"/>
      <c r="AK353" s="17"/>
      <c r="AL353" s="17"/>
      <c r="AM353" s="17"/>
    </row>
    <row r="354" spans="1:39" ht="24" customHeight="1">
      <c r="A354" s="645" t="s">
        <v>112</v>
      </c>
      <c r="B354" s="645"/>
      <c r="C354" s="645"/>
      <c r="D354" s="645"/>
      <c r="E354" s="645"/>
      <c r="F354" s="645"/>
      <c r="G354" s="666">
        <v>25</v>
      </c>
      <c r="H354" s="666"/>
      <c r="I354" s="666"/>
      <c r="J354" s="689">
        <v>47</v>
      </c>
      <c r="K354" s="689"/>
      <c r="L354" s="689"/>
      <c r="M354" s="666">
        <v>20</v>
      </c>
      <c r="N354" s="666"/>
      <c r="O354" s="666"/>
      <c r="P354" s="666">
        <v>27</v>
      </c>
      <c r="Q354" s="666"/>
      <c r="R354" s="667"/>
      <c r="S354" s="644" t="s">
        <v>113</v>
      </c>
      <c r="T354" s="645"/>
      <c r="U354" s="645"/>
      <c r="V354" s="645"/>
      <c r="W354" s="645"/>
      <c r="X354" s="645"/>
      <c r="Y354" s="646">
        <v>75</v>
      </c>
      <c r="Z354" s="646"/>
      <c r="AA354" s="646"/>
      <c r="AB354" s="646">
        <v>144</v>
      </c>
      <c r="AC354" s="646"/>
      <c r="AD354" s="646"/>
      <c r="AE354" s="646">
        <v>71</v>
      </c>
      <c r="AF354" s="646"/>
      <c r="AG354" s="646"/>
      <c r="AH354" s="646">
        <v>73</v>
      </c>
      <c r="AI354" s="646"/>
      <c r="AJ354" s="646"/>
      <c r="AK354" s="17"/>
      <c r="AL354" s="17"/>
      <c r="AM354" s="17"/>
    </row>
    <row r="355" spans="1:39" ht="24" customHeight="1">
      <c r="A355" s="645" t="s">
        <v>114</v>
      </c>
      <c r="B355" s="645"/>
      <c r="C355" s="645"/>
      <c r="D355" s="645"/>
      <c r="E355" s="645"/>
      <c r="F355" s="645"/>
      <c r="G355" s="666">
        <v>86</v>
      </c>
      <c r="H355" s="666"/>
      <c r="I355" s="666"/>
      <c r="J355" s="689">
        <v>213</v>
      </c>
      <c r="K355" s="689"/>
      <c r="L355" s="689"/>
      <c r="M355" s="666">
        <v>97</v>
      </c>
      <c r="N355" s="666"/>
      <c r="O355" s="666"/>
      <c r="P355" s="666">
        <v>116</v>
      </c>
      <c r="Q355" s="666"/>
      <c r="R355" s="667"/>
      <c r="S355" s="644" t="s">
        <v>115</v>
      </c>
      <c r="T355" s="645"/>
      <c r="U355" s="645"/>
      <c r="V355" s="645"/>
      <c r="W355" s="645"/>
      <c r="X355" s="645"/>
      <c r="Y355" s="646">
        <v>9</v>
      </c>
      <c r="Z355" s="646"/>
      <c r="AA355" s="646"/>
      <c r="AB355" s="646">
        <v>13</v>
      </c>
      <c r="AC355" s="646"/>
      <c r="AD355" s="646"/>
      <c r="AE355" s="646">
        <v>8</v>
      </c>
      <c r="AF355" s="646"/>
      <c r="AG355" s="646"/>
      <c r="AH355" s="646">
        <v>5</v>
      </c>
      <c r="AI355" s="646"/>
      <c r="AJ355" s="646"/>
      <c r="AK355" s="17"/>
      <c r="AL355" s="17"/>
      <c r="AM355" s="17"/>
    </row>
    <row r="356" spans="1:39" ht="24" customHeight="1">
      <c r="A356" s="815"/>
      <c r="B356" s="815"/>
      <c r="C356" s="815"/>
      <c r="D356" s="815"/>
      <c r="E356" s="815"/>
      <c r="F356" s="815"/>
      <c r="G356" s="816"/>
      <c r="H356" s="816"/>
      <c r="I356" s="816"/>
      <c r="J356" s="666"/>
      <c r="K356" s="666"/>
      <c r="L356" s="666"/>
      <c r="M356" s="816"/>
      <c r="N356" s="816"/>
      <c r="O356" s="816"/>
      <c r="P356" s="816"/>
      <c r="Q356" s="816"/>
      <c r="R356" s="306"/>
      <c r="S356" s="644" t="s">
        <v>116</v>
      </c>
      <c r="T356" s="645"/>
      <c r="U356" s="645"/>
      <c r="V356" s="645"/>
      <c r="W356" s="645"/>
      <c r="X356" s="645"/>
      <c r="Y356" s="646">
        <v>189</v>
      </c>
      <c r="Z356" s="646"/>
      <c r="AA356" s="646"/>
      <c r="AB356" s="646">
        <v>402</v>
      </c>
      <c r="AC356" s="646"/>
      <c r="AD356" s="646"/>
      <c r="AE356" s="646">
        <v>195</v>
      </c>
      <c r="AF356" s="646"/>
      <c r="AG356" s="646"/>
      <c r="AH356" s="646">
        <v>207</v>
      </c>
      <c r="AI356" s="646"/>
      <c r="AJ356" s="646"/>
      <c r="AK356" s="17"/>
      <c r="AL356" s="17"/>
      <c r="AM356" s="17"/>
    </row>
    <row r="357" spans="1:39" ht="24" customHeight="1">
      <c r="A357" s="648" t="s">
        <v>72</v>
      </c>
      <c r="B357" s="648"/>
      <c r="C357" s="648"/>
      <c r="D357" s="648"/>
      <c r="E357" s="648"/>
      <c r="F357" s="648"/>
      <c r="G357" s="817">
        <f>SUM(G358:I369)</f>
        <v>527</v>
      </c>
      <c r="H357" s="817"/>
      <c r="I357" s="817"/>
      <c r="J357" s="817">
        <f>SUM(J358:L369)</f>
        <v>1097</v>
      </c>
      <c r="K357" s="817"/>
      <c r="L357" s="817"/>
      <c r="M357" s="817">
        <f>SUM(M358:O369)</f>
        <v>539</v>
      </c>
      <c r="N357" s="817"/>
      <c r="O357" s="817"/>
      <c r="P357" s="817">
        <f>SUM(P358:R369)</f>
        <v>558</v>
      </c>
      <c r="Q357" s="817"/>
      <c r="R357" s="817"/>
      <c r="S357" s="644" t="s">
        <v>117</v>
      </c>
      <c r="T357" s="645"/>
      <c r="U357" s="645"/>
      <c r="V357" s="645"/>
      <c r="W357" s="645"/>
      <c r="X357" s="645"/>
      <c r="Y357" s="646">
        <v>81</v>
      </c>
      <c r="Z357" s="646"/>
      <c r="AA357" s="646"/>
      <c r="AB357" s="646">
        <v>175</v>
      </c>
      <c r="AC357" s="646"/>
      <c r="AD357" s="646"/>
      <c r="AE357" s="646">
        <v>90</v>
      </c>
      <c r="AF357" s="646"/>
      <c r="AG357" s="646"/>
      <c r="AH357" s="646">
        <v>85</v>
      </c>
      <c r="AI357" s="646"/>
      <c r="AJ357" s="646"/>
      <c r="AK357" s="17"/>
      <c r="AL357" s="17"/>
      <c r="AM357" s="17"/>
    </row>
    <row r="358" spans="1:39" ht="24" customHeight="1">
      <c r="A358" s="645" t="s">
        <v>118</v>
      </c>
      <c r="B358" s="645"/>
      <c r="C358" s="645"/>
      <c r="D358" s="645"/>
      <c r="E358" s="645"/>
      <c r="F358" s="645"/>
      <c r="G358" s="666">
        <v>17</v>
      </c>
      <c r="H358" s="666"/>
      <c r="I358" s="666"/>
      <c r="J358" s="666">
        <v>40</v>
      </c>
      <c r="K358" s="666"/>
      <c r="L358" s="666"/>
      <c r="M358" s="666">
        <v>21</v>
      </c>
      <c r="N358" s="666"/>
      <c r="O358" s="666"/>
      <c r="P358" s="666">
        <v>19</v>
      </c>
      <c r="Q358" s="666"/>
      <c r="R358" s="667"/>
      <c r="S358" s="644" t="s">
        <v>119</v>
      </c>
      <c r="T358" s="645"/>
      <c r="U358" s="645"/>
      <c r="V358" s="645"/>
      <c r="W358" s="645"/>
      <c r="X358" s="645"/>
      <c r="Y358" s="646">
        <v>305</v>
      </c>
      <c r="Z358" s="646"/>
      <c r="AA358" s="646"/>
      <c r="AB358" s="646">
        <v>682</v>
      </c>
      <c r="AC358" s="646"/>
      <c r="AD358" s="646"/>
      <c r="AE358" s="646">
        <v>330</v>
      </c>
      <c r="AF358" s="646"/>
      <c r="AG358" s="646"/>
      <c r="AH358" s="646">
        <v>352</v>
      </c>
      <c r="AI358" s="646"/>
      <c r="AJ358" s="646"/>
      <c r="AK358" s="17"/>
      <c r="AL358" s="17"/>
      <c r="AM358" s="17"/>
    </row>
    <row r="359" spans="1:39" ht="24" customHeight="1">
      <c r="A359" s="645" t="s">
        <v>120</v>
      </c>
      <c r="B359" s="645"/>
      <c r="C359" s="645"/>
      <c r="D359" s="645"/>
      <c r="E359" s="645"/>
      <c r="F359" s="645"/>
      <c r="G359" s="666">
        <v>36</v>
      </c>
      <c r="H359" s="666"/>
      <c r="I359" s="666"/>
      <c r="J359" s="666">
        <v>96</v>
      </c>
      <c r="K359" s="666"/>
      <c r="L359" s="666"/>
      <c r="M359" s="666">
        <v>46</v>
      </c>
      <c r="N359" s="666"/>
      <c r="O359" s="666"/>
      <c r="P359" s="666">
        <v>50</v>
      </c>
      <c r="Q359" s="666"/>
      <c r="R359" s="667"/>
      <c r="S359" s="644" t="s">
        <v>121</v>
      </c>
      <c r="T359" s="645"/>
      <c r="U359" s="645"/>
      <c r="V359" s="645"/>
      <c r="W359" s="645"/>
      <c r="X359" s="645"/>
      <c r="Y359" s="646">
        <v>6</v>
      </c>
      <c r="Z359" s="646"/>
      <c r="AA359" s="646"/>
      <c r="AB359" s="646">
        <v>6</v>
      </c>
      <c r="AC359" s="646"/>
      <c r="AD359" s="646"/>
      <c r="AE359" s="646">
        <v>1</v>
      </c>
      <c r="AF359" s="646"/>
      <c r="AG359" s="646"/>
      <c r="AH359" s="646">
        <v>5</v>
      </c>
      <c r="AI359" s="646"/>
      <c r="AJ359" s="646"/>
      <c r="AK359" s="17"/>
      <c r="AL359" s="17"/>
      <c r="AM359" s="17"/>
    </row>
    <row r="360" spans="1:39" ht="24" customHeight="1">
      <c r="A360" s="645" t="s">
        <v>122</v>
      </c>
      <c r="B360" s="645"/>
      <c r="C360" s="645"/>
      <c r="D360" s="645"/>
      <c r="E360" s="645"/>
      <c r="F360" s="645"/>
      <c r="G360" s="666">
        <v>9</v>
      </c>
      <c r="H360" s="666"/>
      <c r="I360" s="666"/>
      <c r="J360" s="666">
        <v>21</v>
      </c>
      <c r="K360" s="666"/>
      <c r="L360" s="666"/>
      <c r="M360" s="666">
        <v>9</v>
      </c>
      <c r="N360" s="666"/>
      <c r="O360" s="666"/>
      <c r="P360" s="666">
        <v>12</v>
      </c>
      <c r="Q360" s="666"/>
      <c r="R360" s="667"/>
      <c r="S360" s="644" t="s">
        <v>123</v>
      </c>
      <c r="T360" s="645"/>
      <c r="U360" s="645"/>
      <c r="V360" s="645"/>
      <c r="W360" s="645"/>
      <c r="X360" s="645"/>
      <c r="Y360" s="646">
        <v>46</v>
      </c>
      <c r="Z360" s="646"/>
      <c r="AA360" s="646"/>
      <c r="AB360" s="646">
        <v>46</v>
      </c>
      <c r="AC360" s="646"/>
      <c r="AD360" s="646"/>
      <c r="AE360" s="646">
        <v>16</v>
      </c>
      <c r="AF360" s="646"/>
      <c r="AG360" s="646"/>
      <c r="AH360" s="646">
        <v>30</v>
      </c>
      <c r="AI360" s="646"/>
      <c r="AJ360" s="646"/>
      <c r="AK360" s="17"/>
      <c r="AL360" s="17"/>
      <c r="AM360" s="17"/>
    </row>
    <row r="361" spans="1:39" ht="24" customHeight="1">
      <c r="A361" s="645" t="s">
        <v>124</v>
      </c>
      <c r="B361" s="645"/>
      <c r="C361" s="645"/>
      <c r="D361" s="645"/>
      <c r="E361" s="645"/>
      <c r="F361" s="645"/>
      <c r="G361" s="666">
        <v>104</v>
      </c>
      <c r="H361" s="666"/>
      <c r="I361" s="666"/>
      <c r="J361" s="666">
        <v>222</v>
      </c>
      <c r="K361" s="666"/>
      <c r="L361" s="666"/>
      <c r="M361" s="666">
        <v>103</v>
      </c>
      <c r="N361" s="666"/>
      <c r="O361" s="666"/>
      <c r="P361" s="666">
        <v>119</v>
      </c>
      <c r="Q361" s="666"/>
      <c r="R361" s="667"/>
      <c r="S361" s="644" t="s">
        <v>125</v>
      </c>
      <c r="T361" s="645"/>
      <c r="U361" s="645"/>
      <c r="V361" s="645"/>
      <c r="W361" s="645"/>
      <c r="X361" s="645"/>
      <c r="Y361" s="646">
        <v>28</v>
      </c>
      <c r="Z361" s="646"/>
      <c r="AA361" s="646"/>
      <c r="AB361" s="646">
        <v>28</v>
      </c>
      <c r="AC361" s="646"/>
      <c r="AD361" s="646"/>
      <c r="AE361" s="646">
        <v>16</v>
      </c>
      <c r="AF361" s="646"/>
      <c r="AG361" s="646"/>
      <c r="AH361" s="646">
        <v>12</v>
      </c>
      <c r="AI361" s="646"/>
      <c r="AJ361" s="646"/>
      <c r="AK361" s="17"/>
      <c r="AL361" s="17"/>
      <c r="AM361" s="17"/>
    </row>
    <row r="362" spans="1:39" ht="24" customHeight="1">
      <c r="A362" s="645" t="s">
        <v>126</v>
      </c>
      <c r="B362" s="645"/>
      <c r="C362" s="645"/>
      <c r="D362" s="645"/>
      <c r="E362" s="645"/>
      <c r="F362" s="645"/>
      <c r="G362" s="666">
        <v>33</v>
      </c>
      <c r="H362" s="666"/>
      <c r="I362" s="666"/>
      <c r="J362" s="666">
        <v>64</v>
      </c>
      <c r="K362" s="666"/>
      <c r="L362" s="666"/>
      <c r="M362" s="666">
        <v>29</v>
      </c>
      <c r="N362" s="666"/>
      <c r="O362" s="666"/>
      <c r="P362" s="666">
        <v>35</v>
      </c>
      <c r="Q362" s="666"/>
      <c r="R362" s="667"/>
      <c r="S362" s="644" t="s">
        <v>127</v>
      </c>
      <c r="T362" s="645"/>
      <c r="U362" s="645"/>
      <c r="V362" s="645"/>
      <c r="W362" s="645"/>
      <c r="X362" s="645"/>
      <c r="Y362" s="646">
        <v>88</v>
      </c>
      <c r="Z362" s="646"/>
      <c r="AA362" s="646"/>
      <c r="AB362" s="646">
        <v>195</v>
      </c>
      <c r="AC362" s="646"/>
      <c r="AD362" s="646"/>
      <c r="AE362" s="646">
        <v>105</v>
      </c>
      <c r="AF362" s="646"/>
      <c r="AG362" s="646"/>
      <c r="AH362" s="646">
        <v>90</v>
      </c>
      <c r="AI362" s="646"/>
      <c r="AJ362" s="646"/>
      <c r="AK362" s="17"/>
      <c r="AL362" s="17"/>
      <c r="AM362" s="17"/>
    </row>
    <row r="363" spans="1:39" ht="24" customHeight="1">
      <c r="A363" s="645" t="s">
        <v>128</v>
      </c>
      <c r="B363" s="645"/>
      <c r="C363" s="645"/>
      <c r="D363" s="645"/>
      <c r="E363" s="645"/>
      <c r="F363" s="645"/>
      <c r="G363" s="666">
        <v>30</v>
      </c>
      <c r="H363" s="666"/>
      <c r="I363" s="666"/>
      <c r="J363" s="666">
        <v>68</v>
      </c>
      <c r="K363" s="666"/>
      <c r="L363" s="666"/>
      <c r="M363" s="666">
        <v>33</v>
      </c>
      <c r="N363" s="666"/>
      <c r="O363" s="666"/>
      <c r="P363" s="666">
        <v>35</v>
      </c>
      <c r="Q363" s="666"/>
      <c r="R363" s="667"/>
      <c r="S363" s="644" t="s">
        <v>129</v>
      </c>
      <c r="T363" s="645"/>
      <c r="U363" s="645"/>
      <c r="V363" s="645"/>
      <c r="W363" s="645"/>
      <c r="X363" s="645"/>
      <c r="Y363" s="646">
        <v>136</v>
      </c>
      <c r="Z363" s="646"/>
      <c r="AA363" s="646"/>
      <c r="AB363" s="646">
        <v>335</v>
      </c>
      <c r="AC363" s="646"/>
      <c r="AD363" s="646"/>
      <c r="AE363" s="646">
        <v>161</v>
      </c>
      <c r="AF363" s="646"/>
      <c r="AG363" s="646"/>
      <c r="AH363" s="646">
        <v>174</v>
      </c>
      <c r="AI363" s="646"/>
      <c r="AJ363" s="646"/>
      <c r="AK363" s="17"/>
      <c r="AL363" s="17"/>
      <c r="AM363" s="17"/>
    </row>
    <row r="364" spans="1:39" ht="24" customHeight="1">
      <c r="A364" s="645" t="s">
        <v>130</v>
      </c>
      <c r="B364" s="645"/>
      <c r="C364" s="645"/>
      <c r="D364" s="645"/>
      <c r="E364" s="645"/>
      <c r="F364" s="645"/>
      <c r="G364" s="666">
        <v>49</v>
      </c>
      <c r="H364" s="666"/>
      <c r="I364" s="666"/>
      <c r="J364" s="666">
        <v>105</v>
      </c>
      <c r="K364" s="666"/>
      <c r="L364" s="666"/>
      <c r="M364" s="666">
        <v>54</v>
      </c>
      <c r="N364" s="666"/>
      <c r="O364" s="666"/>
      <c r="P364" s="666">
        <v>51</v>
      </c>
      <c r="Q364" s="666"/>
      <c r="R364" s="667"/>
      <c r="S364" s="644" t="s">
        <v>131</v>
      </c>
      <c r="T364" s="645"/>
      <c r="U364" s="645"/>
      <c r="V364" s="645"/>
      <c r="W364" s="645"/>
      <c r="X364" s="645"/>
      <c r="Y364" s="646">
        <v>44</v>
      </c>
      <c r="Z364" s="646"/>
      <c r="AA364" s="646"/>
      <c r="AB364" s="646">
        <v>44</v>
      </c>
      <c r="AC364" s="646"/>
      <c r="AD364" s="646"/>
      <c r="AE364" s="646">
        <v>20</v>
      </c>
      <c r="AF364" s="646"/>
      <c r="AG364" s="646"/>
      <c r="AH364" s="646">
        <v>24</v>
      </c>
      <c r="AI364" s="646"/>
      <c r="AJ364" s="646"/>
      <c r="AK364" s="17"/>
      <c r="AL364" s="17"/>
      <c r="AM364" s="17"/>
    </row>
    <row r="365" spans="1:39" ht="24" customHeight="1">
      <c r="A365" s="645" t="s">
        <v>132</v>
      </c>
      <c r="B365" s="645"/>
      <c r="C365" s="645"/>
      <c r="D365" s="645"/>
      <c r="E365" s="645"/>
      <c r="F365" s="645"/>
      <c r="G365" s="666">
        <v>50</v>
      </c>
      <c r="H365" s="666"/>
      <c r="I365" s="666"/>
      <c r="J365" s="666">
        <v>102</v>
      </c>
      <c r="K365" s="666"/>
      <c r="L365" s="666"/>
      <c r="M365" s="666">
        <v>48</v>
      </c>
      <c r="N365" s="666"/>
      <c r="O365" s="666"/>
      <c r="P365" s="666">
        <v>54</v>
      </c>
      <c r="Q365" s="666"/>
      <c r="R365" s="667"/>
      <c r="S365" s="644" t="s">
        <v>133</v>
      </c>
      <c r="T365" s="645"/>
      <c r="U365" s="645"/>
      <c r="V365" s="645"/>
      <c r="W365" s="645"/>
      <c r="X365" s="645"/>
      <c r="Y365" s="794" t="s">
        <v>547</v>
      </c>
      <c r="Z365" s="794"/>
      <c r="AA365" s="794"/>
      <c r="AB365" s="794" t="s">
        <v>547</v>
      </c>
      <c r="AC365" s="794"/>
      <c r="AD365" s="794"/>
      <c r="AE365" s="794" t="s">
        <v>547</v>
      </c>
      <c r="AF365" s="794"/>
      <c r="AG365" s="794"/>
      <c r="AH365" s="794" t="s">
        <v>547</v>
      </c>
      <c r="AI365" s="794"/>
      <c r="AJ365" s="794"/>
      <c r="AK365" s="17"/>
      <c r="AL365" s="17"/>
      <c r="AM365" s="17"/>
    </row>
    <row r="366" spans="1:39" ht="24" customHeight="1">
      <c r="A366" s="645" t="s">
        <v>134</v>
      </c>
      <c r="B366" s="645"/>
      <c r="C366" s="645"/>
      <c r="D366" s="645"/>
      <c r="E366" s="645"/>
      <c r="F366" s="645"/>
      <c r="G366" s="666">
        <v>40</v>
      </c>
      <c r="H366" s="666"/>
      <c r="I366" s="666"/>
      <c r="J366" s="666">
        <v>81</v>
      </c>
      <c r="K366" s="666"/>
      <c r="L366" s="666"/>
      <c r="M366" s="666">
        <v>46</v>
      </c>
      <c r="N366" s="666"/>
      <c r="O366" s="666"/>
      <c r="P366" s="666">
        <v>35</v>
      </c>
      <c r="Q366" s="666"/>
      <c r="R366" s="667"/>
      <c r="S366" s="644" t="s">
        <v>135</v>
      </c>
      <c r="T366" s="645"/>
      <c r="U366" s="645"/>
      <c r="V366" s="645"/>
      <c r="W366" s="645"/>
      <c r="X366" s="645"/>
      <c r="Y366" s="646">
        <v>134</v>
      </c>
      <c r="Z366" s="646"/>
      <c r="AA366" s="646"/>
      <c r="AB366" s="646">
        <v>464</v>
      </c>
      <c r="AC366" s="646"/>
      <c r="AD366" s="646"/>
      <c r="AE366" s="646">
        <v>244</v>
      </c>
      <c r="AF366" s="646"/>
      <c r="AG366" s="646"/>
      <c r="AH366" s="646">
        <v>220</v>
      </c>
      <c r="AI366" s="646"/>
      <c r="AJ366" s="646"/>
      <c r="AK366" s="17"/>
      <c r="AL366" s="17"/>
      <c r="AM366" s="17"/>
    </row>
    <row r="367" spans="1:39" ht="24" customHeight="1">
      <c r="A367" s="645" t="s">
        <v>136</v>
      </c>
      <c r="B367" s="645"/>
      <c r="C367" s="645"/>
      <c r="D367" s="645"/>
      <c r="E367" s="645"/>
      <c r="F367" s="645"/>
      <c r="G367" s="666">
        <v>74</v>
      </c>
      <c r="H367" s="666"/>
      <c r="I367" s="666"/>
      <c r="J367" s="666">
        <v>140</v>
      </c>
      <c r="K367" s="666"/>
      <c r="L367" s="666"/>
      <c r="M367" s="666">
        <v>70</v>
      </c>
      <c r="N367" s="666"/>
      <c r="O367" s="666"/>
      <c r="P367" s="666">
        <v>70</v>
      </c>
      <c r="Q367" s="666"/>
      <c r="R367" s="667"/>
      <c r="S367" s="792"/>
      <c r="T367" s="648"/>
      <c r="U367" s="648"/>
      <c r="V367" s="648"/>
      <c r="W367" s="648"/>
      <c r="X367" s="648"/>
      <c r="Y367" s="649"/>
      <c r="Z367" s="649"/>
      <c r="AA367" s="649"/>
      <c r="AB367" s="649"/>
      <c r="AC367" s="649"/>
      <c r="AD367" s="649"/>
      <c r="AE367" s="649"/>
      <c r="AF367" s="649"/>
      <c r="AG367" s="649"/>
      <c r="AH367" s="649"/>
      <c r="AI367" s="649"/>
      <c r="AJ367" s="649"/>
      <c r="AK367" s="17"/>
      <c r="AL367" s="17"/>
      <c r="AM367" s="17"/>
    </row>
    <row r="368" spans="1:39" ht="24" customHeight="1">
      <c r="A368" s="645" t="s">
        <v>137</v>
      </c>
      <c r="B368" s="645"/>
      <c r="C368" s="645"/>
      <c r="D368" s="645"/>
      <c r="E368" s="645"/>
      <c r="F368" s="645"/>
      <c r="G368" s="666">
        <v>67</v>
      </c>
      <c r="H368" s="666"/>
      <c r="I368" s="666"/>
      <c r="J368" s="666">
        <v>130</v>
      </c>
      <c r="K368" s="666"/>
      <c r="L368" s="666"/>
      <c r="M368" s="666">
        <v>65</v>
      </c>
      <c r="N368" s="666"/>
      <c r="O368" s="666"/>
      <c r="P368" s="666">
        <v>65</v>
      </c>
      <c r="Q368" s="666"/>
      <c r="R368" s="667"/>
      <c r="S368" s="792" t="s">
        <v>76</v>
      </c>
      <c r="T368" s="648"/>
      <c r="U368" s="648"/>
      <c r="V368" s="648"/>
      <c r="W368" s="648"/>
      <c r="X368" s="648"/>
      <c r="Y368" s="804">
        <f>SUM(Y369:AA385,G391:I428)</f>
        <v>6578</v>
      </c>
      <c r="Z368" s="804"/>
      <c r="AA368" s="804"/>
      <c r="AB368" s="804">
        <f>SUM(AB369:AD385,J391:L428)</f>
        <v>13428</v>
      </c>
      <c r="AC368" s="804"/>
      <c r="AD368" s="804"/>
      <c r="AE368" s="804">
        <f>SUM(AE369:AG385,M391:O428)</f>
        <v>6516</v>
      </c>
      <c r="AF368" s="804"/>
      <c r="AG368" s="804"/>
      <c r="AH368" s="804">
        <f>SUM(AH369:AJ385,P391:R428)</f>
        <v>6912</v>
      </c>
      <c r="AI368" s="804"/>
      <c r="AJ368" s="804"/>
      <c r="AK368" s="17"/>
      <c r="AL368" s="17"/>
      <c r="AM368" s="17"/>
    </row>
    <row r="369" spans="1:39" ht="24" customHeight="1">
      <c r="A369" s="645" t="s">
        <v>138</v>
      </c>
      <c r="B369" s="645"/>
      <c r="C369" s="645"/>
      <c r="D369" s="645"/>
      <c r="E369" s="645"/>
      <c r="F369" s="645"/>
      <c r="G369" s="666">
        <v>18</v>
      </c>
      <c r="H369" s="666"/>
      <c r="I369" s="666"/>
      <c r="J369" s="666">
        <v>28</v>
      </c>
      <c r="K369" s="666"/>
      <c r="L369" s="666"/>
      <c r="M369" s="666">
        <v>15</v>
      </c>
      <c r="N369" s="666"/>
      <c r="O369" s="666"/>
      <c r="P369" s="666">
        <v>13</v>
      </c>
      <c r="Q369" s="666"/>
      <c r="R369" s="667"/>
      <c r="S369" s="644" t="s">
        <v>139</v>
      </c>
      <c r="T369" s="645"/>
      <c r="U369" s="645"/>
      <c r="V369" s="645"/>
      <c r="W369" s="645"/>
      <c r="X369" s="645"/>
      <c r="Y369" s="646">
        <v>159</v>
      </c>
      <c r="Z369" s="646"/>
      <c r="AA369" s="646"/>
      <c r="AB369" s="646">
        <v>272</v>
      </c>
      <c r="AC369" s="646"/>
      <c r="AD369" s="646"/>
      <c r="AE369" s="646">
        <v>125</v>
      </c>
      <c r="AF369" s="646"/>
      <c r="AG369" s="646"/>
      <c r="AH369" s="646">
        <v>147</v>
      </c>
      <c r="AI369" s="646"/>
      <c r="AJ369" s="646"/>
      <c r="AK369" s="17"/>
      <c r="AL369" s="17"/>
      <c r="AM369" s="17"/>
    </row>
    <row r="370" spans="1:39" ht="24" customHeight="1">
      <c r="A370" s="815"/>
      <c r="B370" s="815"/>
      <c r="C370" s="815"/>
      <c r="D370" s="815"/>
      <c r="E370" s="815"/>
      <c r="F370" s="815"/>
      <c r="G370" s="816"/>
      <c r="H370" s="816"/>
      <c r="I370" s="816"/>
      <c r="J370" s="816"/>
      <c r="K370" s="816"/>
      <c r="L370" s="816"/>
      <c r="M370" s="816"/>
      <c r="N370" s="816"/>
      <c r="O370" s="816"/>
      <c r="P370" s="666"/>
      <c r="Q370" s="666"/>
      <c r="R370" s="667"/>
      <c r="S370" s="644" t="s">
        <v>140</v>
      </c>
      <c r="T370" s="645"/>
      <c r="U370" s="645"/>
      <c r="V370" s="645"/>
      <c r="W370" s="645"/>
      <c r="X370" s="645"/>
      <c r="Y370" s="646">
        <v>15</v>
      </c>
      <c r="Z370" s="646"/>
      <c r="AA370" s="646"/>
      <c r="AB370" s="646">
        <v>25</v>
      </c>
      <c r="AC370" s="646"/>
      <c r="AD370" s="646"/>
      <c r="AE370" s="646">
        <v>11</v>
      </c>
      <c r="AF370" s="646"/>
      <c r="AG370" s="646"/>
      <c r="AH370" s="646">
        <v>14</v>
      </c>
      <c r="AI370" s="646"/>
      <c r="AJ370" s="646"/>
      <c r="AK370" s="17"/>
      <c r="AL370" s="17"/>
      <c r="AM370" s="17"/>
    </row>
    <row r="371" spans="1:39" ht="24" customHeight="1">
      <c r="A371" s="648" t="s">
        <v>73</v>
      </c>
      <c r="B371" s="648"/>
      <c r="C371" s="648"/>
      <c r="D371" s="648"/>
      <c r="E371" s="648"/>
      <c r="F371" s="648"/>
      <c r="G371" s="814">
        <f>SUM(G372:I385,Y342:AA345)</f>
        <v>1197</v>
      </c>
      <c r="H371" s="814"/>
      <c r="I371" s="814"/>
      <c r="J371" s="814">
        <f>SUM(J372:L385,AB342:AD345)</f>
        <v>2587</v>
      </c>
      <c r="K371" s="814"/>
      <c r="L371" s="814"/>
      <c r="M371" s="814">
        <f>SUM(M372:O385,AE342:AG345)</f>
        <v>1263</v>
      </c>
      <c r="N371" s="814"/>
      <c r="O371" s="814"/>
      <c r="P371" s="814">
        <f>SUM(P372:R385,AH342:AJ345)</f>
        <v>1324</v>
      </c>
      <c r="Q371" s="814"/>
      <c r="R371" s="814"/>
      <c r="S371" s="644" t="s">
        <v>141</v>
      </c>
      <c r="T371" s="645"/>
      <c r="U371" s="645"/>
      <c r="V371" s="645"/>
      <c r="W371" s="645"/>
      <c r="X371" s="645"/>
      <c r="Y371" s="646">
        <v>82</v>
      </c>
      <c r="Z371" s="646"/>
      <c r="AA371" s="646"/>
      <c r="AB371" s="646">
        <v>131</v>
      </c>
      <c r="AC371" s="646"/>
      <c r="AD371" s="646"/>
      <c r="AE371" s="646">
        <v>65</v>
      </c>
      <c r="AF371" s="646"/>
      <c r="AG371" s="646"/>
      <c r="AH371" s="646">
        <v>66</v>
      </c>
      <c r="AI371" s="646"/>
      <c r="AJ371" s="646"/>
      <c r="AK371" s="17"/>
      <c r="AL371" s="17"/>
      <c r="AM371" s="17"/>
    </row>
    <row r="372" spans="1:39" ht="24" customHeight="1">
      <c r="A372" s="645" t="s">
        <v>142</v>
      </c>
      <c r="B372" s="645"/>
      <c r="C372" s="645"/>
      <c r="D372" s="645"/>
      <c r="E372" s="645"/>
      <c r="F372" s="645"/>
      <c r="G372" s="666">
        <v>216</v>
      </c>
      <c r="H372" s="666"/>
      <c r="I372" s="666"/>
      <c r="J372" s="666">
        <v>465</v>
      </c>
      <c r="K372" s="666"/>
      <c r="L372" s="666"/>
      <c r="M372" s="666">
        <v>218</v>
      </c>
      <c r="N372" s="666"/>
      <c r="O372" s="666"/>
      <c r="P372" s="666">
        <v>247</v>
      </c>
      <c r="Q372" s="666"/>
      <c r="R372" s="667"/>
      <c r="S372" s="644" t="s">
        <v>143</v>
      </c>
      <c r="T372" s="645"/>
      <c r="U372" s="645"/>
      <c r="V372" s="645"/>
      <c r="W372" s="645"/>
      <c r="X372" s="645"/>
      <c r="Y372" s="646">
        <v>76</v>
      </c>
      <c r="Z372" s="646"/>
      <c r="AA372" s="646"/>
      <c r="AB372" s="646">
        <v>142</v>
      </c>
      <c r="AC372" s="646"/>
      <c r="AD372" s="646"/>
      <c r="AE372" s="646">
        <v>66</v>
      </c>
      <c r="AF372" s="646"/>
      <c r="AG372" s="646"/>
      <c r="AH372" s="646">
        <v>76</v>
      </c>
      <c r="AI372" s="646"/>
      <c r="AJ372" s="646"/>
      <c r="AK372" s="17"/>
      <c r="AL372" s="17"/>
      <c r="AM372" s="17"/>
    </row>
    <row r="373" spans="1:39" ht="24" customHeight="1">
      <c r="A373" s="645" t="s">
        <v>144</v>
      </c>
      <c r="B373" s="645"/>
      <c r="C373" s="645"/>
      <c r="D373" s="645"/>
      <c r="E373" s="645"/>
      <c r="F373" s="645"/>
      <c r="G373" s="666">
        <v>66</v>
      </c>
      <c r="H373" s="666"/>
      <c r="I373" s="666"/>
      <c r="J373" s="666">
        <v>139</v>
      </c>
      <c r="K373" s="666"/>
      <c r="L373" s="666"/>
      <c r="M373" s="666">
        <v>80</v>
      </c>
      <c r="N373" s="666"/>
      <c r="O373" s="666"/>
      <c r="P373" s="666">
        <v>59</v>
      </c>
      <c r="Q373" s="666"/>
      <c r="R373" s="667"/>
      <c r="S373" s="644" t="s">
        <v>145</v>
      </c>
      <c r="T373" s="645"/>
      <c r="U373" s="645"/>
      <c r="V373" s="645"/>
      <c r="W373" s="645"/>
      <c r="X373" s="645"/>
      <c r="Y373" s="646">
        <v>173</v>
      </c>
      <c r="Z373" s="646"/>
      <c r="AA373" s="646"/>
      <c r="AB373" s="646">
        <v>272</v>
      </c>
      <c r="AC373" s="646"/>
      <c r="AD373" s="646"/>
      <c r="AE373" s="646">
        <v>126</v>
      </c>
      <c r="AF373" s="646"/>
      <c r="AG373" s="646"/>
      <c r="AH373" s="646">
        <v>146</v>
      </c>
      <c r="AI373" s="646"/>
      <c r="AJ373" s="646"/>
      <c r="AK373" s="17"/>
      <c r="AL373" s="17"/>
      <c r="AM373" s="17"/>
    </row>
    <row r="374" spans="1:39" ht="24" customHeight="1">
      <c r="A374" s="645" t="s">
        <v>146</v>
      </c>
      <c r="B374" s="645"/>
      <c r="C374" s="645"/>
      <c r="D374" s="645"/>
      <c r="E374" s="645"/>
      <c r="F374" s="645"/>
      <c r="G374" s="666">
        <v>121</v>
      </c>
      <c r="H374" s="666"/>
      <c r="I374" s="666"/>
      <c r="J374" s="666">
        <v>263</v>
      </c>
      <c r="K374" s="666"/>
      <c r="L374" s="666"/>
      <c r="M374" s="666">
        <v>120</v>
      </c>
      <c r="N374" s="666"/>
      <c r="O374" s="666"/>
      <c r="P374" s="666">
        <v>143</v>
      </c>
      <c r="Q374" s="666"/>
      <c r="R374" s="667"/>
      <c r="S374" s="644" t="s">
        <v>147</v>
      </c>
      <c r="T374" s="645"/>
      <c r="U374" s="645"/>
      <c r="V374" s="645"/>
      <c r="W374" s="645"/>
      <c r="X374" s="645"/>
      <c r="Y374" s="646">
        <v>164</v>
      </c>
      <c r="Z374" s="646"/>
      <c r="AA374" s="646"/>
      <c r="AB374" s="646">
        <v>329</v>
      </c>
      <c r="AC374" s="646"/>
      <c r="AD374" s="646"/>
      <c r="AE374" s="646">
        <v>175</v>
      </c>
      <c r="AF374" s="646"/>
      <c r="AG374" s="646"/>
      <c r="AH374" s="646">
        <v>154</v>
      </c>
      <c r="AI374" s="646"/>
      <c r="AJ374" s="646"/>
      <c r="AK374" s="17"/>
      <c r="AL374" s="17"/>
      <c r="AM374" s="17"/>
    </row>
    <row r="375" spans="1:39" ht="24" customHeight="1">
      <c r="A375" s="645" t="s">
        <v>148</v>
      </c>
      <c r="B375" s="645"/>
      <c r="C375" s="645"/>
      <c r="D375" s="645"/>
      <c r="E375" s="645"/>
      <c r="F375" s="645"/>
      <c r="G375" s="666">
        <v>170</v>
      </c>
      <c r="H375" s="666"/>
      <c r="I375" s="666"/>
      <c r="J375" s="666">
        <v>404</v>
      </c>
      <c r="K375" s="666"/>
      <c r="L375" s="666"/>
      <c r="M375" s="666">
        <v>204</v>
      </c>
      <c r="N375" s="666"/>
      <c r="O375" s="666"/>
      <c r="P375" s="666">
        <v>200</v>
      </c>
      <c r="Q375" s="666"/>
      <c r="R375" s="667"/>
      <c r="S375" s="644" t="s">
        <v>149</v>
      </c>
      <c r="T375" s="645"/>
      <c r="U375" s="645"/>
      <c r="V375" s="645"/>
      <c r="W375" s="645"/>
      <c r="X375" s="645"/>
      <c r="Y375" s="646">
        <v>87</v>
      </c>
      <c r="Z375" s="646"/>
      <c r="AA375" s="646"/>
      <c r="AB375" s="646">
        <v>167</v>
      </c>
      <c r="AC375" s="646"/>
      <c r="AD375" s="646"/>
      <c r="AE375" s="646">
        <v>72</v>
      </c>
      <c r="AF375" s="646"/>
      <c r="AG375" s="646"/>
      <c r="AH375" s="646">
        <v>95</v>
      </c>
      <c r="AI375" s="646"/>
      <c r="AJ375" s="646"/>
      <c r="AK375" s="17"/>
      <c r="AL375" s="17"/>
      <c r="AM375" s="17"/>
    </row>
    <row r="376" spans="1:39" ht="24" customHeight="1">
      <c r="A376" s="645" t="s">
        <v>150</v>
      </c>
      <c r="B376" s="645"/>
      <c r="C376" s="645"/>
      <c r="D376" s="645"/>
      <c r="E376" s="645"/>
      <c r="F376" s="645"/>
      <c r="G376" s="666">
        <v>26</v>
      </c>
      <c r="H376" s="666"/>
      <c r="I376" s="666"/>
      <c r="J376" s="666">
        <v>46</v>
      </c>
      <c r="K376" s="666"/>
      <c r="L376" s="666"/>
      <c r="M376" s="666">
        <v>24</v>
      </c>
      <c r="N376" s="666"/>
      <c r="O376" s="666"/>
      <c r="P376" s="666">
        <v>22</v>
      </c>
      <c r="Q376" s="666"/>
      <c r="R376" s="667"/>
      <c r="S376" s="644" t="s">
        <v>151</v>
      </c>
      <c r="T376" s="645"/>
      <c r="U376" s="645"/>
      <c r="V376" s="645"/>
      <c r="W376" s="645"/>
      <c r="X376" s="645"/>
      <c r="Y376" s="646">
        <v>104</v>
      </c>
      <c r="Z376" s="646"/>
      <c r="AA376" s="646"/>
      <c r="AB376" s="646">
        <v>209</v>
      </c>
      <c r="AC376" s="646"/>
      <c r="AD376" s="646"/>
      <c r="AE376" s="646">
        <v>90</v>
      </c>
      <c r="AF376" s="646"/>
      <c r="AG376" s="646"/>
      <c r="AH376" s="646">
        <v>119</v>
      </c>
      <c r="AI376" s="646"/>
      <c r="AJ376" s="646"/>
      <c r="AK376" s="17"/>
      <c r="AL376" s="17"/>
      <c r="AM376" s="17"/>
    </row>
    <row r="377" spans="1:39" ht="24" customHeight="1">
      <c r="A377" s="645" t="s">
        <v>152</v>
      </c>
      <c r="B377" s="645"/>
      <c r="C377" s="645"/>
      <c r="D377" s="645"/>
      <c r="E377" s="645"/>
      <c r="F377" s="645"/>
      <c r="G377" s="666">
        <v>44</v>
      </c>
      <c r="H377" s="666"/>
      <c r="I377" s="666"/>
      <c r="J377" s="666">
        <v>105</v>
      </c>
      <c r="K377" s="666"/>
      <c r="L377" s="666"/>
      <c r="M377" s="666">
        <v>49</v>
      </c>
      <c r="N377" s="666"/>
      <c r="O377" s="666"/>
      <c r="P377" s="666">
        <v>56</v>
      </c>
      <c r="Q377" s="666"/>
      <c r="R377" s="667"/>
      <c r="S377" s="644" t="s">
        <v>153</v>
      </c>
      <c r="T377" s="645"/>
      <c r="U377" s="645"/>
      <c r="V377" s="645"/>
      <c r="W377" s="645"/>
      <c r="X377" s="645"/>
      <c r="Y377" s="646">
        <v>114</v>
      </c>
      <c r="Z377" s="646"/>
      <c r="AA377" s="646"/>
      <c r="AB377" s="646">
        <v>240</v>
      </c>
      <c r="AC377" s="646"/>
      <c r="AD377" s="646"/>
      <c r="AE377" s="646">
        <v>122</v>
      </c>
      <c r="AF377" s="646"/>
      <c r="AG377" s="646"/>
      <c r="AH377" s="646">
        <v>118</v>
      </c>
      <c r="AI377" s="646"/>
      <c r="AJ377" s="646"/>
      <c r="AK377" s="17"/>
      <c r="AL377" s="17"/>
      <c r="AM377" s="17"/>
    </row>
    <row r="378" spans="1:39" ht="24" customHeight="1">
      <c r="A378" s="645" t="s">
        <v>154</v>
      </c>
      <c r="B378" s="645"/>
      <c r="C378" s="645"/>
      <c r="D378" s="645"/>
      <c r="E378" s="645"/>
      <c r="F378" s="645"/>
      <c r="G378" s="666">
        <v>21</v>
      </c>
      <c r="H378" s="666"/>
      <c r="I378" s="666"/>
      <c r="J378" s="666">
        <v>47</v>
      </c>
      <c r="K378" s="666"/>
      <c r="L378" s="666"/>
      <c r="M378" s="666">
        <v>20</v>
      </c>
      <c r="N378" s="666"/>
      <c r="O378" s="666"/>
      <c r="P378" s="666">
        <v>27</v>
      </c>
      <c r="Q378" s="666"/>
      <c r="R378" s="667"/>
      <c r="S378" s="644" t="s">
        <v>155</v>
      </c>
      <c r="T378" s="645"/>
      <c r="U378" s="645"/>
      <c r="V378" s="645"/>
      <c r="W378" s="645"/>
      <c r="X378" s="645"/>
      <c r="Y378" s="646">
        <v>65</v>
      </c>
      <c r="Z378" s="646"/>
      <c r="AA378" s="646"/>
      <c r="AB378" s="646">
        <v>138</v>
      </c>
      <c r="AC378" s="646"/>
      <c r="AD378" s="646"/>
      <c r="AE378" s="646">
        <v>58</v>
      </c>
      <c r="AF378" s="646"/>
      <c r="AG378" s="646"/>
      <c r="AH378" s="646">
        <v>80</v>
      </c>
      <c r="AI378" s="646"/>
      <c r="AJ378" s="646"/>
      <c r="AK378" s="17"/>
      <c r="AL378" s="17"/>
      <c r="AM378" s="17"/>
    </row>
    <row r="379" spans="1:39" ht="24" customHeight="1">
      <c r="A379" s="645" t="s">
        <v>156</v>
      </c>
      <c r="B379" s="645"/>
      <c r="C379" s="645"/>
      <c r="D379" s="645"/>
      <c r="E379" s="645"/>
      <c r="F379" s="645"/>
      <c r="G379" s="666">
        <v>36</v>
      </c>
      <c r="H379" s="666"/>
      <c r="I379" s="666"/>
      <c r="J379" s="666">
        <v>81</v>
      </c>
      <c r="K379" s="666"/>
      <c r="L379" s="666"/>
      <c r="M379" s="666">
        <v>44</v>
      </c>
      <c r="N379" s="666"/>
      <c r="O379" s="666"/>
      <c r="P379" s="666">
        <v>37</v>
      </c>
      <c r="Q379" s="666"/>
      <c r="R379" s="667"/>
      <c r="S379" s="644" t="s">
        <v>157</v>
      </c>
      <c r="T379" s="645"/>
      <c r="U379" s="645"/>
      <c r="V379" s="645"/>
      <c r="W379" s="645"/>
      <c r="X379" s="645"/>
      <c r="Y379" s="646">
        <v>247</v>
      </c>
      <c r="Z379" s="646"/>
      <c r="AA379" s="646"/>
      <c r="AB379" s="646">
        <v>488</v>
      </c>
      <c r="AC379" s="646"/>
      <c r="AD379" s="646"/>
      <c r="AE379" s="646">
        <v>187</v>
      </c>
      <c r="AF379" s="646"/>
      <c r="AG379" s="646"/>
      <c r="AH379" s="646">
        <v>301</v>
      </c>
      <c r="AI379" s="646"/>
      <c r="AJ379" s="646"/>
      <c r="AK379" s="17"/>
      <c r="AL379" s="17"/>
      <c r="AM379" s="17"/>
    </row>
    <row r="380" spans="1:39" ht="24" customHeight="1">
      <c r="A380" s="645" t="s">
        <v>158</v>
      </c>
      <c r="B380" s="645"/>
      <c r="C380" s="645"/>
      <c r="D380" s="645"/>
      <c r="E380" s="645"/>
      <c r="F380" s="645"/>
      <c r="G380" s="666">
        <v>18</v>
      </c>
      <c r="H380" s="666"/>
      <c r="I380" s="666"/>
      <c r="J380" s="666">
        <v>36</v>
      </c>
      <c r="K380" s="666"/>
      <c r="L380" s="666"/>
      <c r="M380" s="666">
        <v>16</v>
      </c>
      <c r="N380" s="666"/>
      <c r="O380" s="666"/>
      <c r="P380" s="666">
        <v>20</v>
      </c>
      <c r="Q380" s="666"/>
      <c r="R380" s="667"/>
      <c r="S380" s="644" t="s">
        <v>159</v>
      </c>
      <c r="T380" s="645"/>
      <c r="U380" s="645"/>
      <c r="V380" s="645"/>
      <c r="W380" s="645"/>
      <c r="X380" s="645"/>
      <c r="Y380" s="646">
        <v>65</v>
      </c>
      <c r="Z380" s="646"/>
      <c r="AA380" s="646"/>
      <c r="AB380" s="646">
        <v>155</v>
      </c>
      <c r="AC380" s="646"/>
      <c r="AD380" s="646"/>
      <c r="AE380" s="646">
        <v>68</v>
      </c>
      <c r="AF380" s="646"/>
      <c r="AG380" s="646"/>
      <c r="AH380" s="646">
        <v>87</v>
      </c>
      <c r="AI380" s="646"/>
      <c r="AJ380" s="646"/>
      <c r="AK380" s="17"/>
      <c r="AL380" s="17"/>
      <c r="AM380" s="17"/>
    </row>
    <row r="381" spans="1:39" ht="24" customHeight="1">
      <c r="A381" s="645" t="s">
        <v>160</v>
      </c>
      <c r="B381" s="645"/>
      <c r="C381" s="645"/>
      <c r="D381" s="645"/>
      <c r="E381" s="645"/>
      <c r="F381" s="645"/>
      <c r="G381" s="666">
        <v>13</v>
      </c>
      <c r="H381" s="666"/>
      <c r="I381" s="666"/>
      <c r="J381" s="666">
        <v>30</v>
      </c>
      <c r="K381" s="666"/>
      <c r="L381" s="666"/>
      <c r="M381" s="666">
        <v>11</v>
      </c>
      <c r="N381" s="666"/>
      <c r="O381" s="666"/>
      <c r="P381" s="666">
        <v>19</v>
      </c>
      <c r="Q381" s="666"/>
      <c r="R381" s="667"/>
      <c r="S381" s="644" t="s">
        <v>161</v>
      </c>
      <c r="T381" s="645"/>
      <c r="U381" s="645"/>
      <c r="V381" s="645"/>
      <c r="W381" s="645"/>
      <c r="X381" s="645"/>
      <c r="Y381" s="646">
        <v>157</v>
      </c>
      <c r="Z381" s="646"/>
      <c r="AA381" s="646"/>
      <c r="AB381" s="646">
        <v>348</v>
      </c>
      <c r="AC381" s="646"/>
      <c r="AD381" s="646"/>
      <c r="AE381" s="646">
        <v>167</v>
      </c>
      <c r="AF381" s="646"/>
      <c r="AG381" s="646"/>
      <c r="AH381" s="646">
        <v>181</v>
      </c>
      <c r="AI381" s="646"/>
      <c r="AJ381" s="646"/>
      <c r="AK381" s="17"/>
      <c r="AL381" s="17"/>
      <c r="AM381" s="17"/>
    </row>
    <row r="382" spans="1:39" ht="24" customHeight="1">
      <c r="A382" s="645" t="s">
        <v>162</v>
      </c>
      <c r="B382" s="645"/>
      <c r="C382" s="645"/>
      <c r="D382" s="645"/>
      <c r="E382" s="645"/>
      <c r="F382" s="645"/>
      <c r="G382" s="666">
        <v>7</v>
      </c>
      <c r="H382" s="666"/>
      <c r="I382" s="666"/>
      <c r="J382" s="666">
        <v>7</v>
      </c>
      <c r="K382" s="666"/>
      <c r="L382" s="666"/>
      <c r="M382" s="666">
        <v>6</v>
      </c>
      <c r="N382" s="666"/>
      <c r="O382" s="666"/>
      <c r="P382" s="666">
        <v>1</v>
      </c>
      <c r="Q382" s="666"/>
      <c r="R382" s="667"/>
      <c r="S382" s="644" t="s">
        <v>163</v>
      </c>
      <c r="T382" s="645"/>
      <c r="U382" s="645"/>
      <c r="V382" s="645"/>
      <c r="W382" s="645"/>
      <c r="X382" s="645"/>
      <c r="Y382" s="646">
        <v>138</v>
      </c>
      <c r="Z382" s="646"/>
      <c r="AA382" s="646"/>
      <c r="AB382" s="646">
        <v>302</v>
      </c>
      <c r="AC382" s="646"/>
      <c r="AD382" s="646"/>
      <c r="AE382" s="646">
        <v>156</v>
      </c>
      <c r="AF382" s="646"/>
      <c r="AG382" s="646"/>
      <c r="AH382" s="646">
        <v>146</v>
      </c>
      <c r="AI382" s="646"/>
      <c r="AJ382" s="646"/>
      <c r="AK382" s="17"/>
      <c r="AL382" s="17"/>
      <c r="AM382" s="17"/>
    </row>
    <row r="383" spans="1:39" ht="24" customHeight="1">
      <c r="A383" s="645" t="s">
        <v>164</v>
      </c>
      <c r="B383" s="645"/>
      <c r="C383" s="645"/>
      <c r="D383" s="645"/>
      <c r="E383" s="645"/>
      <c r="F383" s="645"/>
      <c r="G383" s="666">
        <v>3</v>
      </c>
      <c r="H383" s="666"/>
      <c r="I383" s="666"/>
      <c r="J383" s="666">
        <v>3</v>
      </c>
      <c r="K383" s="666"/>
      <c r="L383" s="666"/>
      <c r="M383" s="666">
        <v>3</v>
      </c>
      <c r="N383" s="666"/>
      <c r="O383" s="666"/>
      <c r="P383" s="666">
        <v>0</v>
      </c>
      <c r="Q383" s="666"/>
      <c r="R383" s="667"/>
      <c r="S383" s="644" t="s">
        <v>165</v>
      </c>
      <c r="T383" s="645"/>
      <c r="U383" s="645"/>
      <c r="V383" s="645"/>
      <c r="W383" s="645"/>
      <c r="X383" s="645"/>
      <c r="Y383" s="646">
        <v>113</v>
      </c>
      <c r="Z383" s="646"/>
      <c r="AA383" s="646"/>
      <c r="AB383" s="646">
        <v>252</v>
      </c>
      <c r="AC383" s="646"/>
      <c r="AD383" s="646"/>
      <c r="AE383" s="646">
        <v>115</v>
      </c>
      <c r="AF383" s="646"/>
      <c r="AG383" s="646"/>
      <c r="AH383" s="646">
        <v>137</v>
      </c>
      <c r="AI383" s="646"/>
      <c r="AJ383" s="646"/>
      <c r="AK383" s="17"/>
      <c r="AL383" s="17"/>
      <c r="AM383" s="17"/>
    </row>
    <row r="384" spans="1:39" ht="24" customHeight="1">
      <c r="A384" s="645" t="s">
        <v>166</v>
      </c>
      <c r="B384" s="645"/>
      <c r="C384" s="645"/>
      <c r="D384" s="645"/>
      <c r="E384" s="645"/>
      <c r="F384" s="645"/>
      <c r="G384" s="666">
        <v>16</v>
      </c>
      <c r="H384" s="666"/>
      <c r="I384" s="666"/>
      <c r="J384" s="666">
        <v>16</v>
      </c>
      <c r="K384" s="666"/>
      <c r="L384" s="666"/>
      <c r="M384" s="666">
        <v>16</v>
      </c>
      <c r="N384" s="666"/>
      <c r="O384" s="666"/>
      <c r="P384" s="666">
        <v>0</v>
      </c>
      <c r="Q384" s="666"/>
      <c r="R384" s="667"/>
      <c r="S384" s="644" t="s">
        <v>167</v>
      </c>
      <c r="T384" s="645"/>
      <c r="U384" s="645"/>
      <c r="V384" s="645"/>
      <c r="W384" s="645"/>
      <c r="X384" s="645"/>
      <c r="Y384" s="646">
        <v>139</v>
      </c>
      <c r="Z384" s="646"/>
      <c r="AA384" s="646"/>
      <c r="AB384" s="646">
        <v>259</v>
      </c>
      <c r="AC384" s="646"/>
      <c r="AD384" s="646"/>
      <c r="AE384" s="646">
        <v>127</v>
      </c>
      <c r="AF384" s="646"/>
      <c r="AG384" s="646"/>
      <c r="AH384" s="646">
        <v>132</v>
      </c>
      <c r="AI384" s="646"/>
      <c r="AJ384" s="646"/>
      <c r="AK384" s="17"/>
      <c r="AL384" s="17"/>
      <c r="AM384" s="17"/>
    </row>
    <row r="385" spans="1:39" ht="24" customHeight="1">
      <c r="A385" s="637" t="s">
        <v>168</v>
      </c>
      <c r="B385" s="637"/>
      <c r="C385" s="637"/>
      <c r="D385" s="637"/>
      <c r="E385" s="637"/>
      <c r="F385" s="637"/>
      <c r="G385" s="812">
        <v>166</v>
      </c>
      <c r="H385" s="812"/>
      <c r="I385" s="812"/>
      <c r="J385" s="812">
        <v>313</v>
      </c>
      <c r="K385" s="812"/>
      <c r="L385" s="812"/>
      <c r="M385" s="812">
        <v>147</v>
      </c>
      <c r="N385" s="812"/>
      <c r="O385" s="812"/>
      <c r="P385" s="812">
        <v>166</v>
      </c>
      <c r="Q385" s="812"/>
      <c r="R385" s="813"/>
      <c r="S385" s="791" t="s">
        <v>169</v>
      </c>
      <c r="T385" s="637"/>
      <c r="U385" s="637"/>
      <c r="V385" s="637"/>
      <c r="W385" s="637"/>
      <c r="X385" s="637"/>
      <c r="Y385" s="638">
        <v>72</v>
      </c>
      <c r="Z385" s="638"/>
      <c r="AA385" s="638"/>
      <c r="AB385" s="638">
        <v>100</v>
      </c>
      <c r="AC385" s="638"/>
      <c r="AD385" s="638"/>
      <c r="AE385" s="638">
        <v>42</v>
      </c>
      <c r="AF385" s="638"/>
      <c r="AG385" s="638"/>
      <c r="AH385" s="638">
        <v>58</v>
      </c>
      <c r="AI385" s="638"/>
      <c r="AJ385" s="638"/>
      <c r="AK385" s="17"/>
      <c r="AL385" s="17"/>
      <c r="AM385" s="17"/>
    </row>
    <row r="386" spans="1:39" s="26" customFormat="1" ht="24.75" customHeight="1">
      <c r="A386" s="414" t="s">
        <v>4084</v>
      </c>
      <c r="B386" s="414"/>
      <c r="C386" s="414"/>
      <c r="D386" s="414"/>
      <c r="E386" s="414"/>
      <c r="F386" s="414"/>
      <c r="G386" s="414"/>
      <c r="H386" s="414"/>
      <c r="I386" s="414"/>
      <c r="J386" s="414"/>
      <c r="K386" s="414"/>
      <c r="L386" s="414"/>
      <c r="M386" s="414"/>
      <c r="N386" s="414"/>
      <c r="O386" s="414"/>
      <c r="P386" s="414"/>
      <c r="Q386" s="414"/>
      <c r="R386" s="414"/>
      <c r="S386" s="414"/>
      <c r="T386" s="414"/>
      <c r="U386" s="414"/>
      <c r="V386" s="414"/>
      <c r="W386" s="414"/>
      <c r="X386" s="414"/>
      <c r="Y386" s="414"/>
      <c r="Z386" s="414"/>
      <c r="AA386" s="414"/>
      <c r="AB386" s="414"/>
      <c r="AC386" s="414"/>
      <c r="AD386" s="414"/>
      <c r="AE386" s="414"/>
      <c r="AF386" s="414"/>
      <c r="AG386" s="414"/>
      <c r="AH386" s="414"/>
      <c r="AI386" s="414"/>
      <c r="AJ386" s="414"/>
      <c r="AL386" s="39"/>
    </row>
    <row r="387" spans="1:39" ht="24.75" customHeight="1">
      <c r="AK387" s="17"/>
      <c r="AL387" s="17"/>
      <c r="AM387" s="17"/>
    </row>
    <row r="388" spans="1:39" s="26" customFormat="1" ht="24.75" customHeight="1">
      <c r="A388" s="254">
        <v>20</v>
      </c>
      <c r="B388" s="254"/>
      <c r="C388" s="15" t="s">
        <v>709</v>
      </c>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36"/>
      <c r="AL388" s="39"/>
    </row>
    <row r="389" spans="1:39" ht="24.75" customHeight="1">
      <c r="A389" s="17" t="s">
        <v>4096</v>
      </c>
      <c r="AJ389" s="11" t="s">
        <v>598</v>
      </c>
    </row>
    <row r="390" spans="1:39" s="26" customFormat="1" ht="24.75" customHeight="1">
      <c r="A390" s="543" t="s">
        <v>707</v>
      </c>
      <c r="B390" s="543"/>
      <c r="C390" s="543"/>
      <c r="D390" s="543"/>
      <c r="E390" s="543"/>
      <c r="F390" s="543"/>
      <c r="G390" s="543" t="s">
        <v>0</v>
      </c>
      <c r="H390" s="543"/>
      <c r="I390" s="543"/>
      <c r="J390" s="543" t="s">
        <v>708</v>
      </c>
      <c r="K390" s="543"/>
      <c r="L390" s="543"/>
      <c r="M390" s="543" t="s">
        <v>2</v>
      </c>
      <c r="N390" s="543"/>
      <c r="O390" s="543"/>
      <c r="P390" s="543" t="s">
        <v>3</v>
      </c>
      <c r="Q390" s="543"/>
      <c r="R390" s="239"/>
      <c r="S390" s="796" t="s">
        <v>707</v>
      </c>
      <c r="T390" s="543"/>
      <c r="U390" s="543"/>
      <c r="V390" s="543"/>
      <c r="W390" s="543"/>
      <c r="X390" s="543"/>
      <c r="Y390" s="543" t="s">
        <v>0</v>
      </c>
      <c r="Z390" s="543"/>
      <c r="AA390" s="543"/>
      <c r="AB390" s="543" t="s">
        <v>708</v>
      </c>
      <c r="AC390" s="543"/>
      <c r="AD390" s="543"/>
      <c r="AE390" s="543" t="s">
        <v>2</v>
      </c>
      <c r="AF390" s="543"/>
      <c r="AG390" s="543"/>
      <c r="AH390" s="543" t="s">
        <v>3</v>
      </c>
      <c r="AI390" s="543"/>
      <c r="AJ390" s="543"/>
      <c r="AK390" s="36"/>
      <c r="AL390" s="39"/>
    </row>
    <row r="391" spans="1:39" ht="24" customHeight="1">
      <c r="A391" s="645" t="s">
        <v>170</v>
      </c>
      <c r="B391" s="645"/>
      <c r="C391" s="645"/>
      <c r="D391" s="645"/>
      <c r="E391" s="645"/>
      <c r="F391" s="645"/>
      <c r="G391" s="646">
        <v>105</v>
      </c>
      <c r="H391" s="646"/>
      <c r="I391" s="646"/>
      <c r="J391" s="646">
        <v>206</v>
      </c>
      <c r="K391" s="646"/>
      <c r="L391" s="646"/>
      <c r="M391" s="646">
        <v>109</v>
      </c>
      <c r="N391" s="646"/>
      <c r="O391" s="646"/>
      <c r="P391" s="646">
        <v>97</v>
      </c>
      <c r="Q391" s="646"/>
      <c r="R391" s="647"/>
      <c r="S391" s="644" t="s">
        <v>75</v>
      </c>
      <c r="T391" s="645"/>
      <c r="U391" s="645"/>
      <c r="V391" s="645"/>
      <c r="W391" s="645"/>
      <c r="X391" s="645"/>
      <c r="Y391" s="646">
        <v>144</v>
      </c>
      <c r="Z391" s="646"/>
      <c r="AA391" s="646"/>
      <c r="AB391" s="646">
        <v>279</v>
      </c>
      <c r="AC391" s="646"/>
      <c r="AD391" s="646"/>
      <c r="AE391" s="646">
        <v>131</v>
      </c>
      <c r="AF391" s="646"/>
      <c r="AG391" s="646"/>
      <c r="AH391" s="646">
        <v>148</v>
      </c>
      <c r="AI391" s="646"/>
      <c r="AJ391" s="646"/>
    </row>
    <row r="392" spans="1:39" s="26" customFormat="1" ht="24" customHeight="1">
      <c r="A392" s="645" t="s">
        <v>171</v>
      </c>
      <c r="B392" s="645"/>
      <c r="C392" s="645"/>
      <c r="D392" s="645"/>
      <c r="E392" s="645"/>
      <c r="F392" s="645"/>
      <c r="G392" s="646">
        <v>99</v>
      </c>
      <c r="H392" s="646"/>
      <c r="I392" s="646"/>
      <c r="J392" s="646">
        <v>171</v>
      </c>
      <c r="K392" s="646"/>
      <c r="L392" s="646"/>
      <c r="M392" s="646">
        <v>97</v>
      </c>
      <c r="N392" s="646"/>
      <c r="O392" s="646"/>
      <c r="P392" s="646">
        <v>74</v>
      </c>
      <c r="Q392" s="646"/>
      <c r="R392" s="647"/>
      <c r="S392" s="644" t="s">
        <v>172</v>
      </c>
      <c r="T392" s="645"/>
      <c r="U392" s="645"/>
      <c r="V392" s="645"/>
      <c r="W392" s="645"/>
      <c r="X392" s="645"/>
      <c r="Y392" s="646">
        <v>147</v>
      </c>
      <c r="Z392" s="646"/>
      <c r="AA392" s="646"/>
      <c r="AB392" s="646">
        <v>268</v>
      </c>
      <c r="AC392" s="646"/>
      <c r="AD392" s="646"/>
      <c r="AE392" s="646">
        <v>116</v>
      </c>
      <c r="AF392" s="646"/>
      <c r="AG392" s="646"/>
      <c r="AH392" s="646">
        <v>152</v>
      </c>
      <c r="AI392" s="646"/>
      <c r="AJ392" s="646"/>
      <c r="AK392" s="36"/>
      <c r="AL392" s="39"/>
    </row>
    <row r="393" spans="1:39" ht="24" customHeight="1">
      <c r="A393" s="645" t="s">
        <v>173</v>
      </c>
      <c r="B393" s="645"/>
      <c r="C393" s="645"/>
      <c r="D393" s="645"/>
      <c r="E393" s="645"/>
      <c r="F393" s="645"/>
      <c r="G393" s="646">
        <v>76</v>
      </c>
      <c r="H393" s="646"/>
      <c r="I393" s="646"/>
      <c r="J393" s="646">
        <v>150</v>
      </c>
      <c r="K393" s="646"/>
      <c r="L393" s="646"/>
      <c r="M393" s="646">
        <v>73</v>
      </c>
      <c r="N393" s="646"/>
      <c r="O393" s="646"/>
      <c r="P393" s="646">
        <v>77</v>
      </c>
      <c r="Q393" s="646"/>
      <c r="R393" s="647"/>
      <c r="S393" s="644" t="s">
        <v>174</v>
      </c>
      <c r="T393" s="645"/>
      <c r="U393" s="645"/>
      <c r="V393" s="645"/>
      <c r="W393" s="645"/>
      <c r="X393" s="645"/>
      <c r="Y393" s="646">
        <v>165</v>
      </c>
      <c r="Z393" s="646"/>
      <c r="AA393" s="646"/>
      <c r="AB393" s="646">
        <v>359</v>
      </c>
      <c r="AC393" s="646"/>
      <c r="AD393" s="646"/>
      <c r="AE393" s="646">
        <v>168</v>
      </c>
      <c r="AF393" s="646"/>
      <c r="AG393" s="646"/>
      <c r="AH393" s="646">
        <v>191</v>
      </c>
      <c r="AI393" s="646"/>
      <c r="AJ393" s="646"/>
    </row>
    <row r="394" spans="1:39" s="26" customFormat="1" ht="24" customHeight="1">
      <c r="A394" s="645" t="s">
        <v>175</v>
      </c>
      <c r="B394" s="645"/>
      <c r="C394" s="645"/>
      <c r="D394" s="645"/>
      <c r="E394" s="645"/>
      <c r="F394" s="645"/>
      <c r="G394" s="646">
        <v>121</v>
      </c>
      <c r="H394" s="646"/>
      <c r="I394" s="646"/>
      <c r="J394" s="646">
        <v>216</v>
      </c>
      <c r="K394" s="646"/>
      <c r="L394" s="646"/>
      <c r="M394" s="646">
        <v>104</v>
      </c>
      <c r="N394" s="646"/>
      <c r="O394" s="646"/>
      <c r="P394" s="646">
        <v>112</v>
      </c>
      <c r="Q394" s="646"/>
      <c r="R394" s="647"/>
      <c r="S394" s="644" t="s">
        <v>176</v>
      </c>
      <c r="T394" s="645"/>
      <c r="U394" s="645"/>
      <c r="V394" s="645"/>
      <c r="W394" s="645"/>
      <c r="X394" s="645"/>
      <c r="Y394" s="646">
        <v>216</v>
      </c>
      <c r="Z394" s="646"/>
      <c r="AA394" s="646"/>
      <c r="AB394" s="646">
        <v>503</v>
      </c>
      <c r="AC394" s="646"/>
      <c r="AD394" s="646"/>
      <c r="AE394" s="646">
        <v>255</v>
      </c>
      <c r="AF394" s="646"/>
      <c r="AG394" s="646"/>
      <c r="AH394" s="646">
        <v>248</v>
      </c>
      <c r="AI394" s="646"/>
      <c r="AJ394" s="646"/>
      <c r="AK394" s="36"/>
      <c r="AL394" s="39"/>
    </row>
    <row r="395" spans="1:39" ht="24" customHeight="1">
      <c r="A395" s="645" t="s">
        <v>177</v>
      </c>
      <c r="B395" s="645"/>
      <c r="C395" s="645"/>
      <c r="D395" s="645"/>
      <c r="E395" s="645"/>
      <c r="F395" s="645"/>
      <c r="G395" s="646">
        <v>111</v>
      </c>
      <c r="H395" s="646"/>
      <c r="I395" s="646"/>
      <c r="J395" s="646">
        <v>241</v>
      </c>
      <c r="K395" s="646"/>
      <c r="L395" s="646"/>
      <c r="M395" s="646">
        <v>112</v>
      </c>
      <c r="N395" s="646"/>
      <c r="O395" s="646"/>
      <c r="P395" s="646">
        <v>129</v>
      </c>
      <c r="Q395" s="646"/>
      <c r="R395" s="647"/>
      <c r="S395" s="644" t="s">
        <v>178</v>
      </c>
      <c r="T395" s="645"/>
      <c r="U395" s="645"/>
      <c r="V395" s="645"/>
      <c r="W395" s="645"/>
      <c r="X395" s="645"/>
      <c r="Y395" s="646">
        <v>28</v>
      </c>
      <c r="Z395" s="646"/>
      <c r="AA395" s="646"/>
      <c r="AB395" s="646">
        <v>88</v>
      </c>
      <c r="AC395" s="646"/>
      <c r="AD395" s="646"/>
      <c r="AE395" s="646">
        <v>43</v>
      </c>
      <c r="AF395" s="646"/>
      <c r="AG395" s="646"/>
      <c r="AH395" s="646">
        <v>45</v>
      </c>
      <c r="AI395" s="646"/>
      <c r="AJ395" s="646"/>
    </row>
    <row r="396" spans="1:39" ht="24" customHeight="1">
      <c r="A396" s="645" t="s">
        <v>179</v>
      </c>
      <c r="B396" s="645"/>
      <c r="C396" s="645"/>
      <c r="D396" s="645"/>
      <c r="E396" s="645"/>
      <c r="F396" s="645"/>
      <c r="G396" s="646">
        <v>106</v>
      </c>
      <c r="H396" s="646"/>
      <c r="I396" s="646"/>
      <c r="J396" s="646">
        <v>210</v>
      </c>
      <c r="K396" s="646"/>
      <c r="L396" s="646"/>
      <c r="M396" s="646">
        <v>98</v>
      </c>
      <c r="N396" s="646"/>
      <c r="O396" s="646"/>
      <c r="P396" s="646">
        <v>112</v>
      </c>
      <c r="Q396" s="646"/>
      <c r="R396" s="647"/>
      <c r="S396" s="792"/>
      <c r="T396" s="648"/>
      <c r="U396" s="648"/>
      <c r="V396" s="648"/>
      <c r="W396" s="648"/>
      <c r="X396" s="648"/>
      <c r="Y396" s="646"/>
      <c r="Z396" s="646"/>
      <c r="AA396" s="646"/>
      <c r="AB396" s="646"/>
      <c r="AC396" s="646"/>
      <c r="AD396" s="646"/>
      <c r="AE396" s="646"/>
      <c r="AF396" s="646"/>
      <c r="AG396" s="646"/>
      <c r="AH396" s="649"/>
      <c r="AI396" s="649"/>
      <c r="AJ396" s="649"/>
      <c r="AK396" s="17"/>
      <c r="AL396" s="17"/>
      <c r="AM396" s="17"/>
    </row>
    <row r="397" spans="1:39" ht="24" customHeight="1">
      <c r="A397" s="645" t="s">
        <v>180</v>
      </c>
      <c r="B397" s="645"/>
      <c r="C397" s="645"/>
      <c r="D397" s="645"/>
      <c r="E397" s="645"/>
      <c r="F397" s="645"/>
      <c r="G397" s="646">
        <v>185</v>
      </c>
      <c r="H397" s="646"/>
      <c r="I397" s="646"/>
      <c r="J397" s="646">
        <v>354</v>
      </c>
      <c r="K397" s="646"/>
      <c r="L397" s="646"/>
      <c r="M397" s="646">
        <v>170</v>
      </c>
      <c r="N397" s="646"/>
      <c r="O397" s="646"/>
      <c r="P397" s="646">
        <v>184</v>
      </c>
      <c r="Q397" s="646"/>
      <c r="R397" s="647"/>
      <c r="S397" s="792" t="s">
        <v>77</v>
      </c>
      <c r="T397" s="648"/>
      <c r="U397" s="648"/>
      <c r="V397" s="648"/>
      <c r="W397" s="648"/>
      <c r="X397" s="648"/>
      <c r="Y397" s="804">
        <f>SUM(Y398:AA406)</f>
        <v>1930</v>
      </c>
      <c r="Z397" s="804"/>
      <c r="AA397" s="804"/>
      <c r="AB397" s="804">
        <f>SUM(AB398:AD406)</f>
        <v>4086</v>
      </c>
      <c r="AC397" s="804"/>
      <c r="AD397" s="804"/>
      <c r="AE397" s="804">
        <f>SUM(AE398:AG406)</f>
        <v>1985</v>
      </c>
      <c r="AF397" s="804"/>
      <c r="AG397" s="804"/>
      <c r="AH397" s="804">
        <f>SUM(AH398:AJ406)</f>
        <v>2101</v>
      </c>
      <c r="AI397" s="804"/>
      <c r="AJ397" s="804"/>
      <c r="AK397" s="17"/>
      <c r="AL397" s="17"/>
      <c r="AM397" s="17"/>
    </row>
    <row r="398" spans="1:39" ht="24" customHeight="1">
      <c r="A398" s="645" t="s">
        <v>181</v>
      </c>
      <c r="B398" s="645"/>
      <c r="C398" s="645"/>
      <c r="D398" s="645"/>
      <c r="E398" s="645"/>
      <c r="F398" s="645"/>
      <c r="G398" s="646">
        <v>198</v>
      </c>
      <c r="H398" s="646"/>
      <c r="I398" s="646"/>
      <c r="J398" s="646">
        <v>463</v>
      </c>
      <c r="K398" s="646"/>
      <c r="L398" s="646"/>
      <c r="M398" s="646">
        <v>247</v>
      </c>
      <c r="N398" s="646"/>
      <c r="O398" s="646"/>
      <c r="P398" s="646">
        <v>216</v>
      </c>
      <c r="Q398" s="646"/>
      <c r="R398" s="647"/>
      <c r="S398" s="644" t="s">
        <v>182</v>
      </c>
      <c r="T398" s="645"/>
      <c r="U398" s="645"/>
      <c r="V398" s="645"/>
      <c r="W398" s="645"/>
      <c r="X398" s="645"/>
      <c r="Y398" s="646">
        <v>229</v>
      </c>
      <c r="Z398" s="646"/>
      <c r="AA398" s="646"/>
      <c r="AB398" s="646">
        <v>492</v>
      </c>
      <c r="AC398" s="646"/>
      <c r="AD398" s="646"/>
      <c r="AE398" s="646">
        <v>217</v>
      </c>
      <c r="AF398" s="646"/>
      <c r="AG398" s="646"/>
      <c r="AH398" s="646">
        <v>275</v>
      </c>
      <c r="AI398" s="646"/>
      <c r="AJ398" s="646"/>
      <c r="AK398" s="17"/>
      <c r="AL398" s="17"/>
      <c r="AM398" s="17"/>
    </row>
    <row r="399" spans="1:39" ht="24" customHeight="1">
      <c r="A399" s="645" t="s">
        <v>183</v>
      </c>
      <c r="B399" s="645"/>
      <c r="C399" s="645"/>
      <c r="D399" s="645"/>
      <c r="E399" s="645"/>
      <c r="F399" s="645"/>
      <c r="G399" s="646">
        <v>52</v>
      </c>
      <c r="H399" s="646"/>
      <c r="I399" s="646"/>
      <c r="J399" s="646">
        <v>95</v>
      </c>
      <c r="K399" s="646"/>
      <c r="L399" s="646"/>
      <c r="M399" s="646">
        <v>46</v>
      </c>
      <c r="N399" s="646"/>
      <c r="O399" s="646"/>
      <c r="P399" s="646">
        <v>49</v>
      </c>
      <c r="Q399" s="646"/>
      <c r="R399" s="647"/>
      <c r="S399" s="644" t="s">
        <v>184</v>
      </c>
      <c r="T399" s="645"/>
      <c r="U399" s="645"/>
      <c r="V399" s="645"/>
      <c r="W399" s="645"/>
      <c r="X399" s="645"/>
      <c r="Y399" s="646">
        <v>172</v>
      </c>
      <c r="Z399" s="646"/>
      <c r="AA399" s="646"/>
      <c r="AB399" s="646">
        <v>375</v>
      </c>
      <c r="AC399" s="646"/>
      <c r="AD399" s="646"/>
      <c r="AE399" s="646">
        <v>180</v>
      </c>
      <c r="AF399" s="646"/>
      <c r="AG399" s="646"/>
      <c r="AH399" s="646">
        <v>195</v>
      </c>
      <c r="AI399" s="646"/>
      <c r="AJ399" s="646"/>
      <c r="AK399" s="17"/>
      <c r="AL399" s="17"/>
      <c r="AM399" s="17"/>
    </row>
    <row r="400" spans="1:39" ht="24" customHeight="1">
      <c r="A400" s="793" t="s">
        <v>185</v>
      </c>
      <c r="B400" s="793"/>
      <c r="C400" s="793"/>
      <c r="D400" s="793"/>
      <c r="E400" s="793"/>
      <c r="F400" s="793"/>
      <c r="G400" s="646">
        <v>15</v>
      </c>
      <c r="H400" s="646"/>
      <c r="I400" s="646"/>
      <c r="J400" s="646">
        <v>40</v>
      </c>
      <c r="K400" s="646"/>
      <c r="L400" s="646"/>
      <c r="M400" s="646">
        <v>19</v>
      </c>
      <c r="N400" s="646"/>
      <c r="O400" s="646"/>
      <c r="P400" s="646">
        <v>21</v>
      </c>
      <c r="Q400" s="646"/>
      <c r="R400" s="647"/>
      <c r="S400" s="644" t="s">
        <v>186</v>
      </c>
      <c r="T400" s="645"/>
      <c r="U400" s="645"/>
      <c r="V400" s="645"/>
      <c r="W400" s="645"/>
      <c r="X400" s="645"/>
      <c r="Y400" s="646">
        <v>253</v>
      </c>
      <c r="Z400" s="646"/>
      <c r="AA400" s="646"/>
      <c r="AB400" s="646">
        <v>504</v>
      </c>
      <c r="AC400" s="646"/>
      <c r="AD400" s="646"/>
      <c r="AE400" s="646">
        <v>248</v>
      </c>
      <c r="AF400" s="646"/>
      <c r="AG400" s="646"/>
      <c r="AH400" s="646">
        <v>256</v>
      </c>
      <c r="AI400" s="646"/>
      <c r="AJ400" s="646"/>
      <c r="AK400" s="17"/>
      <c r="AL400" s="17"/>
      <c r="AM400" s="17"/>
    </row>
    <row r="401" spans="1:39" ht="24" customHeight="1">
      <c r="A401" s="645" t="s">
        <v>187</v>
      </c>
      <c r="B401" s="645"/>
      <c r="C401" s="645"/>
      <c r="D401" s="645"/>
      <c r="E401" s="645"/>
      <c r="F401" s="645"/>
      <c r="G401" s="646">
        <v>12</v>
      </c>
      <c r="H401" s="646"/>
      <c r="I401" s="646"/>
      <c r="J401" s="646">
        <v>19</v>
      </c>
      <c r="K401" s="646"/>
      <c r="L401" s="646"/>
      <c r="M401" s="646">
        <v>9</v>
      </c>
      <c r="N401" s="646"/>
      <c r="O401" s="646"/>
      <c r="P401" s="646">
        <v>10</v>
      </c>
      <c r="Q401" s="646"/>
      <c r="R401" s="647"/>
      <c r="S401" s="644" t="s">
        <v>188</v>
      </c>
      <c r="T401" s="645"/>
      <c r="U401" s="645"/>
      <c r="V401" s="645"/>
      <c r="W401" s="645"/>
      <c r="X401" s="645"/>
      <c r="Y401" s="646">
        <v>173</v>
      </c>
      <c r="Z401" s="646"/>
      <c r="AA401" s="646"/>
      <c r="AB401" s="646">
        <v>326</v>
      </c>
      <c r="AC401" s="646"/>
      <c r="AD401" s="646"/>
      <c r="AE401" s="646">
        <v>170</v>
      </c>
      <c r="AF401" s="646"/>
      <c r="AG401" s="646"/>
      <c r="AH401" s="646">
        <v>156</v>
      </c>
      <c r="AI401" s="646"/>
      <c r="AJ401" s="646"/>
      <c r="AK401" s="17"/>
      <c r="AL401" s="17"/>
      <c r="AM401" s="17"/>
    </row>
    <row r="402" spans="1:39" ht="24" customHeight="1">
      <c r="A402" s="645" t="s">
        <v>189</v>
      </c>
      <c r="B402" s="645"/>
      <c r="C402" s="645"/>
      <c r="D402" s="645"/>
      <c r="E402" s="645"/>
      <c r="F402" s="645"/>
      <c r="G402" s="646">
        <v>17</v>
      </c>
      <c r="H402" s="646"/>
      <c r="I402" s="646"/>
      <c r="J402" s="646">
        <v>25</v>
      </c>
      <c r="K402" s="646"/>
      <c r="L402" s="646"/>
      <c r="M402" s="646">
        <v>11</v>
      </c>
      <c r="N402" s="646"/>
      <c r="O402" s="646"/>
      <c r="P402" s="646">
        <v>14</v>
      </c>
      <c r="Q402" s="646"/>
      <c r="R402" s="647"/>
      <c r="S402" s="644" t="s">
        <v>190</v>
      </c>
      <c r="T402" s="645"/>
      <c r="U402" s="645"/>
      <c r="V402" s="645"/>
      <c r="W402" s="645"/>
      <c r="X402" s="645"/>
      <c r="Y402" s="646">
        <v>404</v>
      </c>
      <c r="Z402" s="646"/>
      <c r="AA402" s="646"/>
      <c r="AB402" s="646">
        <v>949</v>
      </c>
      <c r="AC402" s="646"/>
      <c r="AD402" s="646"/>
      <c r="AE402" s="646">
        <v>461</v>
      </c>
      <c r="AF402" s="646"/>
      <c r="AG402" s="646"/>
      <c r="AH402" s="646">
        <v>488</v>
      </c>
      <c r="AI402" s="646"/>
      <c r="AJ402" s="646"/>
      <c r="AK402" s="17"/>
      <c r="AL402" s="17"/>
      <c r="AM402" s="17"/>
    </row>
    <row r="403" spans="1:39" ht="24" customHeight="1">
      <c r="A403" s="645" t="s">
        <v>191</v>
      </c>
      <c r="B403" s="645"/>
      <c r="C403" s="645"/>
      <c r="D403" s="645"/>
      <c r="E403" s="645"/>
      <c r="F403" s="645"/>
      <c r="G403" s="646">
        <v>2</v>
      </c>
      <c r="H403" s="646"/>
      <c r="I403" s="646"/>
      <c r="J403" s="646">
        <v>3</v>
      </c>
      <c r="K403" s="646"/>
      <c r="L403" s="646"/>
      <c r="M403" s="646">
        <v>2</v>
      </c>
      <c r="N403" s="646"/>
      <c r="O403" s="646"/>
      <c r="P403" s="646">
        <v>1</v>
      </c>
      <c r="Q403" s="646"/>
      <c r="R403" s="647"/>
      <c r="S403" s="644" t="s">
        <v>192</v>
      </c>
      <c r="T403" s="645"/>
      <c r="U403" s="645"/>
      <c r="V403" s="645"/>
      <c r="W403" s="645"/>
      <c r="X403" s="645"/>
      <c r="Y403" s="646">
        <v>127</v>
      </c>
      <c r="Z403" s="646"/>
      <c r="AA403" s="646"/>
      <c r="AB403" s="646">
        <v>314</v>
      </c>
      <c r="AC403" s="646"/>
      <c r="AD403" s="646"/>
      <c r="AE403" s="646">
        <v>156</v>
      </c>
      <c r="AF403" s="646"/>
      <c r="AG403" s="646"/>
      <c r="AH403" s="646">
        <v>158</v>
      </c>
      <c r="AI403" s="646"/>
      <c r="AJ403" s="646"/>
    </row>
    <row r="404" spans="1:39" ht="24" customHeight="1">
      <c r="A404" s="645" t="s">
        <v>193</v>
      </c>
      <c r="B404" s="645"/>
      <c r="C404" s="645"/>
      <c r="D404" s="645"/>
      <c r="E404" s="645"/>
      <c r="F404" s="645"/>
      <c r="G404" s="646">
        <v>89</v>
      </c>
      <c r="H404" s="646"/>
      <c r="I404" s="646"/>
      <c r="J404" s="646">
        <v>166</v>
      </c>
      <c r="K404" s="646"/>
      <c r="L404" s="646"/>
      <c r="M404" s="646">
        <v>99</v>
      </c>
      <c r="N404" s="646"/>
      <c r="O404" s="646"/>
      <c r="P404" s="646">
        <v>67</v>
      </c>
      <c r="Q404" s="646"/>
      <c r="R404" s="647"/>
      <c r="S404" s="644" t="s">
        <v>194</v>
      </c>
      <c r="T404" s="645"/>
      <c r="U404" s="645"/>
      <c r="V404" s="645"/>
      <c r="W404" s="645"/>
      <c r="X404" s="645"/>
      <c r="Y404" s="646">
        <v>75</v>
      </c>
      <c r="Z404" s="646"/>
      <c r="AA404" s="646"/>
      <c r="AB404" s="646">
        <v>164</v>
      </c>
      <c r="AC404" s="646"/>
      <c r="AD404" s="646"/>
      <c r="AE404" s="646">
        <v>79</v>
      </c>
      <c r="AF404" s="646"/>
      <c r="AG404" s="646"/>
      <c r="AH404" s="646">
        <v>85</v>
      </c>
      <c r="AI404" s="646"/>
      <c r="AJ404" s="646"/>
      <c r="AK404" s="17"/>
      <c r="AL404" s="17"/>
      <c r="AM404" s="17"/>
    </row>
    <row r="405" spans="1:39" ht="24" customHeight="1">
      <c r="A405" s="645" t="s">
        <v>195</v>
      </c>
      <c r="B405" s="645"/>
      <c r="C405" s="645"/>
      <c r="D405" s="645"/>
      <c r="E405" s="645"/>
      <c r="F405" s="645"/>
      <c r="G405" s="646">
        <v>210</v>
      </c>
      <c r="H405" s="646"/>
      <c r="I405" s="646"/>
      <c r="J405" s="646">
        <v>392</v>
      </c>
      <c r="K405" s="646"/>
      <c r="L405" s="646"/>
      <c r="M405" s="646">
        <v>200</v>
      </c>
      <c r="N405" s="646"/>
      <c r="O405" s="646"/>
      <c r="P405" s="646">
        <v>192</v>
      </c>
      <c r="Q405" s="646"/>
      <c r="R405" s="647"/>
      <c r="S405" s="644" t="s">
        <v>196</v>
      </c>
      <c r="T405" s="645"/>
      <c r="U405" s="645"/>
      <c r="V405" s="645"/>
      <c r="W405" s="645"/>
      <c r="X405" s="645"/>
      <c r="Y405" s="646">
        <v>90</v>
      </c>
      <c r="Z405" s="646"/>
      <c r="AA405" s="646"/>
      <c r="AB405" s="646">
        <v>163</v>
      </c>
      <c r="AC405" s="646"/>
      <c r="AD405" s="646"/>
      <c r="AE405" s="646">
        <v>76</v>
      </c>
      <c r="AF405" s="646"/>
      <c r="AG405" s="646"/>
      <c r="AH405" s="646">
        <v>87</v>
      </c>
      <c r="AI405" s="646"/>
      <c r="AJ405" s="646"/>
      <c r="AK405" s="17"/>
      <c r="AL405" s="17"/>
      <c r="AM405" s="17"/>
    </row>
    <row r="406" spans="1:39" ht="24" customHeight="1">
      <c r="A406" s="645" t="s">
        <v>197</v>
      </c>
      <c r="B406" s="645"/>
      <c r="C406" s="645"/>
      <c r="D406" s="645"/>
      <c r="E406" s="645"/>
      <c r="F406" s="645"/>
      <c r="G406" s="646">
        <v>28</v>
      </c>
      <c r="H406" s="646"/>
      <c r="I406" s="646"/>
      <c r="J406" s="646">
        <v>57</v>
      </c>
      <c r="K406" s="646"/>
      <c r="L406" s="646"/>
      <c r="M406" s="646">
        <v>25</v>
      </c>
      <c r="N406" s="646"/>
      <c r="O406" s="646"/>
      <c r="P406" s="646">
        <v>32</v>
      </c>
      <c r="Q406" s="646"/>
      <c r="R406" s="647"/>
      <c r="S406" s="644" t="s">
        <v>198</v>
      </c>
      <c r="T406" s="645"/>
      <c r="U406" s="645"/>
      <c r="V406" s="645"/>
      <c r="W406" s="645"/>
      <c r="X406" s="645"/>
      <c r="Y406" s="646">
        <v>407</v>
      </c>
      <c r="Z406" s="646"/>
      <c r="AA406" s="646"/>
      <c r="AB406" s="646">
        <v>799</v>
      </c>
      <c r="AC406" s="646"/>
      <c r="AD406" s="646"/>
      <c r="AE406" s="646">
        <v>398</v>
      </c>
      <c r="AF406" s="646"/>
      <c r="AG406" s="646"/>
      <c r="AH406" s="646">
        <v>401</v>
      </c>
      <c r="AI406" s="646"/>
      <c r="AJ406" s="646"/>
      <c r="AK406" s="17"/>
      <c r="AL406" s="17"/>
      <c r="AM406" s="17"/>
    </row>
    <row r="407" spans="1:39" ht="24" customHeight="1">
      <c r="A407" s="645" t="s">
        <v>199</v>
      </c>
      <c r="B407" s="645"/>
      <c r="C407" s="645"/>
      <c r="D407" s="645"/>
      <c r="E407" s="645"/>
      <c r="F407" s="645"/>
      <c r="G407" s="646">
        <v>55</v>
      </c>
      <c r="H407" s="646"/>
      <c r="I407" s="646"/>
      <c r="J407" s="646">
        <v>81</v>
      </c>
      <c r="K407" s="646"/>
      <c r="L407" s="646"/>
      <c r="M407" s="646">
        <v>34</v>
      </c>
      <c r="N407" s="646"/>
      <c r="O407" s="646"/>
      <c r="P407" s="646">
        <v>47</v>
      </c>
      <c r="Q407" s="646"/>
      <c r="R407" s="647"/>
      <c r="S407" s="806"/>
      <c r="T407" s="807"/>
      <c r="U407" s="807"/>
      <c r="V407" s="807"/>
      <c r="W407" s="807"/>
      <c r="X407" s="808"/>
      <c r="Y407" s="647"/>
      <c r="Z407" s="728"/>
      <c r="AA407" s="729"/>
      <c r="AB407" s="647"/>
      <c r="AC407" s="728"/>
      <c r="AD407" s="729"/>
      <c r="AE407" s="809"/>
      <c r="AF407" s="810"/>
      <c r="AG407" s="811"/>
      <c r="AH407" s="809"/>
      <c r="AI407" s="810"/>
      <c r="AJ407" s="811"/>
      <c r="AK407" s="17"/>
      <c r="AL407" s="17"/>
      <c r="AM407" s="17"/>
    </row>
    <row r="408" spans="1:39" ht="24" customHeight="1">
      <c r="A408" s="645" t="s">
        <v>200</v>
      </c>
      <c r="B408" s="645"/>
      <c r="C408" s="645"/>
      <c r="D408" s="645"/>
      <c r="E408" s="645"/>
      <c r="F408" s="645"/>
      <c r="G408" s="646">
        <v>269</v>
      </c>
      <c r="H408" s="646"/>
      <c r="I408" s="646"/>
      <c r="J408" s="646">
        <v>504</v>
      </c>
      <c r="K408" s="646"/>
      <c r="L408" s="646"/>
      <c r="M408" s="646">
        <v>249</v>
      </c>
      <c r="N408" s="646"/>
      <c r="O408" s="646"/>
      <c r="P408" s="646">
        <v>255</v>
      </c>
      <c r="Q408" s="646"/>
      <c r="R408" s="647"/>
      <c r="S408" s="792" t="s">
        <v>78</v>
      </c>
      <c r="T408" s="648"/>
      <c r="U408" s="648"/>
      <c r="V408" s="648"/>
      <c r="W408" s="648"/>
      <c r="X408" s="648"/>
      <c r="Y408" s="649">
        <f>SUM(Y409:AA434,G440:I473)</f>
        <v>4372</v>
      </c>
      <c r="Z408" s="649"/>
      <c r="AA408" s="649"/>
      <c r="AB408" s="649">
        <f>SUM(AB409:AD434,J440:L473)</f>
        <v>8340</v>
      </c>
      <c r="AC408" s="649"/>
      <c r="AD408" s="649"/>
      <c r="AE408" s="649">
        <f>SUM(AE409:AG434,M440:O473)</f>
        <v>4084</v>
      </c>
      <c r="AF408" s="649"/>
      <c r="AG408" s="649"/>
      <c r="AH408" s="649">
        <f>SUM(AH409:AJ434,P440:R473)</f>
        <v>4256</v>
      </c>
      <c r="AI408" s="649"/>
      <c r="AJ408" s="649"/>
      <c r="AK408" s="17"/>
      <c r="AL408" s="17"/>
      <c r="AM408" s="17"/>
    </row>
    <row r="409" spans="1:39" ht="24" customHeight="1">
      <c r="A409" s="645" t="s">
        <v>201</v>
      </c>
      <c r="B409" s="645"/>
      <c r="C409" s="645"/>
      <c r="D409" s="645"/>
      <c r="E409" s="645"/>
      <c r="F409" s="645"/>
      <c r="G409" s="646">
        <v>173</v>
      </c>
      <c r="H409" s="646"/>
      <c r="I409" s="646"/>
      <c r="J409" s="646">
        <v>355</v>
      </c>
      <c r="K409" s="646"/>
      <c r="L409" s="646"/>
      <c r="M409" s="646">
        <v>176</v>
      </c>
      <c r="N409" s="646"/>
      <c r="O409" s="646"/>
      <c r="P409" s="646">
        <v>179</v>
      </c>
      <c r="Q409" s="646"/>
      <c r="R409" s="647"/>
      <c r="S409" s="644" t="s">
        <v>202</v>
      </c>
      <c r="T409" s="645"/>
      <c r="U409" s="645"/>
      <c r="V409" s="645"/>
      <c r="W409" s="645"/>
      <c r="X409" s="645"/>
      <c r="Y409" s="646">
        <v>137</v>
      </c>
      <c r="Z409" s="646"/>
      <c r="AA409" s="646"/>
      <c r="AB409" s="646">
        <v>244</v>
      </c>
      <c r="AC409" s="646"/>
      <c r="AD409" s="646"/>
      <c r="AE409" s="646">
        <v>117</v>
      </c>
      <c r="AF409" s="646"/>
      <c r="AG409" s="646"/>
      <c r="AH409" s="646">
        <v>127</v>
      </c>
      <c r="AI409" s="646"/>
      <c r="AJ409" s="646"/>
      <c r="AK409" s="17"/>
      <c r="AL409" s="17"/>
      <c r="AM409" s="17"/>
    </row>
    <row r="410" spans="1:39" ht="24" customHeight="1">
      <c r="A410" s="645" t="s">
        <v>203</v>
      </c>
      <c r="B410" s="645"/>
      <c r="C410" s="645"/>
      <c r="D410" s="645"/>
      <c r="E410" s="645"/>
      <c r="F410" s="645"/>
      <c r="G410" s="646">
        <v>77</v>
      </c>
      <c r="H410" s="646"/>
      <c r="I410" s="646"/>
      <c r="J410" s="646">
        <v>136</v>
      </c>
      <c r="K410" s="646"/>
      <c r="L410" s="646"/>
      <c r="M410" s="646">
        <v>65</v>
      </c>
      <c r="N410" s="646"/>
      <c r="O410" s="646"/>
      <c r="P410" s="646">
        <v>71</v>
      </c>
      <c r="Q410" s="646"/>
      <c r="R410" s="647"/>
      <c r="S410" s="644" t="s">
        <v>204</v>
      </c>
      <c r="T410" s="645"/>
      <c r="U410" s="645"/>
      <c r="V410" s="645"/>
      <c r="W410" s="645"/>
      <c r="X410" s="645"/>
      <c r="Y410" s="646">
        <v>78</v>
      </c>
      <c r="Z410" s="646"/>
      <c r="AA410" s="646"/>
      <c r="AB410" s="646">
        <v>135</v>
      </c>
      <c r="AC410" s="646"/>
      <c r="AD410" s="646"/>
      <c r="AE410" s="646">
        <v>77</v>
      </c>
      <c r="AF410" s="646"/>
      <c r="AG410" s="646"/>
      <c r="AH410" s="646">
        <v>58</v>
      </c>
      <c r="AI410" s="646"/>
      <c r="AJ410" s="646"/>
      <c r="AK410" s="17"/>
      <c r="AL410" s="17"/>
      <c r="AM410" s="17"/>
    </row>
    <row r="411" spans="1:39" ht="24" customHeight="1">
      <c r="A411" s="645" t="s">
        <v>205</v>
      </c>
      <c r="B411" s="645"/>
      <c r="C411" s="645"/>
      <c r="D411" s="645"/>
      <c r="E411" s="645"/>
      <c r="F411" s="645"/>
      <c r="G411" s="646">
        <v>34</v>
      </c>
      <c r="H411" s="646"/>
      <c r="I411" s="646"/>
      <c r="J411" s="646">
        <v>77</v>
      </c>
      <c r="K411" s="646"/>
      <c r="L411" s="646"/>
      <c r="M411" s="646">
        <v>36</v>
      </c>
      <c r="N411" s="646"/>
      <c r="O411" s="646"/>
      <c r="P411" s="646">
        <v>41</v>
      </c>
      <c r="Q411" s="646"/>
      <c r="R411" s="647"/>
      <c r="S411" s="644" t="s">
        <v>206</v>
      </c>
      <c r="T411" s="645"/>
      <c r="U411" s="645"/>
      <c r="V411" s="645"/>
      <c r="W411" s="645"/>
      <c r="X411" s="645"/>
      <c r="Y411" s="646">
        <v>56</v>
      </c>
      <c r="Z411" s="646"/>
      <c r="AA411" s="646"/>
      <c r="AB411" s="646">
        <v>95</v>
      </c>
      <c r="AC411" s="646"/>
      <c r="AD411" s="646"/>
      <c r="AE411" s="646">
        <v>47</v>
      </c>
      <c r="AF411" s="646"/>
      <c r="AG411" s="646"/>
      <c r="AH411" s="646">
        <v>48</v>
      </c>
      <c r="AI411" s="646"/>
      <c r="AJ411" s="646"/>
      <c r="AK411" s="17"/>
      <c r="AL411" s="17"/>
      <c r="AM411" s="17"/>
    </row>
    <row r="412" spans="1:39" ht="24" customHeight="1">
      <c r="A412" s="645" t="s">
        <v>207</v>
      </c>
      <c r="B412" s="645"/>
      <c r="C412" s="645"/>
      <c r="D412" s="645"/>
      <c r="E412" s="645"/>
      <c r="F412" s="645"/>
      <c r="G412" s="646">
        <v>266</v>
      </c>
      <c r="H412" s="646"/>
      <c r="I412" s="646"/>
      <c r="J412" s="646">
        <v>563</v>
      </c>
      <c r="K412" s="646"/>
      <c r="L412" s="646"/>
      <c r="M412" s="646">
        <v>274</v>
      </c>
      <c r="N412" s="646"/>
      <c r="O412" s="646"/>
      <c r="P412" s="646">
        <v>289</v>
      </c>
      <c r="Q412" s="646"/>
      <c r="R412" s="647"/>
      <c r="S412" s="644" t="s">
        <v>208</v>
      </c>
      <c r="T412" s="645"/>
      <c r="U412" s="645"/>
      <c r="V412" s="645"/>
      <c r="W412" s="645"/>
      <c r="X412" s="645"/>
      <c r="Y412" s="646">
        <v>44</v>
      </c>
      <c r="Z412" s="646"/>
      <c r="AA412" s="646"/>
      <c r="AB412" s="646">
        <v>74</v>
      </c>
      <c r="AC412" s="646"/>
      <c r="AD412" s="646"/>
      <c r="AE412" s="646">
        <v>32</v>
      </c>
      <c r="AF412" s="646"/>
      <c r="AG412" s="646"/>
      <c r="AH412" s="646">
        <v>42</v>
      </c>
      <c r="AI412" s="646"/>
      <c r="AJ412" s="646"/>
      <c r="AK412" s="17"/>
      <c r="AL412" s="17"/>
      <c r="AM412" s="17"/>
    </row>
    <row r="413" spans="1:39" ht="24" customHeight="1">
      <c r="A413" s="645" t="s">
        <v>209</v>
      </c>
      <c r="B413" s="645"/>
      <c r="C413" s="645"/>
      <c r="D413" s="645"/>
      <c r="E413" s="645"/>
      <c r="F413" s="645"/>
      <c r="G413" s="646">
        <v>194</v>
      </c>
      <c r="H413" s="646"/>
      <c r="I413" s="646"/>
      <c r="J413" s="646">
        <v>409</v>
      </c>
      <c r="K413" s="646"/>
      <c r="L413" s="646"/>
      <c r="M413" s="646">
        <v>194</v>
      </c>
      <c r="N413" s="646"/>
      <c r="O413" s="646"/>
      <c r="P413" s="646">
        <v>215</v>
      </c>
      <c r="Q413" s="646"/>
      <c r="R413" s="647"/>
      <c r="S413" s="644" t="s">
        <v>210</v>
      </c>
      <c r="T413" s="645"/>
      <c r="U413" s="645"/>
      <c r="V413" s="645"/>
      <c r="W413" s="645"/>
      <c r="X413" s="645"/>
      <c r="Y413" s="646">
        <v>100</v>
      </c>
      <c r="Z413" s="646"/>
      <c r="AA413" s="646"/>
      <c r="AB413" s="646">
        <v>225</v>
      </c>
      <c r="AC413" s="646"/>
      <c r="AD413" s="646"/>
      <c r="AE413" s="646">
        <v>116</v>
      </c>
      <c r="AF413" s="646"/>
      <c r="AG413" s="646"/>
      <c r="AH413" s="646">
        <v>109</v>
      </c>
      <c r="AI413" s="646"/>
      <c r="AJ413" s="646"/>
      <c r="AK413" s="17"/>
      <c r="AL413" s="17"/>
      <c r="AM413" s="17"/>
    </row>
    <row r="414" spans="1:39" ht="24" customHeight="1">
      <c r="A414" s="645" t="s">
        <v>211</v>
      </c>
      <c r="B414" s="645"/>
      <c r="C414" s="645"/>
      <c r="D414" s="645"/>
      <c r="E414" s="645"/>
      <c r="F414" s="645"/>
      <c r="G414" s="646">
        <v>157</v>
      </c>
      <c r="H414" s="646"/>
      <c r="I414" s="646"/>
      <c r="J414" s="646">
        <v>316</v>
      </c>
      <c r="K414" s="646"/>
      <c r="L414" s="646"/>
      <c r="M414" s="646">
        <v>151</v>
      </c>
      <c r="N414" s="646"/>
      <c r="O414" s="646"/>
      <c r="P414" s="646">
        <v>165</v>
      </c>
      <c r="Q414" s="646"/>
      <c r="R414" s="647"/>
      <c r="S414" s="644" t="s">
        <v>212</v>
      </c>
      <c r="T414" s="645"/>
      <c r="U414" s="645"/>
      <c r="V414" s="645"/>
      <c r="W414" s="645"/>
      <c r="X414" s="645"/>
      <c r="Y414" s="646">
        <v>71</v>
      </c>
      <c r="Z414" s="646"/>
      <c r="AA414" s="646"/>
      <c r="AB414" s="646">
        <v>144</v>
      </c>
      <c r="AC414" s="646"/>
      <c r="AD414" s="646"/>
      <c r="AE414" s="646">
        <v>75</v>
      </c>
      <c r="AF414" s="646"/>
      <c r="AG414" s="646"/>
      <c r="AH414" s="646">
        <v>69</v>
      </c>
      <c r="AI414" s="646"/>
      <c r="AJ414" s="646"/>
      <c r="AK414" s="17"/>
      <c r="AL414" s="17"/>
      <c r="AM414" s="17"/>
    </row>
    <row r="415" spans="1:39" ht="24" customHeight="1">
      <c r="A415" s="645" t="s">
        <v>213</v>
      </c>
      <c r="B415" s="645"/>
      <c r="C415" s="645"/>
      <c r="D415" s="645"/>
      <c r="E415" s="645"/>
      <c r="F415" s="645"/>
      <c r="G415" s="646">
        <v>170</v>
      </c>
      <c r="H415" s="646"/>
      <c r="I415" s="646"/>
      <c r="J415" s="646">
        <v>377</v>
      </c>
      <c r="K415" s="646"/>
      <c r="L415" s="646"/>
      <c r="M415" s="646">
        <v>187</v>
      </c>
      <c r="N415" s="646"/>
      <c r="O415" s="646"/>
      <c r="P415" s="646">
        <v>190</v>
      </c>
      <c r="Q415" s="646"/>
      <c r="R415" s="647"/>
      <c r="S415" s="644" t="s">
        <v>214</v>
      </c>
      <c r="T415" s="645"/>
      <c r="U415" s="645"/>
      <c r="V415" s="645"/>
      <c r="W415" s="645"/>
      <c r="X415" s="645"/>
      <c r="Y415" s="646">
        <v>46</v>
      </c>
      <c r="Z415" s="646"/>
      <c r="AA415" s="646"/>
      <c r="AB415" s="646">
        <v>84</v>
      </c>
      <c r="AC415" s="646"/>
      <c r="AD415" s="646"/>
      <c r="AE415" s="646">
        <v>38</v>
      </c>
      <c r="AF415" s="646"/>
      <c r="AG415" s="646"/>
      <c r="AH415" s="646">
        <v>46</v>
      </c>
      <c r="AI415" s="646"/>
      <c r="AJ415" s="646"/>
      <c r="AK415" s="17"/>
      <c r="AL415" s="17"/>
      <c r="AM415" s="17"/>
    </row>
    <row r="416" spans="1:39" ht="24" customHeight="1">
      <c r="A416" s="645" t="s">
        <v>215</v>
      </c>
      <c r="B416" s="645"/>
      <c r="C416" s="645"/>
      <c r="D416" s="645"/>
      <c r="E416" s="645"/>
      <c r="F416" s="645"/>
      <c r="G416" s="646">
        <v>129</v>
      </c>
      <c r="H416" s="646"/>
      <c r="I416" s="646"/>
      <c r="J416" s="646">
        <v>315</v>
      </c>
      <c r="K416" s="646"/>
      <c r="L416" s="646"/>
      <c r="M416" s="646">
        <v>155</v>
      </c>
      <c r="N416" s="646"/>
      <c r="O416" s="646"/>
      <c r="P416" s="646">
        <v>160</v>
      </c>
      <c r="Q416" s="646"/>
      <c r="R416" s="647"/>
      <c r="S416" s="805" t="s">
        <v>216</v>
      </c>
      <c r="T416" s="793"/>
      <c r="U416" s="793"/>
      <c r="V416" s="793"/>
      <c r="W416" s="793"/>
      <c r="X416" s="793"/>
      <c r="Y416" s="646">
        <v>257</v>
      </c>
      <c r="Z416" s="646"/>
      <c r="AA416" s="646"/>
      <c r="AB416" s="646">
        <v>417</v>
      </c>
      <c r="AC416" s="646"/>
      <c r="AD416" s="646"/>
      <c r="AE416" s="646">
        <v>189</v>
      </c>
      <c r="AF416" s="646"/>
      <c r="AG416" s="646"/>
      <c r="AH416" s="646">
        <v>228</v>
      </c>
      <c r="AI416" s="646"/>
      <c r="AJ416" s="646"/>
      <c r="AK416" s="17"/>
      <c r="AL416" s="17"/>
      <c r="AM416" s="17"/>
    </row>
    <row r="417" spans="1:39" ht="24" customHeight="1">
      <c r="A417" s="645" t="s">
        <v>217</v>
      </c>
      <c r="B417" s="645"/>
      <c r="C417" s="645"/>
      <c r="D417" s="645"/>
      <c r="E417" s="645"/>
      <c r="F417" s="645"/>
      <c r="G417" s="646">
        <v>96</v>
      </c>
      <c r="H417" s="646"/>
      <c r="I417" s="646"/>
      <c r="J417" s="646">
        <v>186</v>
      </c>
      <c r="K417" s="646"/>
      <c r="L417" s="646"/>
      <c r="M417" s="646">
        <v>88</v>
      </c>
      <c r="N417" s="646"/>
      <c r="O417" s="646"/>
      <c r="P417" s="646">
        <v>98</v>
      </c>
      <c r="Q417" s="646"/>
      <c r="R417" s="647"/>
      <c r="S417" s="644" t="s">
        <v>218</v>
      </c>
      <c r="T417" s="645"/>
      <c r="U417" s="645"/>
      <c r="V417" s="645"/>
      <c r="W417" s="645"/>
      <c r="X417" s="645"/>
      <c r="Y417" s="646">
        <v>24</v>
      </c>
      <c r="Z417" s="646"/>
      <c r="AA417" s="646"/>
      <c r="AB417" s="646">
        <v>24</v>
      </c>
      <c r="AC417" s="646"/>
      <c r="AD417" s="646"/>
      <c r="AE417" s="646">
        <v>24</v>
      </c>
      <c r="AF417" s="646"/>
      <c r="AG417" s="646"/>
      <c r="AH417" s="646">
        <v>0</v>
      </c>
      <c r="AI417" s="646"/>
      <c r="AJ417" s="646"/>
      <c r="AK417" s="17"/>
      <c r="AL417" s="17"/>
      <c r="AM417" s="17"/>
    </row>
    <row r="418" spans="1:39" ht="24" customHeight="1">
      <c r="A418" s="645" t="s">
        <v>219</v>
      </c>
      <c r="B418" s="645"/>
      <c r="C418" s="645"/>
      <c r="D418" s="645"/>
      <c r="E418" s="645"/>
      <c r="F418" s="645"/>
      <c r="G418" s="646">
        <v>63</v>
      </c>
      <c r="H418" s="646"/>
      <c r="I418" s="646"/>
      <c r="J418" s="646">
        <v>144</v>
      </c>
      <c r="K418" s="646"/>
      <c r="L418" s="646"/>
      <c r="M418" s="646">
        <v>71</v>
      </c>
      <c r="N418" s="646"/>
      <c r="O418" s="646"/>
      <c r="P418" s="646">
        <v>73</v>
      </c>
      <c r="Q418" s="646"/>
      <c r="R418" s="647"/>
      <c r="S418" s="644" t="s">
        <v>220</v>
      </c>
      <c r="T418" s="645"/>
      <c r="U418" s="645"/>
      <c r="V418" s="645"/>
      <c r="W418" s="645"/>
      <c r="X418" s="645"/>
      <c r="Y418" s="646">
        <v>21</v>
      </c>
      <c r="Z418" s="646"/>
      <c r="AA418" s="646"/>
      <c r="AB418" s="646">
        <v>21</v>
      </c>
      <c r="AC418" s="646"/>
      <c r="AD418" s="646"/>
      <c r="AE418" s="646">
        <v>21</v>
      </c>
      <c r="AF418" s="646"/>
      <c r="AG418" s="646"/>
      <c r="AH418" s="646">
        <v>0</v>
      </c>
      <c r="AI418" s="646"/>
      <c r="AJ418" s="646"/>
      <c r="AK418" s="17"/>
      <c r="AL418" s="17"/>
      <c r="AM418" s="17"/>
    </row>
    <row r="419" spans="1:39" ht="24" customHeight="1">
      <c r="A419" s="645" t="s">
        <v>221</v>
      </c>
      <c r="B419" s="645"/>
      <c r="C419" s="645"/>
      <c r="D419" s="645"/>
      <c r="E419" s="645"/>
      <c r="F419" s="645"/>
      <c r="G419" s="646">
        <v>110</v>
      </c>
      <c r="H419" s="646"/>
      <c r="I419" s="646"/>
      <c r="J419" s="646">
        <v>214</v>
      </c>
      <c r="K419" s="646"/>
      <c r="L419" s="646"/>
      <c r="M419" s="646">
        <v>101</v>
      </c>
      <c r="N419" s="646"/>
      <c r="O419" s="646"/>
      <c r="P419" s="646">
        <v>113</v>
      </c>
      <c r="Q419" s="646"/>
      <c r="R419" s="647"/>
      <c r="S419" s="644" t="s">
        <v>222</v>
      </c>
      <c r="T419" s="645"/>
      <c r="U419" s="645"/>
      <c r="V419" s="645"/>
      <c r="W419" s="645"/>
      <c r="X419" s="645"/>
      <c r="Y419" s="646">
        <v>83</v>
      </c>
      <c r="Z419" s="646"/>
      <c r="AA419" s="646"/>
      <c r="AB419" s="646">
        <v>170</v>
      </c>
      <c r="AC419" s="646"/>
      <c r="AD419" s="646"/>
      <c r="AE419" s="646">
        <v>90</v>
      </c>
      <c r="AF419" s="646"/>
      <c r="AG419" s="646"/>
      <c r="AH419" s="646">
        <v>80</v>
      </c>
      <c r="AI419" s="646"/>
      <c r="AJ419" s="646"/>
      <c r="AK419" s="17"/>
      <c r="AL419" s="17"/>
      <c r="AM419" s="17"/>
    </row>
    <row r="420" spans="1:39" ht="24" customHeight="1">
      <c r="A420" s="645" t="s">
        <v>223</v>
      </c>
      <c r="B420" s="645"/>
      <c r="C420" s="645"/>
      <c r="D420" s="645"/>
      <c r="E420" s="645"/>
      <c r="F420" s="645"/>
      <c r="G420" s="646">
        <v>101</v>
      </c>
      <c r="H420" s="646"/>
      <c r="I420" s="646"/>
      <c r="J420" s="646">
        <v>168</v>
      </c>
      <c r="K420" s="646"/>
      <c r="L420" s="646"/>
      <c r="M420" s="646">
        <v>93</v>
      </c>
      <c r="N420" s="646"/>
      <c r="O420" s="646"/>
      <c r="P420" s="646">
        <v>75</v>
      </c>
      <c r="Q420" s="646"/>
      <c r="R420" s="647"/>
      <c r="S420" s="644" t="s">
        <v>224</v>
      </c>
      <c r="T420" s="645"/>
      <c r="U420" s="645"/>
      <c r="V420" s="645"/>
      <c r="W420" s="645"/>
      <c r="X420" s="645"/>
      <c r="Y420" s="646">
        <v>43</v>
      </c>
      <c r="Z420" s="646"/>
      <c r="AA420" s="646"/>
      <c r="AB420" s="646">
        <v>92</v>
      </c>
      <c r="AC420" s="646"/>
      <c r="AD420" s="646"/>
      <c r="AE420" s="646">
        <v>49</v>
      </c>
      <c r="AF420" s="646"/>
      <c r="AG420" s="646"/>
      <c r="AH420" s="646">
        <v>43</v>
      </c>
      <c r="AI420" s="646"/>
      <c r="AJ420" s="646"/>
      <c r="AK420" s="17"/>
      <c r="AL420" s="17"/>
      <c r="AM420" s="17"/>
    </row>
    <row r="421" spans="1:39" ht="24" customHeight="1">
      <c r="A421" s="645" t="s">
        <v>225</v>
      </c>
      <c r="B421" s="645"/>
      <c r="C421" s="645"/>
      <c r="D421" s="645"/>
      <c r="E421" s="645"/>
      <c r="F421" s="645"/>
      <c r="G421" s="646">
        <v>106</v>
      </c>
      <c r="H421" s="646"/>
      <c r="I421" s="646"/>
      <c r="J421" s="646">
        <v>202</v>
      </c>
      <c r="K421" s="646"/>
      <c r="L421" s="646"/>
      <c r="M421" s="646">
        <v>90</v>
      </c>
      <c r="N421" s="646"/>
      <c r="O421" s="646"/>
      <c r="P421" s="646">
        <v>112</v>
      </c>
      <c r="Q421" s="646"/>
      <c r="R421" s="647"/>
      <c r="S421" s="644" t="s">
        <v>226</v>
      </c>
      <c r="T421" s="645"/>
      <c r="U421" s="645"/>
      <c r="V421" s="645"/>
      <c r="W421" s="645"/>
      <c r="X421" s="645"/>
      <c r="Y421" s="646">
        <v>94</v>
      </c>
      <c r="Z421" s="646"/>
      <c r="AA421" s="646"/>
      <c r="AB421" s="646">
        <v>145</v>
      </c>
      <c r="AC421" s="646"/>
      <c r="AD421" s="646"/>
      <c r="AE421" s="646">
        <v>81</v>
      </c>
      <c r="AF421" s="646"/>
      <c r="AG421" s="646"/>
      <c r="AH421" s="646">
        <v>64</v>
      </c>
      <c r="AI421" s="646"/>
      <c r="AJ421" s="646"/>
      <c r="AK421" s="17"/>
      <c r="AL421" s="17"/>
      <c r="AM421" s="17"/>
    </row>
    <row r="422" spans="1:39" ht="24" customHeight="1">
      <c r="A422" s="645" t="s">
        <v>227</v>
      </c>
      <c r="B422" s="645"/>
      <c r="C422" s="645"/>
      <c r="D422" s="645"/>
      <c r="E422" s="645"/>
      <c r="F422" s="645"/>
      <c r="G422" s="646">
        <v>224</v>
      </c>
      <c r="H422" s="646"/>
      <c r="I422" s="646"/>
      <c r="J422" s="646">
        <v>506</v>
      </c>
      <c r="K422" s="646"/>
      <c r="L422" s="646"/>
      <c r="M422" s="646">
        <v>247</v>
      </c>
      <c r="N422" s="646"/>
      <c r="O422" s="646"/>
      <c r="P422" s="646">
        <v>259</v>
      </c>
      <c r="Q422" s="646"/>
      <c r="R422" s="647"/>
      <c r="S422" s="644" t="s">
        <v>228</v>
      </c>
      <c r="T422" s="645"/>
      <c r="U422" s="645"/>
      <c r="V422" s="645"/>
      <c r="W422" s="645"/>
      <c r="X422" s="645"/>
      <c r="Y422" s="646">
        <v>26</v>
      </c>
      <c r="Z422" s="646"/>
      <c r="AA422" s="646"/>
      <c r="AB422" s="646">
        <v>34</v>
      </c>
      <c r="AC422" s="646"/>
      <c r="AD422" s="646"/>
      <c r="AE422" s="646">
        <v>10</v>
      </c>
      <c r="AF422" s="646"/>
      <c r="AG422" s="646"/>
      <c r="AH422" s="646">
        <v>24</v>
      </c>
      <c r="AI422" s="646"/>
      <c r="AJ422" s="646"/>
      <c r="AK422" s="17"/>
      <c r="AL422" s="17"/>
      <c r="AM422" s="17"/>
    </row>
    <row r="423" spans="1:39" ht="24" customHeight="1">
      <c r="A423" s="645" t="s">
        <v>229</v>
      </c>
      <c r="B423" s="645"/>
      <c r="C423" s="645"/>
      <c r="D423" s="645"/>
      <c r="E423" s="645"/>
      <c r="F423" s="645"/>
      <c r="G423" s="646">
        <v>19</v>
      </c>
      <c r="H423" s="646"/>
      <c r="I423" s="646"/>
      <c r="J423" s="646">
        <v>23</v>
      </c>
      <c r="K423" s="646"/>
      <c r="L423" s="646"/>
      <c r="M423" s="646">
        <v>10</v>
      </c>
      <c r="N423" s="646"/>
      <c r="O423" s="646"/>
      <c r="P423" s="646">
        <v>13</v>
      </c>
      <c r="Q423" s="646"/>
      <c r="R423" s="647"/>
      <c r="S423" s="644" t="s">
        <v>230</v>
      </c>
      <c r="T423" s="645"/>
      <c r="U423" s="645"/>
      <c r="V423" s="645"/>
      <c r="W423" s="645"/>
      <c r="X423" s="645"/>
      <c r="Y423" s="646">
        <v>26</v>
      </c>
      <c r="Z423" s="646"/>
      <c r="AA423" s="646"/>
      <c r="AB423" s="646">
        <v>43</v>
      </c>
      <c r="AC423" s="646"/>
      <c r="AD423" s="646"/>
      <c r="AE423" s="646">
        <v>20</v>
      </c>
      <c r="AF423" s="646"/>
      <c r="AG423" s="646"/>
      <c r="AH423" s="646">
        <v>23</v>
      </c>
      <c r="AI423" s="646"/>
      <c r="AJ423" s="646"/>
      <c r="AK423" s="17"/>
      <c r="AL423" s="17"/>
      <c r="AM423" s="17"/>
    </row>
    <row r="424" spans="1:39" ht="24" customHeight="1">
      <c r="A424" s="645" t="s">
        <v>231</v>
      </c>
      <c r="B424" s="645"/>
      <c r="C424" s="645"/>
      <c r="D424" s="645"/>
      <c r="E424" s="645"/>
      <c r="F424" s="645"/>
      <c r="G424" s="646">
        <v>89</v>
      </c>
      <c r="H424" s="646"/>
      <c r="I424" s="646"/>
      <c r="J424" s="646">
        <v>166</v>
      </c>
      <c r="K424" s="646"/>
      <c r="L424" s="646"/>
      <c r="M424" s="646">
        <v>87</v>
      </c>
      <c r="N424" s="646"/>
      <c r="O424" s="646"/>
      <c r="P424" s="646">
        <v>79</v>
      </c>
      <c r="Q424" s="646"/>
      <c r="R424" s="647"/>
      <c r="S424" s="644" t="s">
        <v>232</v>
      </c>
      <c r="T424" s="645"/>
      <c r="U424" s="645"/>
      <c r="V424" s="645"/>
      <c r="W424" s="645"/>
      <c r="X424" s="645"/>
      <c r="Y424" s="646">
        <v>45</v>
      </c>
      <c r="Z424" s="646"/>
      <c r="AA424" s="646"/>
      <c r="AB424" s="646">
        <v>76</v>
      </c>
      <c r="AC424" s="646"/>
      <c r="AD424" s="646"/>
      <c r="AE424" s="646">
        <v>36</v>
      </c>
      <c r="AF424" s="646"/>
      <c r="AG424" s="646"/>
      <c r="AH424" s="646">
        <v>40</v>
      </c>
      <c r="AI424" s="646"/>
      <c r="AJ424" s="646"/>
      <c r="AK424" s="17"/>
      <c r="AL424" s="17"/>
      <c r="AM424" s="17"/>
    </row>
    <row r="425" spans="1:39" ht="24" customHeight="1">
      <c r="A425" s="645" t="s">
        <v>233</v>
      </c>
      <c r="B425" s="645"/>
      <c r="C425" s="645"/>
      <c r="D425" s="645"/>
      <c r="E425" s="645"/>
      <c r="F425" s="645"/>
      <c r="G425" s="646">
        <v>121</v>
      </c>
      <c r="H425" s="646"/>
      <c r="I425" s="646"/>
      <c r="J425" s="646">
        <v>181</v>
      </c>
      <c r="K425" s="646"/>
      <c r="L425" s="646"/>
      <c r="M425" s="646">
        <v>73</v>
      </c>
      <c r="N425" s="646"/>
      <c r="O425" s="646"/>
      <c r="P425" s="646">
        <v>108</v>
      </c>
      <c r="Q425" s="646"/>
      <c r="R425" s="647"/>
      <c r="S425" s="644" t="s">
        <v>234</v>
      </c>
      <c r="T425" s="645"/>
      <c r="U425" s="645"/>
      <c r="V425" s="645"/>
      <c r="W425" s="645"/>
      <c r="X425" s="645"/>
      <c r="Y425" s="646">
        <v>36</v>
      </c>
      <c r="Z425" s="646"/>
      <c r="AA425" s="646"/>
      <c r="AB425" s="646">
        <v>66</v>
      </c>
      <c r="AC425" s="646"/>
      <c r="AD425" s="646"/>
      <c r="AE425" s="646">
        <v>31</v>
      </c>
      <c r="AF425" s="646"/>
      <c r="AG425" s="646"/>
      <c r="AH425" s="646">
        <v>35</v>
      </c>
      <c r="AI425" s="646"/>
      <c r="AJ425" s="646"/>
      <c r="AK425" s="17"/>
      <c r="AL425" s="17"/>
      <c r="AM425" s="17"/>
    </row>
    <row r="426" spans="1:39" ht="24" customHeight="1">
      <c r="A426" s="645" t="s">
        <v>235</v>
      </c>
      <c r="B426" s="645"/>
      <c r="C426" s="645"/>
      <c r="D426" s="645"/>
      <c r="E426" s="645"/>
      <c r="F426" s="645"/>
      <c r="G426" s="646">
        <v>375</v>
      </c>
      <c r="H426" s="646"/>
      <c r="I426" s="646"/>
      <c r="J426" s="646">
        <v>863</v>
      </c>
      <c r="K426" s="646"/>
      <c r="L426" s="646"/>
      <c r="M426" s="646">
        <v>431</v>
      </c>
      <c r="N426" s="646"/>
      <c r="O426" s="646"/>
      <c r="P426" s="646">
        <v>432</v>
      </c>
      <c r="Q426" s="646"/>
      <c r="R426" s="647"/>
      <c r="S426" s="644" t="s">
        <v>236</v>
      </c>
      <c r="T426" s="645"/>
      <c r="U426" s="645"/>
      <c r="V426" s="645"/>
      <c r="W426" s="645"/>
      <c r="X426" s="645"/>
      <c r="Y426" s="646">
        <v>45</v>
      </c>
      <c r="Z426" s="646"/>
      <c r="AA426" s="646"/>
      <c r="AB426" s="646">
        <v>97</v>
      </c>
      <c r="AC426" s="646"/>
      <c r="AD426" s="646"/>
      <c r="AE426" s="646">
        <v>51</v>
      </c>
      <c r="AF426" s="646"/>
      <c r="AG426" s="646"/>
      <c r="AH426" s="646">
        <v>46</v>
      </c>
      <c r="AI426" s="646"/>
      <c r="AJ426" s="646"/>
      <c r="AK426" s="17"/>
      <c r="AL426" s="17"/>
      <c r="AM426" s="17"/>
    </row>
    <row r="427" spans="1:39" ht="24" customHeight="1">
      <c r="A427" s="645" t="s">
        <v>237</v>
      </c>
      <c r="B427" s="645"/>
      <c r="C427" s="645"/>
      <c r="D427" s="645"/>
      <c r="E427" s="645"/>
      <c r="F427" s="645"/>
      <c r="G427" s="646">
        <v>228</v>
      </c>
      <c r="H427" s="646"/>
      <c r="I427" s="646"/>
      <c r="J427" s="646">
        <v>537</v>
      </c>
      <c r="K427" s="646"/>
      <c r="L427" s="646"/>
      <c r="M427" s="646">
        <v>277</v>
      </c>
      <c r="N427" s="646"/>
      <c r="O427" s="646"/>
      <c r="P427" s="646">
        <v>260</v>
      </c>
      <c r="Q427" s="646"/>
      <c r="R427" s="647"/>
      <c r="S427" s="644" t="s">
        <v>238</v>
      </c>
      <c r="T427" s="645"/>
      <c r="U427" s="645"/>
      <c r="V427" s="645"/>
      <c r="W427" s="645"/>
      <c r="X427" s="645"/>
      <c r="Y427" s="646">
        <v>58</v>
      </c>
      <c r="Z427" s="646"/>
      <c r="AA427" s="646"/>
      <c r="AB427" s="646">
        <v>100</v>
      </c>
      <c r="AC427" s="646"/>
      <c r="AD427" s="646"/>
      <c r="AE427" s="646">
        <v>48</v>
      </c>
      <c r="AF427" s="646"/>
      <c r="AG427" s="646"/>
      <c r="AH427" s="646">
        <v>52</v>
      </c>
      <c r="AI427" s="646"/>
      <c r="AJ427" s="646"/>
      <c r="AK427" s="17"/>
      <c r="AL427" s="17"/>
      <c r="AM427" s="17"/>
    </row>
    <row r="428" spans="1:39" ht="24" customHeight="1">
      <c r="A428" s="645" t="s">
        <v>239</v>
      </c>
      <c r="B428" s="645"/>
      <c r="C428" s="645"/>
      <c r="D428" s="645"/>
      <c r="E428" s="645"/>
      <c r="F428" s="645"/>
      <c r="G428" s="646">
        <v>126</v>
      </c>
      <c r="H428" s="646"/>
      <c r="I428" s="646"/>
      <c r="J428" s="646">
        <v>468</v>
      </c>
      <c r="K428" s="646"/>
      <c r="L428" s="646"/>
      <c r="M428" s="646">
        <v>234</v>
      </c>
      <c r="N428" s="646"/>
      <c r="O428" s="646"/>
      <c r="P428" s="646">
        <v>234</v>
      </c>
      <c r="Q428" s="646"/>
      <c r="R428" s="647"/>
      <c r="S428" s="644" t="s">
        <v>240</v>
      </c>
      <c r="T428" s="645"/>
      <c r="U428" s="645"/>
      <c r="V428" s="645"/>
      <c r="W428" s="645"/>
      <c r="X428" s="645"/>
      <c r="Y428" s="646">
        <v>49</v>
      </c>
      <c r="Z428" s="646"/>
      <c r="AA428" s="646"/>
      <c r="AB428" s="646">
        <v>86</v>
      </c>
      <c r="AC428" s="646"/>
      <c r="AD428" s="646"/>
      <c r="AE428" s="646">
        <v>40</v>
      </c>
      <c r="AF428" s="646"/>
      <c r="AG428" s="646"/>
      <c r="AH428" s="646">
        <v>46</v>
      </c>
      <c r="AI428" s="646"/>
      <c r="AJ428" s="646"/>
      <c r="AK428" s="17"/>
      <c r="AL428" s="17"/>
      <c r="AM428" s="17"/>
    </row>
    <row r="429" spans="1:39" ht="24" customHeight="1">
      <c r="A429" s="645"/>
      <c r="B429" s="645"/>
      <c r="C429" s="645"/>
      <c r="D429" s="645"/>
      <c r="E429" s="645"/>
      <c r="F429" s="645"/>
      <c r="G429" s="646"/>
      <c r="H429" s="646"/>
      <c r="I429" s="646"/>
      <c r="J429" s="646"/>
      <c r="K429" s="646"/>
      <c r="L429" s="646"/>
      <c r="M429" s="646"/>
      <c r="N429" s="646"/>
      <c r="O429" s="646"/>
      <c r="P429" s="646"/>
      <c r="Q429" s="646"/>
      <c r="R429" s="647"/>
      <c r="S429" s="644" t="s">
        <v>241</v>
      </c>
      <c r="T429" s="645"/>
      <c r="U429" s="645"/>
      <c r="V429" s="645"/>
      <c r="W429" s="645"/>
      <c r="X429" s="645"/>
      <c r="Y429" s="646">
        <v>43</v>
      </c>
      <c r="Z429" s="646"/>
      <c r="AA429" s="646"/>
      <c r="AB429" s="646">
        <v>86</v>
      </c>
      <c r="AC429" s="646"/>
      <c r="AD429" s="646"/>
      <c r="AE429" s="646">
        <v>43</v>
      </c>
      <c r="AF429" s="646"/>
      <c r="AG429" s="646"/>
      <c r="AH429" s="646">
        <v>43</v>
      </c>
      <c r="AI429" s="646"/>
      <c r="AJ429" s="646"/>
      <c r="AK429" s="17"/>
      <c r="AL429" s="17"/>
      <c r="AM429" s="17"/>
    </row>
    <row r="430" spans="1:39" ht="24" customHeight="1">
      <c r="A430" s="648" t="s">
        <v>75</v>
      </c>
      <c r="B430" s="648"/>
      <c r="C430" s="648"/>
      <c r="D430" s="648"/>
      <c r="E430" s="648"/>
      <c r="F430" s="648"/>
      <c r="G430" s="804">
        <f>SUM(G431:I434,Y391:AA395)</f>
        <v>1267</v>
      </c>
      <c r="H430" s="804"/>
      <c r="I430" s="804"/>
      <c r="J430" s="804">
        <f>SUM(J431:L434,AB391:AD395)</f>
        <v>2688</v>
      </c>
      <c r="K430" s="804"/>
      <c r="L430" s="804"/>
      <c r="M430" s="804">
        <f>SUM(M431:O434,AE391:AG395)</f>
        <v>1276</v>
      </c>
      <c r="N430" s="804"/>
      <c r="O430" s="804"/>
      <c r="P430" s="804">
        <f>SUM(P431:R434,AH391:AJ395)</f>
        <v>1412</v>
      </c>
      <c r="Q430" s="804"/>
      <c r="R430" s="804"/>
      <c r="S430" s="644" t="s">
        <v>242</v>
      </c>
      <c r="T430" s="645"/>
      <c r="U430" s="645"/>
      <c r="V430" s="645"/>
      <c r="W430" s="645"/>
      <c r="X430" s="645"/>
      <c r="Y430" s="646">
        <v>29</v>
      </c>
      <c r="Z430" s="646"/>
      <c r="AA430" s="646"/>
      <c r="AB430" s="646">
        <v>56</v>
      </c>
      <c r="AC430" s="646"/>
      <c r="AD430" s="646"/>
      <c r="AE430" s="646">
        <v>28</v>
      </c>
      <c r="AF430" s="646"/>
      <c r="AG430" s="646"/>
      <c r="AH430" s="646">
        <v>28</v>
      </c>
      <c r="AI430" s="646"/>
      <c r="AJ430" s="646"/>
      <c r="AK430" s="17"/>
      <c r="AL430" s="17"/>
      <c r="AM430" s="17"/>
    </row>
    <row r="431" spans="1:39" ht="24" customHeight="1">
      <c r="A431" s="645" t="s">
        <v>243</v>
      </c>
      <c r="B431" s="645"/>
      <c r="C431" s="645"/>
      <c r="D431" s="645"/>
      <c r="E431" s="645"/>
      <c r="F431" s="645"/>
      <c r="G431" s="646">
        <v>135</v>
      </c>
      <c r="H431" s="646"/>
      <c r="I431" s="646"/>
      <c r="J431" s="646">
        <v>235</v>
      </c>
      <c r="K431" s="646"/>
      <c r="L431" s="646"/>
      <c r="M431" s="646">
        <v>99</v>
      </c>
      <c r="N431" s="646"/>
      <c r="O431" s="646"/>
      <c r="P431" s="646">
        <v>136</v>
      </c>
      <c r="Q431" s="646"/>
      <c r="R431" s="647"/>
      <c r="S431" s="644" t="s">
        <v>244</v>
      </c>
      <c r="T431" s="645"/>
      <c r="U431" s="645"/>
      <c r="V431" s="645"/>
      <c r="W431" s="645"/>
      <c r="X431" s="645"/>
      <c r="Y431" s="646">
        <v>30</v>
      </c>
      <c r="Z431" s="646"/>
      <c r="AA431" s="646"/>
      <c r="AB431" s="646">
        <v>58</v>
      </c>
      <c r="AC431" s="646"/>
      <c r="AD431" s="646"/>
      <c r="AE431" s="646">
        <v>27</v>
      </c>
      <c r="AF431" s="646"/>
      <c r="AG431" s="646"/>
      <c r="AH431" s="646">
        <v>31</v>
      </c>
      <c r="AI431" s="646"/>
      <c r="AJ431" s="646"/>
      <c r="AK431" s="17"/>
      <c r="AL431" s="17"/>
      <c r="AM431" s="17"/>
    </row>
    <row r="432" spans="1:39" ht="24" customHeight="1">
      <c r="A432" s="645" t="s">
        <v>245</v>
      </c>
      <c r="B432" s="645"/>
      <c r="C432" s="645"/>
      <c r="D432" s="645"/>
      <c r="E432" s="645"/>
      <c r="F432" s="645"/>
      <c r="G432" s="646">
        <v>259</v>
      </c>
      <c r="H432" s="646"/>
      <c r="I432" s="646"/>
      <c r="J432" s="646">
        <v>565</v>
      </c>
      <c r="K432" s="646"/>
      <c r="L432" s="646"/>
      <c r="M432" s="646">
        <v>280</v>
      </c>
      <c r="N432" s="646"/>
      <c r="O432" s="646"/>
      <c r="P432" s="646">
        <v>285</v>
      </c>
      <c r="Q432" s="646"/>
      <c r="R432" s="647"/>
      <c r="S432" s="644" t="s">
        <v>246</v>
      </c>
      <c r="T432" s="645"/>
      <c r="U432" s="645"/>
      <c r="V432" s="645"/>
      <c r="W432" s="645"/>
      <c r="X432" s="645"/>
      <c r="Y432" s="646">
        <v>60</v>
      </c>
      <c r="Z432" s="646"/>
      <c r="AA432" s="646"/>
      <c r="AB432" s="646">
        <v>100</v>
      </c>
      <c r="AC432" s="646"/>
      <c r="AD432" s="646"/>
      <c r="AE432" s="646">
        <v>49</v>
      </c>
      <c r="AF432" s="646"/>
      <c r="AG432" s="646"/>
      <c r="AH432" s="646">
        <v>51</v>
      </c>
      <c r="AI432" s="646"/>
      <c r="AJ432" s="646"/>
      <c r="AK432" s="17"/>
      <c r="AL432" s="17"/>
      <c r="AM432" s="17"/>
    </row>
    <row r="433" spans="1:39" s="26" customFormat="1" ht="24" customHeight="1">
      <c r="A433" s="645" t="s">
        <v>247</v>
      </c>
      <c r="B433" s="645"/>
      <c r="C433" s="645"/>
      <c r="D433" s="645"/>
      <c r="E433" s="645"/>
      <c r="F433" s="645"/>
      <c r="G433" s="646">
        <v>104</v>
      </c>
      <c r="H433" s="646"/>
      <c r="I433" s="646"/>
      <c r="J433" s="646">
        <v>230</v>
      </c>
      <c r="K433" s="646"/>
      <c r="L433" s="646"/>
      <c r="M433" s="646">
        <v>110</v>
      </c>
      <c r="N433" s="646"/>
      <c r="O433" s="646"/>
      <c r="P433" s="646">
        <v>120</v>
      </c>
      <c r="Q433" s="646"/>
      <c r="R433" s="650"/>
      <c r="S433" s="799" t="s">
        <v>248</v>
      </c>
      <c r="T433" s="645"/>
      <c r="U433" s="645"/>
      <c r="V433" s="645"/>
      <c r="W433" s="645"/>
      <c r="X433" s="645"/>
      <c r="Y433" s="646">
        <v>48</v>
      </c>
      <c r="Z433" s="646"/>
      <c r="AA433" s="646"/>
      <c r="AB433" s="646">
        <v>93</v>
      </c>
      <c r="AC433" s="646"/>
      <c r="AD433" s="646"/>
      <c r="AE433" s="646">
        <v>49</v>
      </c>
      <c r="AF433" s="646"/>
      <c r="AG433" s="646"/>
      <c r="AH433" s="646">
        <v>44</v>
      </c>
      <c r="AI433" s="646"/>
      <c r="AJ433" s="646"/>
      <c r="AK433" s="36"/>
      <c r="AL433" s="39"/>
    </row>
    <row r="434" spans="1:39" ht="24" customHeight="1">
      <c r="A434" s="637" t="s">
        <v>249</v>
      </c>
      <c r="B434" s="637"/>
      <c r="C434" s="637"/>
      <c r="D434" s="637"/>
      <c r="E434" s="637"/>
      <c r="F434" s="637"/>
      <c r="G434" s="638">
        <v>69</v>
      </c>
      <c r="H434" s="638"/>
      <c r="I434" s="638"/>
      <c r="J434" s="638">
        <v>161</v>
      </c>
      <c r="K434" s="638"/>
      <c r="L434" s="638"/>
      <c r="M434" s="638">
        <v>74</v>
      </c>
      <c r="N434" s="638"/>
      <c r="O434" s="638"/>
      <c r="P434" s="638">
        <v>87</v>
      </c>
      <c r="Q434" s="638"/>
      <c r="R434" s="639"/>
      <c r="S434" s="637" t="s">
        <v>250</v>
      </c>
      <c r="T434" s="637"/>
      <c r="U434" s="637"/>
      <c r="V434" s="637"/>
      <c r="W434" s="637"/>
      <c r="X434" s="637"/>
      <c r="Y434" s="638">
        <v>20</v>
      </c>
      <c r="Z434" s="638"/>
      <c r="AA434" s="638"/>
      <c r="AB434" s="638">
        <v>38</v>
      </c>
      <c r="AC434" s="638"/>
      <c r="AD434" s="638"/>
      <c r="AE434" s="638">
        <v>21</v>
      </c>
      <c r="AF434" s="638"/>
      <c r="AG434" s="638"/>
      <c r="AH434" s="638">
        <v>17</v>
      </c>
      <c r="AI434" s="638"/>
      <c r="AJ434" s="638"/>
    </row>
    <row r="435" spans="1:39" s="26" customFormat="1" ht="24.75" customHeight="1">
      <c r="A435" s="414" t="s">
        <v>4085</v>
      </c>
      <c r="B435" s="414"/>
      <c r="C435" s="414"/>
      <c r="D435" s="414"/>
      <c r="E435" s="414"/>
      <c r="F435" s="414"/>
      <c r="G435" s="414"/>
      <c r="H435" s="414"/>
      <c r="I435" s="414"/>
      <c r="J435" s="414"/>
      <c r="K435" s="414"/>
      <c r="L435" s="414"/>
      <c r="M435" s="414"/>
      <c r="N435" s="414"/>
      <c r="O435" s="414"/>
      <c r="P435" s="414"/>
      <c r="Q435" s="414"/>
      <c r="R435" s="414"/>
      <c r="S435" s="414"/>
      <c r="T435" s="414"/>
      <c r="U435" s="414"/>
      <c r="V435" s="414"/>
      <c r="W435" s="414"/>
      <c r="X435" s="414"/>
      <c r="Y435" s="414"/>
      <c r="Z435" s="414"/>
      <c r="AA435" s="414"/>
      <c r="AB435" s="414"/>
      <c r="AC435" s="414"/>
      <c r="AD435" s="414"/>
      <c r="AE435" s="414"/>
      <c r="AF435" s="414"/>
      <c r="AG435" s="414"/>
      <c r="AH435" s="414"/>
      <c r="AI435" s="414"/>
      <c r="AJ435" s="414"/>
      <c r="AL435" s="39"/>
    </row>
    <row r="436" spans="1:39" ht="24.75" customHeight="1">
      <c r="AK436" s="17"/>
      <c r="AL436" s="17"/>
      <c r="AM436" s="17"/>
    </row>
    <row r="437" spans="1:39" ht="24.75" customHeight="1">
      <c r="A437" s="254">
        <v>20</v>
      </c>
      <c r="B437" s="254"/>
      <c r="C437" s="15" t="s">
        <v>709</v>
      </c>
      <c r="AK437" s="17"/>
      <c r="AL437" s="17"/>
      <c r="AM437" s="17"/>
    </row>
    <row r="438" spans="1:39" ht="24.75" customHeight="1">
      <c r="A438" s="17" t="s">
        <v>4096</v>
      </c>
      <c r="AJ438" s="11" t="s">
        <v>598</v>
      </c>
      <c r="AK438" s="17"/>
      <c r="AL438" s="17"/>
      <c r="AM438" s="17"/>
    </row>
    <row r="439" spans="1:39" ht="24.75" customHeight="1">
      <c r="A439" s="543" t="s">
        <v>707</v>
      </c>
      <c r="B439" s="543"/>
      <c r="C439" s="543"/>
      <c r="D439" s="543"/>
      <c r="E439" s="543"/>
      <c r="F439" s="543"/>
      <c r="G439" s="543" t="s">
        <v>0</v>
      </c>
      <c r="H439" s="543"/>
      <c r="I439" s="543"/>
      <c r="J439" s="543" t="s">
        <v>708</v>
      </c>
      <c r="K439" s="543"/>
      <c r="L439" s="543"/>
      <c r="M439" s="543" t="s">
        <v>2</v>
      </c>
      <c r="N439" s="543"/>
      <c r="O439" s="543"/>
      <c r="P439" s="543" t="s">
        <v>3</v>
      </c>
      <c r="Q439" s="543"/>
      <c r="R439" s="239"/>
      <c r="S439" s="796" t="s">
        <v>707</v>
      </c>
      <c r="T439" s="543"/>
      <c r="U439" s="543"/>
      <c r="V439" s="543"/>
      <c r="W439" s="543"/>
      <c r="X439" s="543"/>
      <c r="Y439" s="543" t="s">
        <v>0</v>
      </c>
      <c r="Z439" s="543"/>
      <c r="AA439" s="543"/>
      <c r="AB439" s="543" t="s">
        <v>708</v>
      </c>
      <c r="AC439" s="543"/>
      <c r="AD439" s="543"/>
      <c r="AE439" s="543" t="s">
        <v>2</v>
      </c>
      <c r="AF439" s="543"/>
      <c r="AG439" s="543"/>
      <c r="AH439" s="543" t="s">
        <v>3</v>
      </c>
      <c r="AI439" s="543"/>
      <c r="AJ439" s="543"/>
      <c r="AK439" s="17"/>
      <c r="AL439" s="17"/>
      <c r="AM439" s="17"/>
    </row>
    <row r="440" spans="1:39" ht="24" customHeight="1">
      <c r="A440" s="645" t="s">
        <v>251</v>
      </c>
      <c r="B440" s="645"/>
      <c r="C440" s="645"/>
      <c r="D440" s="645"/>
      <c r="E440" s="645"/>
      <c r="F440" s="645"/>
      <c r="G440" s="646">
        <v>81</v>
      </c>
      <c r="H440" s="646"/>
      <c r="I440" s="646"/>
      <c r="J440" s="646">
        <v>159</v>
      </c>
      <c r="K440" s="646"/>
      <c r="L440" s="646"/>
      <c r="M440" s="646">
        <v>71</v>
      </c>
      <c r="N440" s="646"/>
      <c r="O440" s="646"/>
      <c r="P440" s="646">
        <v>88</v>
      </c>
      <c r="Q440" s="646"/>
      <c r="R440" s="647"/>
      <c r="S440" s="644" t="s">
        <v>252</v>
      </c>
      <c r="T440" s="645"/>
      <c r="U440" s="645"/>
      <c r="V440" s="645"/>
      <c r="W440" s="645"/>
      <c r="X440" s="645"/>
      <c r="Y440" s="646">
        <v>22</v>
      </c>
      <c r="Z440" s="646"/>
      <c r="AA440" s="646"/>
      <c r="AB440" s="646">
        <v>32</v>
      </c>
      <c r="AC440" s="646"/>
      <c r="AD440" s="646"/>
      <c r="AE440" s="646">
        <v>19</v>
      </c>
      <c r="AF440" s="646"/>
      <c r="AG440" s="646"/>
      <c r="AH440" s="646">
        <v>13</v>
      </c>
      <c r="AI440" s="646"/>
      <c r="AJ440" s="646"/>
      <c r="AK440" s="17"/>
      <c r="AL440" s="17"/>
      <c r="AM440" s="17"/>
    </row>
    <row r="441" spans="1:39" ht="24" customHeight="1">
      <c r="A441" s="645" t="s">
        <v>253</v>
      </c>
      <c r="B441" s="645"/>
      <c r="C441" s="645"/>
      <c r="D441" s="645"/>
      <c r="E441" s="645"/>
      <c r="F441" s="645"/>
      <c r="G441" s="646">
        <v>72</v>
      </c>
      <c r="H441" s="646"/>
      <c r="I441" s="646"/>
      <c r="J441" s="646">
        <v>117</v>
      </c>
      <c r="K441" s="646"/>
      <c r="L441" s="646"/>
      <c r="M441" s="646">
        <v>56</v>
      </c>
      <c r="N441" s="646"/>
      <c r="O441" s="646"/>
      <c r="P441" s="646">
        <v>61</v>
      </c>
      <c r="Q441" s="646"/>
      <c r="R441" s="647"/>
      <c r="S441" s="644" t="s">
        <v>254</v>
      </c>
      <c r="T441" s="645"/>
      <c r="U441" s="645"/>
      <c r="V441" s="645"/>
      <c r="W441" s="645"/>
      <c r="X441" s="645"/>
      <c r="Y441" s="646">
        <v>19</v>
      </c>
      <c r="Z441" s="646"/>
      <c r="AA441" s="646"/>
      <c r="AB441" s="646">
        <v>36</v>
      </c>
      <c r="AC441" s="646"/>
      <c r="AD441" s="646"/>
      <c r="AE441" s="646">
        <v>19</v>
      </c>
      <c r="AF441" s="646"/>
      <c r="AG441" s="646"/>
      <c r="AH441" s="646">
        <v>17</v>
      </c>
      <c r="AI441" s="646"/>
      <c r="AJ441" s="646"/>
      <c r="AK441" s="17"/>
      <c r="AL441" s="17"/>
      <c r="AM441" s="17"/>
    </row>
    <row r="442" spans="1:39" ht="24" customHeight="1">
      <c r="A442" s="645" t="s">
        <v>255</v>
      </c>
      <c r="B442" s="645"/>
      <c r="C442" s="645"/>
      <c r="D442" s="645"/>
      <c r="E442" s="645"/>
      <c r="F442" s="645"/>
      <c r="G442" s="646">
        <v>103</v>
      </c>
      <c r="H442" s="646"/>
      <c r="I442" s="646"/>
      <c r="J442" s="646">
        <v>203</v>
      </c>
      <c r="K442" s="646"/>
      <c r="L442" s="646"/>
      <c r="M442" s="646">
        <v>97</v>
      </c>
      <c r="N442" s="646"/>
      <c r="O442" s="646"/>
      <c r="P442" s="646">
        <v>106</v>
      </c>
      <c r="Q442" s="646"/>
      <c r="R442" s="647"/>
      <c r="S442" s="644" t="s">
        <v>256</v>
      </c>
      <c r="T442" s="645"/>
      <c r="U442" s="645"/>
      <c r="V442" s="645"/>
      <c r="W442" s="645"/>
      <c r="X442" s="645"/>
      <c r="Y442" s="646">
        <v>15</v>
      </c>
      <c r="Z442" s="646"/>
      <c r="AA442" s="646"/>
      <c r="AB442" s="646">
        <v>24</v>
      </c>
      <c r="AC442" s="646"/>
      <c r="AD442" s="646"/>
      <c r="AE442" s="646">
        <v>11</v>
      </c>
      <c r="AF442" s="646"/>
      <c r="AG442" s="646"/>
      <c r="AH442" s="646">
        <v>13</v>
      </c>
      <c r="AI442" s="646"/>
      <c r="AJ442" s="646"/>
      <c r="AK442" s="17"/>
      <c r="AL442" s="17"/>
      <c r="AM442" s="17"/>
    </row>
    <row r="443" spans="1:39" ht="24" customHeight="1">
      <c r="A443" s="645" t="s">
        <v>257</v>
      </c>
      <c r="B443" s="645"/>
      <c r="C443" s="645"/>
      <c r="D443" s="645"/>
      <c r="E443" s="645"/>
      <c r="F443" s="645"/>
      <c r="G443" s="646">
        <v>98</v>
      </c>
      <c r="H443" s="646"/>
      <c r="I443" s="646"/>
      <c r="J443" s="646">
        <v>200</v>
      </c>
      <c r="K443" s="646"/>
      <c r="L443" s="646"/>
      <c r="M443" s="646">
        <v>92</v>
      </c>
      <c r="N443" s="646"/>
      <c r="O443" s="646"/>
      <c r="P443" s="646">
        <v>108</v>
      </c>
      <c r="Q443" s="646"/>
      <c r="R443" s="647"/>
      <c r="S443" s="644" t="s">
        <v>258</v>
      </c>
      <c r="T443" s="645"/>
      <c r="U443" s="645"/>
      <c r="V443" s="645"/>
      <c r="W443" s="645"/>
      <c r="X443" s="645"/>
      <c r="Y443" s="646">
        <v>59</v>
      </c>
      <c r="Z443" s="646"/>
      <c r="AA443" s="646"/>
      <c r="AB443" s="646">
        <v>109</v>
      </c>
      <c r="AC443" s="646"/>
      <c r="AD443" s="646"/>
      <c r="AE443" s="646">
        <v>56</v>
      </c>
      <c r="AF443" s="646"/>
      <c r="AG443" s="646"/>
      <c r="AH443" s="646">
        <v>53</v>
      </c>
      <c r="AI443" s="646"/>
      <c r="AJ443" s="646"/>
      <c r="AK443" s="17"/>
      <c r="AL443" s="17"/>
      <c r="AM443" s="17"/>
    </row>
    <row r="444" spans="1:39" ht="24" customHeight="1">
      <c r="A444" s="645" t="s">
        <v>259</v>
      </c>
      <c r="B444" s="645"/>
      <c r="C444" s="645"/>
      <c r="D444" s="645"/>
      <c r="E444" s="645"/>
      <c r="F444" s="645"/>
      <c r="G444" s="646">
        <v>26</v>
      </c>
      <c r="H444" s="646"/>
      <c r="I444" s="646"/>
      <c r="J444" s="646">
        <v>55</v>
      </c>
      <c r="K444" s="646"/>
      <c r="L444" s="646"/>
      <c r="M444" s="646">
        <v>25</v>
      </c>
      <c r="N444" s="646"/>
      <c r="O444" s="646"/>
      <c r="P444" s="646">
        <v>30</v>
      </c>
      <c r="Q444" s="646"/>
      <c r="R444" s="647"/>
      <c r="S444" s="644" t="s">
        <v>260</v>
      </c>
      <c r="T444" s="645"/>
      <c r="U444" s="645"/>
      <c r="V444" s="645"/>
      <c r="W444" s="645"/>
      <c r="X444" s="645"/>
      <c r="Y444" s="646">
        <v>105</v>
      </c>
      <c r="Z444" s="646"/>
      <c r="AA444" s="646"/>
      <c r="AB444" s="646">
        <v>213</v>
      </c>
      <c r="AC444" s="646"/>
      <c r="AD444" s="646"/>
      <c r="AE444" s="646">
        <v>94</v>
      </c>
      <c r="AF444" s="646"/>
      <c r="AG444" s="646"/>
      <c r="AH444" s="646">
        <v>119</v>
      </c>
      <c r="AI444" s="646"/>
      <c r="AJ444" s="646"/>
      <c r="AK444" s="17"/>
      <c r="AL444" s="17"/>
      <c r="AM444" s="17"/>
    </row>
    <row r="445" spans="1:39" ht="24" customHeight="1">
      <c r="A445" s="645" t="s">
        <v>261</v>
      </c>
      <c r="B445" s="645"/>
      <c r="C445" s="645"/>
      <c r="D445" s="645"/>
      <c r="E445" s="645"/>
      <c r="F445" s="645"/>
      <c r="G445" s="646">
        <v>53</v>
      </c>
      <c r="H445" s="646"/>
      <c r="I445" s="646"/>
      <c r="J445" s="646">
        <v>110</v>
      </c>
      <c r="K445" s="646"/>
      <c r="L445" s="646"/>
      <c r="M445" s="646">
        <v>48</v>
      </c>
      <c r="N445" s="646"/>
      <c r="O445" s="646"/>
      <c r="P445" s="646">
        <v>62</v>
      </c>
      <c r="Q445" s="646"/>
      <c r="R445" s="647"/>
      <c r="S445" s="644" t="s">
        <v>262</v>
      </c>
      <c r="T445" s="645"/>
      <c r="U445" s="645"/>
      <c r="V445" s="645"/>
      <c r="W445" s="645"/>
      <c r="X445" s="645"/>
      <c r="Y445" s="646">
        <v>52</v>
      </c>
      <c r="Z445" s="646"/>
      <c r="AA445" s="646"/>
      <c r="AB445" s="646">
        <v>85</v>
      </c>
      <c r="AC445" s="646"/>
      <c r="AD445" s="646"/>
      <c r="AE445" s="646">
        <v>43</v>
      </c>
      <c r="AF445" s="646"/>
      <c r="AG445" s="646"/>
      <c r="AH445" s="646">
        <v>42</v>
      </c>
      <c r="AI445" s="646"/>
      <c r="AJ445" s="646"/>
      <c r="AK445" s="17"/>
      <c r="AL445" s="17"/>
      <c r="AM445" s="17"/>
    </row>
    <row r="446" spans="1:39" ht="24" customHeight="1">
      <c r="A446" s="645" t="s">
        <v>263</v>
      </c>
      <c r="B446" s="645"/>
      <c r="C446" s="645"/>
      <c r="D446" s="645"/>
      <c r="E446" s="645"/>
      <c r="F446" s="645"/>
      <c r="G446" s="646">
        <v>54</v>
      </c>
      <c r="H446" s="646"/>
      <c r="I446" s="646"/>
      <c r="J446" s="646">
        <v>102</v>
      </c>
      <c r="K446" s="646"/>
      <c r="L446" s="646"/>
      <c r="M446" s="646">
        <v>44</v>
      </c>
      <c r="N446" s="646"/>
      <c r="O446" s="646"/>
      <c r="P446" s="646">
        <v>58</v>
      </c>
      <c r="Q446" s="646"/>
      <c r="R446" s="647"/>
      <c r="S446" s="644" t="s">
        <v>264</v>
      </c>
      <c r="T446" s="645"/>
      <c r="U446" s="645"/>
      <c r="V446" s="645"/>
      <c r="W446" s="645"/>
      <c r="X446" s="645"/>
      <c r="Y446" s="646">
        <v>21</v>
      </c>
      <c r="Z446" s="646"/>
      <c r="AA446" s="646"/>
      <c r="AB446" s="646">
        <v>45</v>
      </c>
      <c r="AC446" s="646"/>
      <c r="AD446" s="646"/>
      <c r="AE446" s="646">
        <v>26</v>
      </c>
      <c r="AF446" s="646"/>
      <c r="AG446" s="646"/>
      <c r="AH446" s="646">
        <v>19</v>
      </c>
      <c r="AI446" s="646"/>
      <c r="AJ446" s="646"/>
      <c r="AK446" s="17"/>
      <c r="AL446" s="17"/>
      <c r="AM446" s="17"/>
    </row>
    <row r="447" spans="1:39" ht="24" customHeight="1">
      <c r="A447" s="645" t="s">
        <v>265</v>
      </c>
      <c r="B447" s="645"/>
      <c r="C447" s="645"/>
      <c r="D447" s="645"/>
      <c r="E447" s="645"/>
      <c r="F447" s="645"/>
      <c r="G447" s="646">
        <v>65</v>
      </c>
      <c r="H447" s="646"/>
      <c r="I447" s="646"/>
      <c r="J447" s="646">
        <v>119</v>
      </c>
      <c r="K447" s="646"/>
      <c r="L447" s="646"/>
      <c r="M447" s="646">
        <v>54</v>
      </c>
      <c r="N447" s="646"/>
      <c r="O447" s="646"/>
      <c r="P447" s="646">
        <v>65</v>
      </c>
      <c r="Q447" s="646"/>
      <c r="R447" s="647"/>
      <c r="S447" s="644" t="s">
        <v>266</v>
      </c>
      <c r="T447" s="645"/>
      <c r="U447" s="645"/>
      <c r="V447" s="645"/>
      <c r="W447" s="645"/>
      <c r="X447" s="645"/>
      <c r="Y447" s="646">
        <v>18</v>
      </c>
      <c r="Z447" s="646"/>
      <c r="AA447" s="646"/>
      <c r="AB447" s="646">
        <v>30</v>
      </c>
      <c r="AC447" s="646"/>
      <c r="AD447" s="646"/>
      <c r="AE447" s="646">
        <v>17</v>
      </c>
      <c r="AF447" s="646"/>
      <c r="AG447" s="646"/>
      <c r="AH447" s="646">
        <v>13</v>
      </c>
      <c r="AI447" s="646"/>
      <c r="AJ447" s="646"/>
      <c r="AK447" s="17"/>
      <c r="AL447" s="17"/>
      <c r="AM447" s="17"/>
    </row>
    <row r="448" spans="1:39" ht="24" customHeight="1">
      <c r="A448" s="645" t="s">
        <v>267</v>
      </c>
      <c r="B448" s="645"/>
      <c r="C448" s="645"/>
      <c r="D448" s="645"/>
      <c r="E448" s="645"/>
      <c r="F448" s="645"/>
      <c r="G448" s="646">
        <v>41</v>
      </c>
      <c r="H448" s="646"/>
      <c r="I448" s="646"/>
      <c r="J448" s="646">
        <v>41</v>
      </c>
      <c r="K448" s="646"/>
      <c r="L448" s="646"/>
      <c r="M448" s="646">
        <v>19</v>
      </c>
      <c r="N448" s="646"/>
      <c r="O448" s="646"/>
      <c r="P448" s="646">
        <v>22</v>
      </c>
      <c r="Q448" s="646"/>
      <c r="R448" s="647"/>
      <c r="S448" s="644" t="s">
        <v>268</v>
      </c>
      <c r="T448" s="645"/>
      <c r="U448" s="645"/>
      <c r="V448" s="645"/>
      <c r="W448" s="645"/>
      <c r="X448" s="645"/>
      <c r="Y448" s="646">
        <v>340</v>
      </c>
      <c r="Z448" s="646"/>
      <c r="AA448" s="646"/>
      <c r="AB448" s="646">
        <v>542</v>
      </c>
      <c r="AC448" s="646"/>
      <c r="AD448" s="646"/>
      <c r="AE448" s="646">
        <v>369</v>
      </c>
      <c r="AF448" s="646"/>
      <c r="AG448" s="646"/>
      <c r="AH448" s="646">
        <v>173</v>
      </c>
      <c r="AI448" s="646"/>
      <c r="AJ448" s="646"/>
      <c r="AK448" s="17"/>
      <c r="AL448" s="17"/>
      <c r="AM448" s="17"/>
    </row>
    <row r="449" spans="1:39" ht="24" customHeight="1">
      <c r="A449" s="645" t="s">
        <v>269</v>
      </c>
      <c r="B449" s="645"/>
      <c r="C449" s="645"/>
      <c r="D449" s="645"/>
      <c r="E449" s="645"/>
      <c r="F449" s="645"/>
      <c r="G449" s="646">
        <v>16</v>
      </c>
      <c r="H449" s="646"/>
      <c r="I449" s="646"/>
      <c r="J449" s="646">
        <v>25</v>
      </c>
      <c r="K449" s="646"/>
      <c r="L449" s="646"/>
      <c r="M449" s="646">
        <v>8</v>
      </c>
      <c r="N449" s="646"/>
      <c r="O449" s="646"/>
      <c r="P449" s="646">
        <v>17</v>
      </c>
      <c r="Q449" s="646"/>
      <c r="R449" s="647"/>
      <c r="S449" s="644" t="s">
        <v>270</v>
      </c>
      <c r="T449" s="645"/>
      <c r="U449" s="645"/>
      <c r="V449" s="645"/>
      <c r="W449" s="645"/>
      <c r="X449" s="645"/>
      <c r="Y449" s="646">
        <v>55</v>
      </c>
      <c r="Z449" s="646"/>
      <c r="AA449" s="646"/>
      <c r="AB449" s="646">
        <v>99</v>
      </c>
      <c r="AC449" s="646"/>
      <c r="AD449" s="646"/>
      <c r="AE449" s="646">
        <v>42</v>
      </c>
      <c r="AF449" s="646"/>
      <c r="AG449" s="646"/>
      <c r="AH449" s="646">
        <v>57</v>
      </c>
      <c r="AI449" s="646"/>
      <c r="AJ449" s="646"/>
      <c r="AK449" s="17"/>
      <c r="AL449" s="17"/>
      <c r="AM449" s="17"/>
    </row>
    <row r="450" spans="1:39" ht="24" customHeight="1">
      <c r="A450" s="645" t="s">
        <v>271</v>
      </c>
      <c r="B450" s="645"/>
      <c r="C450" s="645"/>
      <c r="D450" s="645"/>
      <c r="E450" s="645"/>
      <c r="F450" s="645"/>
      <c r="G450" s="646">
        <v>67</v>
      </c>
      <c r="H450" s="646"/>
      <c r="I450" s="646"/>
      <c r="J450" s="646">
        <v>114</v>
      </c>
      <c r="K450" s="646"/>
      <c r="L450" s="646"/>
      <c r="M450" s="646">
        <v>58</v>
      </c>
      <c r="N450" s="646"/>
      <c r="O450" s="646"/>
      <c r="P450" s="646">
        <v>56</v>
      </c>
      <c r="Q450" s="646"/>
      <c r="R450" s="647"/>
      <c r="S450" s="644" t="s">
        <v>272</v>
      </c>
      <c r="T450" s="645"/>
      <c r="U450" s="645"/>
      <c r="V450" s="645"/>
      <c r="W450" s="645"/>
      <c r="X450" s="645"/>
      <c r="Y450" s="646">
        <v>61</v>
      </c>
      <c r="Z450" s="646"/>
      <c r="AA450" s="646"/>
      <c r="AB450" s="646">
        <v>112</v>
      </c>
      <c r="AC450" s="646"/>
      <c r="AD450" s="646"/>
      <c r="AE450" s="646">
        <v>54</v>
      </c>
      <c r="AF450" s="646"/>
      <c r="AG450" s="646"/>
      <c r="AH450" s="646">
        <v>58</v>
      </c>
      <c r="AI450" s="646"/>
      <c r="AJ450" s="646"/>
      <c r="AK450" s="17"/>
      <c r="AL450" s="17"/>
      <c r="AM450" s="17"/>
    </row>
    <row r="451" spans="1:39" ht="24" customHeight="1">
      <c r="A451" s="645" t="s">
        <v>273</v>
      </c>
      <c r="B451" s="645"/>
      <c r="C451" s="645"/>
      <c r="D451" s="645"/>
      <c r="E451" s="645"/>
      <c r="F451" s="645"/>
      <c r="G451" s="646">
        <v>67</v>
      </c>
      <c r="H451" s="646"/>
      <c r="I451" s="646"/>
      <c r="J451" s="646">
        <v>180</v>
      </c>
      <c r="K451" s="646"/>
      <c r="L451" s="646"/>
      <c r="M451" s="646">
        <v>90</v>
      </c>
      <c r="N451" s="646"/>
      <c r="O451" s="646"/>
      <c r="P451" s="646">
        <v>90</v>
      </c>
      <c r="Q451" s="646"/>
      <c r="R451" s="647"/>
      <c r="S451" s="644" t="s">
        <v>274</v>
      </c>
      <c r="T451" s="645"/>
      <c r="U451" s="645"/>
      <c r="V451" s="645"/>
      <c r="W451" s="645"/>
      <c r="X451" s="645"/>
      <c r="Y451" s="646">
        <v>91</v>
      </c>
      <c r="Z451" s="646"/>
      <c r="AA451" s="646"/>
      <c r="AB451" s="646">
        <v>200</v>
      </c>
      <c r="AC451" s="646"/>
      <c r="AD451" s="646"/>
      <c r="AE451" s="646">
        <v>100</v>
      </c>
      <c r="AF451" s="646"/>
      <c r="AG451" s="646"/>
      <c r="AH451" s="646">
        <v>100</v>
      </c>
      <c r="AI451" s="646"/>
      <c r="AJ451" s="646"/>
      <c r="AK451" s="17"/>
      <c r="AL451" s="17"/>
      <c r="AM451" s="17"/>
    </row>
    <row r="452" spans="1:39" ht="24" customHeight="1">
      <c r="A452" s="645" t="s">
        <v>275</v>
      </c>
      <c r="B452" s="645"/>
      <c r="C452" s="645"/>
      <c r="D452" s="645"/>
      <c r="E452" s="645"/>
      <c r="F452" s="645"/>
      <c r="G452" s="646">
        <v>93</v>
      </c>
      <c r="H452" s="646"/>
      <c r="I452" s="646"/>
      <c r="J452" s="646">
        <v>169</v>
      </c>
      <c r="K452" s="646"/>
      <c r="L452" s="646"/>
      <c r="M452" s="646">
        <v>75</v>
      </c>
      <c r="N452" s="646"/>
      <c r="O452" s="646"/>
      <c r="P452" s="646">
        <v>94</v>
      </c>
      <c r="Q452" s="646"/>
      <c r="R452" s="647"/>
      <c r="S452" s="644" t="s">
        <v>276</v>
      </c>
      <c r="T452" s="645"/>
      <c r="U452" s="645"/>
      <c r="V452" s="645"/>
      <c r="W452" s="645"/>
      <c r="X452" s="645"/>
      <c r="Y452" s="646">
        <v>42</v>
      </c>
      <c r="Z452" s="646"/>
      <c r="AA452" s="646"/>
      <c r="AB452" s="646">
        <v>79</v>
      </c>
      <c r="AC452" s="646"/>
      <c r="AD452" s="646"/>
      <c r="AE452" s="646">
        <v>39</v>
      </c>
      <c r="AF452" s="646"/>
      <c r="AG452" s="646"/>
      <c r="AH452" s="646">
        <v>40</v>
      </c>
      <c r="AI452" s="646"/>
      <c r="AJ452" s="646"/>
      <c r="AK452" s="17"/>
      <c r="AL452" s="17"/>
      <c r="AM452" s="17"/>
    </row>
    <row r="453" spans="1:39" ht="24" customHeight="1">
      <c r="A453" s="645" t="s">
        <v>277</v>
      </c>
      <c r="B453" s="645"/>
      <c r="C453" s="645"/>
      <c r="D453" s="645"/>
      <c r="E453" s="645"/>
      <c r="F453" s="645"/>
      <c r="G453" s="646">
        <v>84</v>
      </c>
      <c r="H453" s="646"/>
      <c r="I453" s="646"/>
      <c r="J453" s="646">
        <v>150</v>
      </c>
      <c r="K453" s="646"/>
      <c r="L453" s="646"/>
      <c r="M453" s="646">
        <v>69</v>
      </c>
      <c r="N453" s="646"/>
      <c r="O453" s="646"/>
      <c r="P453" s="646">
        <v>81</v>
      </c>
      <c r="Q453" s="646"/>
      <c r="R453" s="647"/>
      <c r="S453" s="644" t="s">
        <v>278</v>
      </c>
      <c r="T453" s="645"/>
      <c r="U453" s="645"/>
      <c r="V453" s="645"/>
      <c r="W453" s="645"/>
      <c r="X453" s="645"/>
      <c r="Y453" s="646">
        <v>50</v>
      </c>
      <c r="Z453" s="646"/>
      <c r="AA453" s="646"/>
      <c r="AB453" s="646">
        <v>90</v>
      </c>
      <c r="AC453" s="646"/>
      <c r="AD453" s="646"/>
      <c r="AE453" s="646">
        <v>42</v>
      </c>
      <c r="AF453" s="646"/>
      <c r="AG453" s="646"/>
      <c r="AH453" s="646">
        <v>48</v>
      </c>
      <c r="AI453" s="646"/>
      <c r="AJ453" s="646"/>
      <c r="AK453" s="17"/>
      <c r="AL453" s="17"/>
      <c r="AM453" s="17"/>
    </row>
    <row r="454" spans="1:39" ht="24" customHeight="1">
      <c r="A454" s="645" t="s">
        <v>279</v>
      </c>
      <c r="B454" s="645"/>
      <c r="C454" s="645"/>
      <c r="D454" s="645"/>
      <c r="E454" s="645"/>
      <c r="F454" s="645"/>
      <c r="G454" s="646">
        <v>44</v>
      </c>
      <c r="H454" s="646"/>
      <c r="I454" s="646"/>
      <c r="J454" s="646">
        <v>86</v>
      </c>
      <c r="K454" s="646"/>
      <c r="L454" s="646"/>
      <c r="M454" s="646">
        <v>40</v>
      </c>
      <c r="N454" s="646"/>
      <c r="O454" s="646"/>
      <c r="P454" s="646">
        <v>46</v>
      </c>
      <c r="Q454" s="646"/>
      <c r="R454" s="647"/>
      <c r="S454" s="644" t="s">
        <v>280</v>
      </c>
      <c r="T454" s="645"/>
      <c r="U454" s="645"/>
      <c r="V454" s="645"/>
      <c r="W454" s="645"/>
      <c r="X454" s="645"/>
      <c r="Y454" s="646">
        <v>66</v>
      </c>
      <c r="Z454" s="646"/>
      <c r="AA454" s="646"/>
      <c r="AB454" s="646">
        <v>102</v>
      </c>
      <c r="AC454" s="646"/>
      <c r="AD454" s="646"/>
      <c r="AE454" s="646">
        <v>56</v>
      </c>
      <c r="AF454" s="646"/>
      <c r="AG454" s="646"/>
      <c r="AH454" s="646">
        <v>46</v>
      </c>
      <c r="AI454" s="646"/>
      <c r="AJ454" s="646"/>
      <c r="AK454" s="17"/>
      <c r="AL454" s="17"/>
      <c r="AM454" s="17"/>
    </row>
    <row r="455" spans="1:39" ht="24" customHeight="1">
      <c r="A455" s="645" t="s">
        <v>281</v>
      </c>
      <c r="B455" s="645"/>
      <c r="C455" s="645"/>
      <c r="D455" s="645"/>
      <c r="E455" s="645"/>
      <c r="F455" s="645"/>
      <c r="G455" s="646">
        <v>195</v>
      </c>
      <c r="H455" s="646"/>
      <c r="I455" s="646"/>
      <c r="J455" s="646">
        <v>420</v>
      </c>
      <c r="K455" s="646"/>
      <c r="L455" s="646"/>
      <c r="M455" s="646">
        <v>214</v>
      </c>
      <c r="N455" s="646"/>
      <c r="O455" s="646"/>
      <c r="P455" s="646">
        <v>206</v>
      </c>
      <c r="Q455" s="646"/>
      <c r="R455" s="647"/>
      <c r="S455" s="644" t="s">
        <v>282</v>
      </c>
      <c r="T455" s="645"/>
      <c r="U455" s="645"/>
      <c r="V455" s="645"/>
      <c r="W455" s="645"/>
      <c r="X455" s="645"/>
      <c r="Y455" s="646">
        <v>87</v>
      </c>
      <c r="Z455" s="646"/>
      <c r="AA455" s="646"/>
      <c r="AB455" s="646">
        <v>145</v>
      </c>
      <c r="AC455" s="646"/>
      <c r="AD455" s="646"/>
      <c r="AE455" s="646">
        <v>68</v>
      </c>
      <c r="AF455" s="646"/>
      <c r="AG455" s="646"/>
      <c r="AH455" s="646">
        <v>77</v>
      </c>
      <c r="AI455" s="646"/>
      <c r="AJ455" s="646"/>
      <c r="AK455" s="17"/>
      <c r="AL455" s="17"/>
      <c r="AM455" s="17"/>
    </row>
    <row r="456" spans="1:39" ht="24" customHeight="1">
      <c r="A456" s="645" t="s">
        <v>283</v>
      </c>
      <c r="B456" s="645"/>
      <c r="C456" s="645"/>
      <c r="D456" s="645"/>
      <c r="E456" s="645"/>
      <c r="F456" s="645"/>
      <c r="G456" s="646">
        <v>74</v>
      </c>
      <c r="H456" s="646"/>
      <c r="I456" s="646"/>
      <c r="J456" s="646">
        <v>136</v>
      </c>
      <c r="K456" s="646"/>
      <c r="L456" s="646"/>
      <c r="M456" s="646">
        <v>67</v>
      </c>
      <c r="N456" s="646"/>
      <c r="O456" s="646"/>
      <c r="P456" s="646">
        <v>69</v>
      </c>
      <c r="Q456" s="646"/>
      <c r="R456" s="647"/>
      <c r="S456" s="644" t="s">
        <v>284</v>
      </c>
      <c r="T456" s="645"/>
      <c r="U456" s="645"/>
      <c r="V456" s="645"/>
      <c r="W456" s="645"/>
      <c r="X456" s="645"/>
      <c r="Y456" s="646">
        <v>56</v>
      </c>
      <c r="Z456" s="646"/>
      <c r="AA456" s="646"/>
      <c r="AB456" s="646">
        <v>92</v>
      </c>
      <c r="AC456" s="646"/>
      <c r="AD456" s="646"/>
      <c r="AE456" s="646">
        <v>42</v>
      </c>
      <c r="AF456" s="646"/>
      <c r="AG456" s="646"/>
      <c r="AH456" s="646">
        <v>50</v>
      </c>
      <c r="AI456" s="646"/>
      <c r="AJ456" s="646"/>
      <c r="AK456" s="17"/>
      <c r="AL456" s="17"/>
      <c r="AM456" s="17"/>
    </row>
    <row r="457" spans="1:39" ht="24" customHeight="1">
      <c r="A457" s="645" t="s">
        <v>285</v>
      </c>
      <c r="B457" s="645"/>
      <c r="C457" s="645"/>
      <c r="D457" s="645"/>
      <c r="E457" s="645"/>
      <c r="F457" s="645"/>
      <c r="G457" s="646">
        <v>88</v>
      </c>
      <c r="H457" s="646"/>
      <c r="I457" s="646"/>
      <c r="J457" s="646">
        <v>178</v>
      </c>
      <c r="K457" s="646"/>
      <c r="L457" s="646"/>
      <c r="M457" s="646">
        <v>77</v>
      </c>
      <c r="N457" s="646"/>
      <c r="O457" s="646"/>
      <c r="P457" s="646">
        <v>101</v>
      </c>
      <c r="Q457" s="646"/>
      <c r="R457" s="647"/>
      <c r="S457" s="644" t="s">
        <v>286</v>
      </c>
      <c r="T457" s="645"/>
      <c r="U457" s="645"/>
      <c r="V457" s="645"/>
      <c r="W457" s="645"/>
      <c r="X457" s="645"/>
      <c r="Y457" s="646">
        <v>114</v>
      </c>
      <c r="Z457" s="646"/>
      <c r="AA457" s="646"/>
      <c r="AB457" s="646">
        <v>192</v>
      </c>
      <c r="AC457" s="646"/>
      <c r="AD457" s="646"/>
      <c r="AE457" s="646">
        <v>93</v>
      </c>
      <c r="AF457" s="646"/>
      <c r="AG457" s="646"/>
      <c r="AH457" s="646">
        <v>99</v>
      </c>
      <c r="AI457" s="646"/>
      <c r="AJ457" s="646"/>
      <c r="AK457" s="17"/>
      <c r="AL457" s="17"/>
      <c r="AM457" s="17"/>
    </row>
    <row r="458" spans="1:39" ht="24" customHeight="1">
      <c r="A458" s="645" t="s">
        <v>287</v>
      </c>
      <c r="B458" s="645"/>
      <c r="C458" s="645"/>
      <c r="D458" s="645"/>
      <c r="E458" s="645"/>
      <c r="F458" s="645"/>
      <c r="G458" s="646">
        <v>87</v>
      </c>
      <c r="H458" s="646"/>
      <c r="I458" s="646"/>
      <c r="J458" s="646">
        <v>167</v>
      </c>
      <c r="K458" s="646"/>
      <c r="L458" s="646"/>
      <c r="M458" s="646">
        <v>71</v>
      </c>
      <c r="N458" s="646"/>
      <c r="O458" s="646"/>
      <c r="P458" s="646">
        <v>96</v>
      </c>
      <c r="Q458" s="646"/>
      <c r="R458" s="647"/>
      <c r="S458" s="644" t="s">
        <v>288</v>
      </c>
      <c r="T458" s="645"/>
      <c r="U458" s="645"/>
      <c r="V458" s="645"/>
      <c r="W458" s="645"/>
      <c r="X458" s="645"/>
      <c r="Y458" s="646">
        <v>402</v>
      </c>
      <c r="Z458" s="646"/>
      <c r="AA458" s="646"/>
      <c r="AB458" s="646">
        <v>853</v>
      </c>
      <c r="AC458" s="646"/>
      <c r="AD458" s="646"/>
      <c r="AE458" s="646">
        <v>406</v>
      </c>
      <c r="AF458" s="646"/>
      <c r="AG458" s="646"/>
      <c r="AH458" s="646">
        <v>447</v>
      </c>
      <c r="AI458" s="646"/>
      <c r="AJ458" s="646"/>
      <c r="AK458" s="17"/>
      <c r="AL458" s="17"/>
      <c r="AM458" s="17"/>
    </row>
    <row r="459" spans="1:39" ht="24" customHeight="1">
      <c r="A459" s="645" t="s">
        <v>289</v>
      </c>
      <c r="B459" s="645"/>
      <c r="C459" s="645"/>
      <c r="D459" s="645"/>
      <c r="E459" s="645"/>
      <c r="F459" s="645"/>
      <c r="G459" s="646">
        <v>85</v>
      </c>
      <c r="H459" s="646"/>
      <c r="I459" s="646"/>
      <c r="J459" s="646">
        <v>152</v>
      </c>
      <c r="K459" s="646"/>
      <c r="L459" s="646"/>
      <c r="M459" s="646">
        <v>73</v>
      </c>
      <c r="N459" s="646"/>
      <c r="O459" s="646"/>
      <c r="P459" s="646">
        <v>79</v>
      </c>
      <c r="Q459" s="646"/>
      <c r="R459" s="647"/>
      <c r="S459" s="644" t="s">
        <v>290</v>
      </c>
      <c r="T459" s="645"/>
      <c r="U459" s="645"/>
      <c r="V459" s="645"/>
      <c r="W459" s="645"/>
      <c r="X459" s="645"/>
      <c r="Y459" s="646">
        <v>125</v>
      </c>
      <c r="Z459" s="646"/>
      <c r="AA459" s="646"/>
      <c r="AB459" s="646">
        <v>214</v>
      </c>
      <c r="AC459" s="646"/>
      <c r="AD459" s="646"/>
      <c r="AE459" s="646">
        <v>106</v>
      </c>
      <c r="AF459" s="646"/>
      <c r="AG459" s="646"/>
      <c r="AH459" s="646">
        <v>108</v>
      </c>
      <c r="AI459" s="646"/>
      <c r="AJ459" s="646"/>
      <c r="AK459" s="17"/>
      <c r="AL459" s="17"/>
      <c r="AM459" s="17"/>
    </row>
    <row r="460" spans="1:39" ht="24" customHeight="1">
      <c r="A460" s="645" t="s">
        <v>291</v>
      </c>
      <c r="B460" s="645"/>
      <c r="C460" s="645"/>
      <c r="D460" s="645"/>
      <c r="E460" s="645"/>
      <c r="F460" s="645"/>
      <c r="G460" s="646">
        <v>8</v>
      </c>
      <c r="H460" s="646"/>
      <c r="I460" s="646"/>
      <c r="J460" s="646">
        <v>11</v>
      </c>
      <c r="K460" s="646"/>
      <c r="L460" s="646"/>
      <c r="M460" s="646">
        <v>5</v>
      </c>
      <c r="N460" s="646"/>
      <c r="O460" s="646"/>
      <c r="P460" s="646">
        <v>6</v>
      </c>
      <c r="Q460" s="646"/>
      <c r="R460" s="647"/>
      <c r="S460" s="644" t="s">
        <v>292</v>
      </c>
      <c r="T460" s="645"/>
      <c r="U460" s="645"/>
      <c r="V460" s="645"/>
      <c r="W460" s="645"/>
      <c r="X460" s="645"/>
      <c r="Y460" s="646">
        <v>152</v>
      </c>
      <c r="Z460" s="646"/>
      <c r="AA460" s="646"/>
      <c r="AB460" s="646">
        <v>261</v>
      </c>
      <c r="AC460" s="646"/>
      <c r="AD460" s="646"/>
      <c r="AE460" s="646">
        <v>125</v>
      </c>
      <c r="AF460" s="646"/>
      <c r="AG460" s="646"/>
      <c r="AH460" s="646">
        <v>136</v>
      </c>
      <c r="AI460" s="646"/>
      <c r="AJ460" s="646"/>
      <c r="AK460" s="17"/>
      <c r="AL460" s="17"/>
      <c r="AM460" s="17"/>
    </row>
    <row r="461" spans="1:39" ht="24" customHeight="1">
      <c r="A461" s="645" t="s">
        <v>293</v>
      </c>
      <c r="B461" s="645"/>
      <c r="C461" s="645"/>
      <c r="D461" s="645"/>
      <c r="E461" s="645"/>
      <c r="F461" s="645"/>
      <c r="G461" s="646">
        <v>4</v>
      </c>
      <c r="H461" s="646"/>
      <c r="I461" s="646"/>
      <c r="J461" s="646">
        <v>4</v>
      </c>
      <c r="K461" s="646"/>
      <c r="L461" s="646"/>
      <c r="M461" s="646">
        <v>1</v>
      </c>
      <c r="N461" s="646"/>
      <c r="O461" s="646"/>
      <c r="P461" s="646">
        <v>3</v>
      </c>
      <c r="Q461" s="646"/>
      <c r="R461" s="647"/>
      <c r="S461" s="644" t="s">
        <v>294</v>
      </c>
      <c r="T461" s="645"/>
      <c r="U461" s="645"/>
      <c r="V461" s="645"/>
      <c r="W461" s="645"/>
      <c r="X461" s="645"/>
      <c r="Y461" s="646">
        <v>185</v>
      </c>
      <c r="Z461" s="646"/>
      <c r="AA461" s="646"/>
      <c r="AB461" s="646">
        <v>420</v>
      </c>
      <c r="AC461" s="646"/>
      <c r="AD461" s="646"/>
      <c r="AE461" s="646">
        <v>215</v>
      </c>
      <c r="AF461" s="646"/>
      <c r="AG461" s="646"/>
      <c r="AH461" s="646">
        <v>205</v>
      </c>
      <c r="AI461" s="646"/>
      <c r="AJ461" s="646"/>
      <c r="AK461" s="17"/>
      <c r="AL461" s="17"/>
      <c r="AM461" s="17"/>
    </row>
    <row r="462" spans="1:39" ht="24" customHeight="1">
      <c r="A462" s="645" t="s">
        <v>295</v>
      </c>
      <c r="B462" s="645"/>
      <c r="C462" s="645"/>
      <c r="D462" s="645"/>
      <c r="E462" s="645"/>
      <c r="F462" s="645"/>
      <c r="G462" s="646">
        <v>76</v>
      </c>
      <c r="H462" s="646"/>
      <c r="I462" s="646"/>
      <c r="J462" s="646">
        <v>139</v>
      </c>
      <c r="K462" s="646"/>
      <c r="L462" s="646"/>
      <c r="M462" s="646">
        <v>64</v>
      </c>
      <c r="N462" s="646"/>
      <c r="O462" s="646"/>
      <c r="P462" s="646">
        <v>75</v>
      </c>
      <c r="Q462" s="646"/>
      <c r="R462" s="647"/>
      <c r="S462" s="644" t="s">
        <v>296</v>
      </c>
      <c r="T462" s="645"/>
      <c r="U462" s="645"/>
      <c r="V462" s="645"/>
      <c r="W462" s="645"/>
      <c r="X462" s="645"/>
      <c r="Y462" s="646">
        <v>527</v>
      </c>
      <c r="Z462" s="646"/>
      <c r="AA462" s="646"/>
      <c r="AB462" s="646">
        <v>527</v>
      </c>
      <c r="AC462" s="646"/>
      <c r="AD462" s="646"/>
      <c r="AE462" s="646">
        <v>450</v>
      </c>
      <c r="AF462" s="646"/>
      <c r="AG462" s="646"/>
      <c r="AH462" s="646">
        <v>77</v>
      </c>
      <c r="AI462" s="646"/>
      <c r="AJ462" s="646"/>
      <c r="AK462" s="17"/>
      <c r="AL462" s="17"/>
      <c r="AM462" s="17"/>
    </row>
    <row r="463" spans="1:39" ht="24" customHeight="1">
      <c r="A463" s="645" t="s">
        <v>297</v>
      </c>
      <c r="B463" s="645"/>
      <c r="C463" s="645"/>
      <c r="D463" s="645"/>
      <c r="E463" s="645"/>
      <c r="F463" s="645"/>
      <c r="G463" s="646">
        <v>251</v>
      </c>
      <c r="H463" s="646"/>
      <c r="I463" s="646"/>
      <c r="J463" s="646">
        <v>494</v>
      </c>
      <c r="K463" s="646"/>
      <c r="L463" s="646"/>
      <c r="M463" s="646">
        <v>259</v>
      </c>
      <c r="N463" s="646"/>
      <c r="O463" s="646"/>
      <c r="P463" s="646">
        <v>235</v>
      </c>
      <c r="Q463" s="646"/>
      <c r="R463" s="647"/>
      <c r="S463" s="644" t="s">
        <v>298</v>
      </c>
      <c r="T463" s="645"/>
      <c r="U463" s="645"/>
      <c r="V463" s="645"/>
      <c r="W463" s="645"/>
      <c r="X463" s="645"/>
      <c r="Y463" s="646">
        <v>1245</v>
      </c>
      <c r="Z463" s="646"/>
      <c r="AA463" s="646"/>
      <c r="AB463" s="646">
        <v>1245</v>
      </c>
      <c r="AC463" s="646"/>
      <c r="AD463" s="646"/>
      <c r="AE463" s="646">
        <v>1129</v>
      </c>
      <c r="AF463" s="646"/>
      <c r="AG463" s="646"/>
      <c r="AH463" s="646">
        <v>116</v>
      </c>
      <c r="AI463" s="646"/>
      <c r="AJ463" s="646"/>
      <c r="AK463" s="17"/>
      <c r="AL463" s="17"/>
      <c r="AM463" s="17"/>
    </row>
    <row r="464" spans="1:39" ht="24" customHeight="1">
      <c r="A464" s="645" t="s">
        <v>299</v>
      </c>
      <c r="B464" s="645"/>
      <c r="C464" s="645"/>
      <c r="D464" s="645"/>
      <c r="E464" s="645"/>
      <c r="F464" s="645"/>
      <c r="G464" s="646">
        <v>200</v>
      </c>
      <c r="H464" s="646"/>
      <c r="I464" s="646"/>
      <c r="J464" s="646">
        <v>407</v>
      </c>
      <c r="K464" s="646"/>
      <c r="L464" s="646"/>
      <c r="M464" s="646">
        <v>235</v>
      </c>
      <c r="N464" s="646"/>
      <c r="O464" s="646"/>
      <c r="P464" s="646">
        <v>172</v>
      </c>
      <c r="Q464" s="646"/>
      <c r="R464" s="647"/>
      <c r="S464" s="644" t="s">
        <v>300</v>
      </c>
      <c r="T464" s="645"/>
      <c r="U464" s="645"/>
      <c r="V464" s="645"/>
      <c r="W464" s="645"/>
      <c r="X464" s="645"/>
      <c r="Y464" s="646">
        <v>164</v>
      </c>
      <c r="Z464" s="646"/>
      <c r="AA464" s="646"/>
      <c r="AB464" s="646">
        <v>164</v>
      </c>
      <c r="AC464" s="646"/>
      <c r="AD464" s="646"/>
      <c r="AE464" s="646">
        <v>134</v>
      </c>
      <c r="AF464" s="646"/>
      <c r="AG464" s="646"/>
      <c r="AH464" s="646">
        <v>30</v>
      </c>
      <c r="AI464" s="646"/>
      <c r="AJ464" s="646"/>
      <c r="AK464" s="17"/>
      <c r="AL464" s="17"/>
      <c r="AM464" s="17"/>
    </row>
    <row r="465" spans="1:39" ht="24" customHeight="1">
      <c r="A465" s="645" t="s">
        <v>301</v>
      </c>
      <c r="B465" s="645"/>
      <c r="C465" s="645"/>
      <c r="D465" s="645"/>
      <c r="E465" s="645"/>
      <c r="F465" s="645"/>
      <c r="G465" s="646">
        <v>156</v>
      </c>
      <c r="H465" s="646"/>
      <c r="I465" s="646"/>
      <c r="J465" s="646">
        <v>329</v>
      </c>
      <c r="K465" s="646"/>
      <c r="L465" s="646"/>
      <c r="M465" s="646">
        <v>148</v>
      </c>
      <c r="N465" s="646"/>
      <c r="O465" s="646"/>
      <c r="P465" s="646">
        <v>181</v>
      </c>
      <c r="Q465" s="646"/>
      <c r="R465" s="647"/>
      <c r="S465" s="644" t="s">
        <v>302</v>
      </c>
      <c r="T465" s="645"/>
      <c r="U465" s="645"/>
      <c r="V465" s="645"/>
      <c r="W465" s="645"/>
      <c r="X465" s="645"/>
      <c r="Y465" s="646">
        <v>47</v>
      </c>
      <c r="Z465" s="646"/>
      <c r="AA465" s="646"/>
      <c r="AB465" s="646">
        <v>92</v>
      </c>
      <c r="AC465" s="646"/>
      <c r="AD465" s="646"/>
      <c r="AE465" s="646">
        <v>52</v>
      </c>
      <c r="AF465" s="646"/>
      <c r="AG465" s="646"/>
      <c r="AH465" s="646">
        <v>40</v>
      </c>
      <c r="AI465" s="646"/>
      <c r="AJ465" s="646"/>
      <c r="AK465" s="17"/>
      <c r="AL465" s="17"/>
      <c r="AM465" s="17"/>
    </row>
    <row r="466" spans="1:39" ht="24" customHeight="1">
      <c r="A466" s="645" t="s">
        <v>303</v>
      </c>
      <c r="B466" s="645"/>
      <c r="C466" s="645"/>
      <c r="D466" s="645"/>
      <c r="E466" s="645"/>
      <c r="F466" s="645"/>
      <c r="G466" s="646">
        <v>187</v>
      </c>
      <c r="H466" s="646"/>
      <c r="I466" s="646"/>
      <c r="J466" s="646">
        <v>413</v>
      </c>
      <c r="K466" s="646"/>
      <c r="L466" s="646"/>
      <c r="M466" s="646">
        <v>208</v>
      </c>
      <c r="N466" s="646"/>
      <c r="O466" s="646"/>
      <c r="P466" s="646">
        <v>205</v>
      </c>
      <c r="Q466" s="646"/>
      <c r="R466" s="647"/>
      <c r="S466" s="644" t="s">
        <v>304</v>
      </c>
      <c r="T466" s="645"/>
      <c r="U466" s="645"/>
      <c r="V466" s="645"/>
      <c r="W466" s="645"/>
      <c r="X466" s="645"/>
      <c r="Y466" s="646">
        <v>27</v>
      </c>
      <c r="Z466" s="646"/>
      <c r="AA466" s="646"/>
      <c r="AB466" s="646">
        <v>60</v>
      </c>
      <c r="AC466" s="646"/>
      <c r="AD466" s="646"/>
      <c r="AE466" s="646">
        <v>36</v>
      </c>
      <c r="AF466" s="646"/>
      <c r="AG466" s="646"/>
      <c r="AH466" s="646">
        <v>24</v>
      </c>
      <c r="AI466" s="646"/>
      <c r="AJ466" s="646"/>
      <c r="AK466" s="17"/>
      <c r="AL466" s="17"/>
      <c r="AM466" s="17"/>
    </row>
    <row r="467" spans="1:39" ht="24" customHeight="1">
      <c r="A467" s="645" t="s">
        <v>305</v>
      </c>
      <c r="B467" s="645"/>
      <c r="C467" s="645"/>
      <c r="D467" s="645"/>
      <c r="E467" s="645"/>
      <c r="F467" s="645"/>
      <c r="G467" s="646">
        <v>29</v>
      </c>
      <c r="H467" s="646"/>
      <c r="I467" s="646"/>
      <c r="J467" s="646">
        <v>61</v>
      </c>
      <c r="K467" s="646"/>
      <c r="L467" s="646"/>
      <c r="M467" s="646">
        <v>38</v>
      </c>
      <c r="N467" s="646"/>
      <c r="O467" s="646"/>
      <c r="P467" s="646">
        <v>23</v>
      </c>
      <c r="Q467" s="646"/>
      <c r="R467" s="647"/>
      <c r="S467" s="644"/>
      <c r="T467" s="645"/>
      <c r="U467" s="645"/>
      <c r="V467" s="645"/>
      <c r="W467" s="645"/>
      <c r="X467" s="645"/>
      <c r="Y467" s="646"/>
      <c r="Z467" s="646"/>
      <c r="AA467" s="646"/>
      <c r="AB467" s="646"/>
      <c r="AC467" s="646"/>
      <c r="AD467" s="646"/>
      <c r="AE467" s="646"/>
      <c r="AF467" s="646"/>
      <c r="AG467" s="646"/>
      <c r="AH467" s="646"/>
      <c r="AI467" s="646"/>
      <c r="AJ467" s="646"/>
      <c r="AK467" s="17"/>
      <c r="AL467" s="17"/>
      <c r="AM467" s="17"/>
    </row>
    <row r="468" spans="1:39" ht="24" customHeight="1">
      <c r="A468" s="645" t="s">
        <v>306</v>
      </c>
      <c r="B468" s="645"/>
      <c r="C468" s="645"/>
      <c r="D468" s="645"/>
      <c r="E468" s="645"/>
      <c r="F468" s="645"/>
      <c r="G468" s="646">
        <v>267</v>
      </c>
      <c r="H468" s="646"/>
      <c r="I468" s="646"/>
      <c r="J468" s="646">
        <v>556</v>
      </c>
      <c r="K468" s="646"/>
      <c r="L468" s="646"/>
      <c r="M468" s="646">
        <v>258</v>
      </c>
      <c r="N468" s="646"/>
      <c r="O468" s="646"/>
      <c r="P468" s="646">
        <v>298</v>
      </c>
      <c r="Q468" s="646"/>
      <c r="R468" s="647"/>
      <c r="S468" s="792" t="s">
        <v>81</v>
      </c>
      <c r="T468" s="648"/>
      <c r="U468" s="648"/>
      <c r="V468" s="648"/>
      <c r="W468" s="648"/>
      <c r="X468" s="648"/>
      <c r="Y468" s="649">
        <f>SUM(Y469:AA483,G489:I532)</f>
        <v>4243</v>
      </c>
      <c r="Z468" s="649"/>
      <c r="AA468" s="649"/>
      <c r="AB468" s="649">
        <f>SUM(AB469:AD483,J489:L532)</f>
        <v>8028</v>
      </c>
      <c r="AC468" s="649"/>
      <c r="AD468" s="649"/>
      <c r="AE468" s="649">
        <f>SUM(AE469:AG483,M489:O532)</f>
        <v>3872</v>
      </c>
      <c r="AF468" s="649"/>
      <c r="AG468" s="649"/>
      <c r="AH468" s="649">
        <f>SUM(AH469:AJ483,P489:R532)</f>
        <v>4156</v>
      </c>
      <c r="AI468" s="649"/>
      <c r="AJ468" s="649"/>
      <c r="AK468" s="17"/>
      <c r="AL468" s="17"/>
      <c r="AM468" s="17"/>
    </row>
    <row r="469" spans="1:39" ht="24" customHeight="1">
      <c r="A469" s="645" t="s">
        <v>307</v>
      </c>
      <c r="B469" s="645"/>
      <c r="C469" s="645"/>
      <c r="D469" s="645"/>
      <c r="E469" s="645"/>
      <c r="F469" s="645"/>
      <c r="G469" s="646">
        <v>6</v>
      </c>
      <c r="H469" s="646"/>
      <c r="I469" s="646"/>
      <c r="J469" s="646">
        <v>10</v>
      </c>
      <c r="K469" s="646"/>
      <c r="L469" s="646"/>
      <c r="M469" s="646">
        <v>6</v>
      </c>
      <c r="N469" s="646"/>
      <c r="O469" s="646"/>
      <c r="P469" s="646">
        <v>4</v>
      </c>
      <c r="Q469" s="646"/>
      <c r="R469" s="647"/>
      <c r="S469" s="644" t="s">
        <v>308</v>
      </c>
      <c r="T469" s="645"/>
      <c r="U469" s="645"/>
      <c r="V469" s="645"/>
      <c r="W469" s="645"/>
      <c r="X469" s="645"/>
      <c r="Y469" s="646">
        <v>77</v>
      </c>
      <c r="Z469" s="646"/>
      <c r="AA469" s="646"/>
      <c r="AB469" s="646">
        <v>146</v>
      </c>
      <c r="AC469" s="646"/>
      <c r="AD469" s="646"/>
      <c r="AE469" s="646">
        <v>70</v>
      </c>
      <c r="AF469" s="646"/>
      <c r="AG469" s="646"/>
      <c r="AH469" s="646">
        <v>76</v>
      </c>
      <c r="AI469" s="646"/>
      <c r="AJ469" s="646"/>
      <c r="AK469" s="17"/>
      <c r="AL469" s="17"/>
      <c r="AM469" s="17"/>
    </row>
    <row r="470" spans="1:39" ht="24" customHeight="1">
      <c r="A470" s="645" t="s">
        <v>309</v>
      </c>
      <c r="B470" s="645"/>
      <c r="C470" s="645"/>
      <c r="D470" s="645"/>
      <c r="E470" s="645"/>
      <c r="F470" s="645"/>
      <c r="G470" s="646">
        <v>32</v>
      </c>
      <c r="H470" s="646"/>
      <c r="I470" s="646"/>
      <c r="J470" s="646">
        <v>55</v>
      </c>
      <c r="K470" s="646"/>
      <c r="L470" s="646"/>
      <c r="M470" s="646">
        <v>19</v>
      </c>
      <c r="N470" s="646"/>
      <c r="O470" s="646"/>
      <c r="P470" s="646">
        <v>36</v>
      </c>
      <c r="Q470" s="646"/>
      <c r="R470" s="647"/>
      <c r="S470" s="644" t="s">
        <v>310</v>
      </c>
      <c r="T470" s="645"/>
      <c r="U470" s="645"/>
      <c r="V470" s="645"/>
      <c r="W470" s="645"/>
      <c r="X470" s="645"/>
      <c r="Y470" s="646">
        <v>25</v>
      </c>
      <c r="Z470" s="646"/>
      <c r="AA470" s="646"/>
      <c r="AB470" s="646">
        <v>33</v>
      </c>
      <c r="AC470" s="646"/>
      <c r="AD470" s="646"/>
      <c r="AE470" s="646">
        <v>14</v>
      </c>
      <c r="AF470" s="646"/>
      <c r="AG470" s="646"/>
      <c r="AH470" s="646">
        <v>19</v>
      </c>
      <c r="AI470" s="646"/>
      <c r="AJ470" s="646"/>
      <c r="AK470" s="17"/>
      <c r="AL470" s="17"/>
      <c r="AM470" s="17"/>
    </row>
    <row r="471" spans="1:39" ht="24" customHeight="1">
      <c r="A471" s="645" t="s">
        <v>311</v>
      </c>
      <c r="B471" s="645"/>
      <c r="C471" s="645"/>
      <c r="D471" s="645"/>
      <c r="E471" s="645"/>
      <c r="F471" s="645"/>
      <c r="G471" s="646">
        <v>22</v>
      </c>
      <c r="H471" s="646"/>
      <c r="I471" s="646"/>
      <c r="J471" s="646">
        <v>42</v>
      </c>
      <c r="K471" s="646"/>
      <c r="L471" s="646"/>
      <c r="M471" s="646">
        <v>24</v>
      </c>
      <c r="N471" s="646"/>
      <c r="O471" s="646"/>
      <c r="P471" s="646">
        <v>18</v>
      </c>
      <c r="Q471" s="646"/>
      <c r="R471" s="647"/>
      <c r="S471" s="644" t="s">
        <v>312</v>
      </c>
      <c r="T471" s="645"/>
      <c r="U471" s="645"/>
      <c r="V471" s="645"/>
      <c r="W471" s="645"/>
      <c r="X471" s="645"/>
      <c r="Y471" s="646">
        <v>29</v>
      </c>
      <c r="Z471" s="646"/>
      <c r="AA471" s="646"/>
      <c r="AB471" s="646">
        <v>49</v>
      </c>
      <c r="AC471" s="646"/>
      <c r="AD471" s="646"/>
      <c r="AE471" s="646">
        <v>22</v>
      </c>
      <c r="AF471" s="646"/>
      <c r="AG471" s="646"/>
      <c r="AH471" s="646">
        <v>27</v>
      </c>
      <c r="AI471" s="646"/>
      <c r="AJ471" s="646"/>
      <c r="AK471" s="17"/>
      <c r="AL471" s="17"/>
      <c r="AM471" s="17"/>
    </row>
    <row r="472" spans="1:39" ht="24" customHeight="1">
      <c r="A472" s="645" t="s">
        <v>313</v>
      </c>
      <c r="B472" s="645"/>
      <c r="C472" s="645"/>
      <c r="D472" s="645"/>
      <c r="E472" s="645"/>
      <c r="F472" s="645"/>
      <c r="G472" s="646">
        <v>49</v>
      </c>
      <c r="H472" s="646"/>
      <c r="I472" s="646"/>
      <c r="J472" s="646">
        <v>110</v>
      </c>
      <c r="K472" s="646"/>
      <c r="L472" s="646"/>
      <c r="M472" s="646">
        <v>55</v>
      </c>
      <c r="N472" s="646"/>
      <c r="O472" s="646"/>
      <c r="P472" s="646">
        <v>55</v>
      </c>
      <c r="Q472" s="646"/>
      <c r="R472" s="647"/>
      <c r="S472" s="644" t="s">
        <v>314</v>
      </c>
      <c r="T472" s="645"/>
      <c r="U472" s="645"/>
      <c r="V472" s="645"/>
      <c r="W472" s="645"/>
      <c r="X472" s="645"/>
      <c r="Y472" s="646">
        <v>92</v>
      </c>
      <c r="Z472" s="646"/>
      <c r="AA472" s="646"/>
      <c r="AB472" s="646">
        <v>153</v>
      </c>
      <c r="AC472" s="646"/>
      <c r="AD472" s="646"/>
      <c r="AE472" s="646">
        <v>75</v>
      </c>
      <c r="AF472" s="646"/>
      <c r="AG472" s="646"/>
      <c r="AH472" s="646">
        <v>78</v>
      </c>
      <c r="AI472" s="646"/>
      <c r="AJ472" s="646"/>
      <c r="AK472" s="17"/>
      <c r="AL472" s="17"/>
      <c r="AM472" s="17"/>
    </row>
    <row r="473" spans="1:39" ht="24" customHeight="1">
      <c r="A473" s="645" t="s">
        <v>315</v>
      </c>
      <c r="B473" s="645"/>
      <c r="C473" s="645"/>
      <c r="D473" s="645"/>
      <c r="E473" s="645"/>
      <c r="F473" s="645"/>
      <c r="G473" s="646">
        <v>23</v>
      </c>
      <c r="H473" s="646"/>
      <c r="I473" s="646"/>
      <c r="J473" s="646">
        <v>23</v>
      </c>
      <c r="K473" s="646"/>
      <c r="L473" s="646"/>
      <c r="M473" s="646">
        <v>7</v>
      </c>
      <c r="N473" s="646"/>
      <c r="O473" s="646"/>
      <c r="P473" s="646">
        <v>16</v>
      </c>
      <c r="Q473" s="646"/>
      <c r="R473" s="647"/>
      <c r="S473" s="644" t="s">
        <v>316</v>
      </c>
      <c r="T473" s="645"/>
      <c r="U473" s="645"/>
      <c r="V473" s="645"/>
      <c r="W473" s="645"/>
      <c r="X473" s="645"/>
      <c r="Y473" s="646">
        <v>41</v>
      </c>
      <c r="Z473" s="646"/>
      <c r="AA473" s="646"/>
      <c r="AB473" s="646">
        <v>82</v>
      </c>
      <c r="AC473" s="646"/>
      <c r="AD473" s="646"/>
      <c r="AE473" s="646">
        <v>34</v>
      </c>
      <c r="AF473" s="646"/>
      <c r="AG473" s="646"/>
      <c r="AH473" s="646">
        <v>48</v>
      </c>
      <c r="AI473" s="646"/>
      <c r="AJ473" s="646"/>
      <c r="AK473" s="17"/>
      <c r="AL473" s="17"/>
      <c r="AM473" s="17"/>
    </row>
    <row r="474" spans="1:39" ht="24" customHeight="1">
      <c r="A474" s="645"/>
      <c r="B474" s="645"/>
      <c r="C474" s="645"/>
      <c r="D474" s="645"/>
      <c r="E474" s="645"/>
      <c r="F474" s="645"/>
      <c r="G474" s="646"/>
      <c r="H474" s="646"/>
      <c r="I474" s="646"/>
      <c r="J474" s="646"/>
      <c r="K474" s="646"/>
      <c r="L474" s="646"/>
      <c r="M474" s="646"/>
      <c r="N474" s="646"/>
      <c r="O474" s="646"/>
      <c r="P474" s="646"/>
      <c r="Q474" s="646"/>
      <c r="R474" s="647"/>
      <c r="S474" s="644" t="s">
        <v>317</v>
      </c>
      <c r="T474" s="645"/>
      <c r="U474" s="645"/>
      <c r="V474" s="645"/>
      <c r="W474" s="645"/>
      <c r="X474" s="645"/>
      <c r="Y474" s="646">
        <v>43</v>
      </c>
      <c r="Z474" s="646"/>
      <c r="AA474" s="646"/>
      <c r="AB474" s="646">
        <v>73</v>
      </c>
      <c r="AC474" s="646"/>
      <c r="AD474" s="646"/>
      <c r="AE474" s="646">
        <v>35</v>
      </c>
      <c r="AF474" s="646"/>
      <c r="AG474" s="646"/>
      <c r="AH474" s="646">
        <v>38</v>
      </c>
      <c r="AI474" s="646"/>
      <c r="AJ474" s="646"/>
      <c r="AK474" s="17"/>
      <c r="AL474" s="17"/>
      <c r="AM474" s="17"/>
    </row>
    <row r="475" spans="1:39" ht="24" customHeight="1">
      <c r="A475" s="648" t="s">
        <v>318</v>
      </c>
      <c r="B475" s="648"/>
      <c r="C475" s="648"/>
      <c r="D475" s="648"/>
      <c r="E475" s="648"/>
      <c r="F475" s="648"/>
      <c r="G475" s="649">
        <f>SUM(G476:I483,Y440:AA466)</f>
        <v>4736</v>
      </c>
      <c r="H475" s="649"/>
      <c r="I475" s="649"/>
      <c r="J475" s="649">
        <f>SUM(J476:L483,AB440:AD466)</f>
        <v>7154</v>
      </c>
      <c r="K475" s="649"/>
      <c r="L475" s="649"/>
      <c r="M475" s="649">
        <f>SUM(M476:O483,AE440:AG466)</f>
        <v>4374</v>
      </c>
      <c r="N475" s="649"/>
      <c r="O475" s="649"/>
      <c r="P475" s="649">
        <f>SUM(P476:R483,AH440:AJ466)</f>
        <v>2780</v>
      </c>
      <c r="Q475" s="649"/>
      <c r="R475" s="649"/>
      <c r="S475" s="644" t="s">
        <v>319</v>
      </c>
      <c r="T475" s="645"/>
      <c r="U475" s="645"/>
      <c r="V475" s="645"/>
      <c r="W475" s="645"/>
      <c r="X475" s="645"/>
      <c r="Y475" s="646">
        <v>36</v>
      </c>
      <c r="Z475" s="646"/>
      <c r="AA475" s="646"/>
      <c r="AB475" s="646">
        <v>73</v>
      </c>
      <c r="AC475" s="646"/>
      <c r="AD475" s="646"/>
      <c r="AE475" s="646">
        <v>39</v>
      </c>
      <c r="AF475" s="646"/>
      <c r="AG475" s="646"/>
      <c r="AH475" s="646">
        <v>34</v>
      </c>
      <c r="AI475" s="646"/>
      <c r="AJ475" s="646"/>
      <c r="AK475" s="17"/>
      <c r="AL475" s="17"/>
      <c r="AM475" s="17"/>
    </row>
    <row r="476" spans="1:39" ht="24" customHeight="1">
      <c r="A476" s="645" t="s">
        <v>320</v>
      </c>
      <c r="B476" s="645"/>
      <c r="C476" s="645"/>
      <c r="D476" s="645"/>
      <c r="E476" s="645"/>
      <c r="F476" s="645"/>
      <c r="G476" s="646">
        <v>75</v>
      </c>
      <c r="H476" s="646"/>
      <c r="I476" s="646"/>
      <c r="J476" s="646">
        <v>120</v>
      </c>
      <c r="K476" s="646"/>
      <c r="L476" s="646"/>
      <c r="M476" s="646">
        <v>57</v>
      </c>
      <c r="N476" s="646"/>
      <c r="O476" s="646"/>
      <c r="P476" s="646">
        <v>63</v>
      </c>
      <c r="Q476" s="646"/>
      <c r="R476" s="647"/>
      <c r="S476" s="644" t="s">
        <v>321</v>
      </c>
      <c r="T476" s="645"/>
      <c r="U476" s="645"/>
      <c r="V476" s="645"/>
      <c r="W476" s="645"/>
      <c r="X476" s="645"/>
      <c r="Y476" s="646">
        <v>100</v>
      </c>
      <c r="Z476" s="646"/>
      <c r="AA476" s="646"/>
      <c r="AB476" s="646">
        <v>192</v>
      </c>
      <c r="AC476" s="646"/>
      <c r="AD476" s="646"/>
      <c r="AE476" s="646">
        <v>80</v>
      </c>
      <c r="AF476" s="646"/>
      <c r="AG476" s="646"/>
      <c r="AH476" s="646">
        <v>112</v>
      </c>
      <c r="AI476" s="646"/>
      <c r="AJ476" s="646"/>
      <c r="AK476" s="17"/>
      <c r="AL476" s="17"/>
      <c r="AM476" s="17"/>
    </row>
    <row r="477" spans="1:39" ht="24" customHeight="1">
      <c r="A477" s="645" t="s">
        <v>322</v>
      </c>
      <c r="B477" s="645"/>
      <c r="C477" s="645"/>
      <c r="D477" s="645"/>
      <c r="E477" s="645"/>
      <c r="F477" s="645"/>
      <c r="G477" s="646">
        <v>116</v>
      </c>
      <c r="H477" s="646"/>
      <c r="I477" s="646"/>
      <c r="J477" s="646">
        <v>210</v>
      </c>
      <c r="K477" s="646"/>
      <c r="L477" s="646"/>
      <c r="M477" s="646">
        <v>106</v>
      </c>
      <c r="N477" s="646"/>
      <c r="O477" s="646"/>
      <c r="P477" s="646">
        <v>104</v>
      </c>
      <c r="Q477" s="646"/>
      <c r="R477" s="647"/>
      <c r="S477" s="644" t="s">
        <v>323</v>
      </c>
      <c r="T477" s="645"/>
      <c r="U477" s="645"/>
      <c r="V477" s="645"/>
      <c r="W477" s="645"/>
      <c r="X477" s="645"/>
      <c r="Y477" s="646">
        <v>60</v>
      </c>
      <c r="Z477" s="646"/>
      <c r="AA477" s="646"/>
      <c r="AB477" s="646">
        <v>94</v>
      </c>
      <c r="AC477" s="646"/>
      <c r="AD477" s="646"/>
      <c r="AE477" s="646">
        <v>47</v>
      </c>
      <c r="AF477" s="646"/>
      <c r="AG477" s="646"/>
      <c r="AH477" s="646">
        <v>47</v>
      </c>
      <c r="AI477" s="646"/>
      <c r="AJ477" s="646"/>
      <c r="AK477" s="17"/>
      <c r="AL477" s="17"/>
      <c r="AM477" s="17"/>
    </row>
    <row r="478" spans="1:39" ht="24" customHeight="1">
      <c r="A478" s="645" t="s">
        <v>324</v>
      </c>
      <c r="B478" s="645"/>
      <c r="C478" s="645"/>
      <c r="D478" s="645"/>
      <c r="E478" s="645"/>
      <c r="F478" s="645"/>
      <c r="G478" s="646">
        <v>72</v>
      </c>
      <c r="H478" s="646"/>
      <c r="I478" s="646"/>
      <c r="J478" s="646">
        <v>146</v>
      </c>
      <c r="K478" s="646"/>
      <c r="L478" s="646"/>
      <c r="M478" s="646">
        <v>74</v>
      </c>
      <c r="N478" s="646"/>
      <c r="O478" s="646"/>
      <c r="P478" s="646">
        <v>72</v>
      </c>
      <c r="Q478" s="646"/>
      <c r="R478" s="647"/>
      <c r="S478" s="644" t="s">
        <v>325</v>
      </c>
      <c r="T478" s="645"/>
      <c r="U478" s="645"/>
      <c r="V478" s="645"/>
      <c r="W478" s="645"/>
      <c r="X478" s="645"/>
      <c r="Y478" s="646">
        <v>107</v>
      </c>
      <c r="Z478" s="646"/>
      <c r="AA478" s="646"/>
      <c r="AB478" s="646">
        <v>182</v>
      </c>
      <c r="AC478" s="646"/>
      <c r="AD478" s="646"/>
      <c r="AE478" s="646">
        <v>81</v>
      </c>
      <c r="AF478" s="646"/>
      <c r="AG478" s="646"/>
      <c r="AH478" s="646">
        <v>101</v>
      </c>
      <c r="AI478" s="646"/>
      <c r="AJ478" s="646"/>
      <c r="AK478" s="17"/>
      <c r="AL478" s="17"/>
      <c r="AM478" s="17"/>
    </row>
    <row r="479" spans="1:39" ht="24" customHeight="1">
      <c r="A479" s="645" t="s">
        <v>326</v>
      </c>
      <c r="B479" s="645"/>
      <c r="C479" s="645"/>
      <c r="D479" s="645"/>
      <c r="E479" s="645"/>
      <c r="F479" s="645"/>
      <c r="G479" s="646">
        <v>42</v>
      </c>
      <c r="H479" s="646"/>
      <c r="I479" s="646"/>
      <c r="J479" s="646">
        <v>81</v>
      </c>
      <c r="K479" s="646"/>
      <c r="L479" s="646"/>
      <c r="M479" s="646">
        <v>36</v>
      </c>
      <c r="N479" s="646"/>
      <c r="O479" s="646"/>
      <c r="P479" s="646">
        <v>45</v>
      </c>
      <c r="Q479" s="646"/>
      <c r="R479" s="647"/>
      <c r="S479" s="644" t="s">
        <v>327</v>
      </c>
      <c r="T479" s="645"/>
      <c r="U479" s="645"/>
      <c r="V479" s="645"/>
      <c r="W479" s="645"/>
      <c r="X479" s="645"/>
      <c r="Y479" s="646">
        <v>37</v>
      </c>
      <c r="Z479" s="646"/>
      <c r="AA479" s="646"/>
      <c r="AB479" s="646">
        <v>61</v>
      </c>
      <c r="AC479" s="646"/>
      <c r="AD479" s="646"/>
      <c r="AE479" s="646">
        <v>29</v>
      </c>
      <c r="AF479" s="646"/>
      <c r="AG479" s="646"/>
      <c r="AH479" s="646">
        <v>32</v>
      </c>
      <c r="AI479" s="646"/>
      <c r="AJ479" s="646"/>
      <c r="AK479" s="17"/>
      <c r="AL479" s="17"/>
      <c r="AM479" s="17"/>
    </row>
    <row r="480" spans="1:39" ht="24" customHeight="1">
      <c r="A480" s="645" t="s">
        <v>328</v>
      </c>
      <c r="B480" s="645"/>
      <c r="C480" s="645"/>
      <c r="D480" s="645"/>
      <c r="E480" s="645"/>
      <c r="F480" s="645"/>
      <c r="G480" s="646">
        <v>109</v>
      </c>
      <c r="H480" s="646"/>
      <c r="I480" s="646"/>
      <c r="J480" s="646">
        <v>204</v>
      </c>
      <c r="K480" s="646"/>
      <c r="L480" s="646"/>
      <c r="M480" s="646">
        <v>91</v>
      </c>
      <c r="N480" s="646"/>
      <c r="O480" s="646"/>
      <c r="P480" s="646">
        <v>113</v>
      </c>
      <c r="Q480" s="646"/>
      <c r="R480" s="647"/>
      <c r="S480" s="644" t="s">
        <v>329</v>
      </c>
      <c r="T480" s="645"/>
      <c r="U480" s="645"/>
      <c r="V480" s="645"/>
      <c r="W480" s="645"/>
      <c r="X480" s="645"/>
      <c r="Y480" s="646">
        <v>44</v>
      </c>
      <c r="Z480" s="646"/>
      <c r="AA480" s="646"/>
      <c r="AB480" s="646">
        <v>66</v>
      </c>
      <c r="AC480" s="646"/>
      <c r="AD480" s="646"/>
      <c r="AE480" s="646">
        <v>31</v>
      </c>
      <c r="AF480" s="646"/>
      <c r="AG480" s="646"/>
      <c r="AH480" s="646">
        <v>35</v>
      </c>
      <c r="AI480" s="646"/>
      <c r="AJ480" s="646"/>
      <c r="AK480" s="17"/>
      <c r="AL480" s="17"/>
      <c r="AM480" s="17"/>
    </row>
    <row r="481" spans="1:39" ht="24" customHeight="1">
      <c r="A481" s="645" t="s">
        <v>330</v>
      </c>
      <c r="B481" s="645"/>
      <c r="C481" s="645"/>
      <c r="D481" s="645"/>
      <c r="E481" s="645"/>
      <c r="F481" s="645"/>
      <c r="G481" s="646">
        <v>63</v>
      </c>
      <c r="H481" s="646"/>
      <c r="I481" s="646"/>
      <c r="J481" s="646">
        <v>131</v>
      </c>
      <c r="K481" s="646"/>
      <c r="L481" s="646"/>
      <c r="M481" s="646">
        <v>61</v>
      </c>
      <c r="N481" s="646"/>
      <c r="O481" s="646"/>
      <c r="P481" s="646">
        <v>70</v>
      </c>
      <c r="Q481" s="646"/>
      <c r="R481" s="650"/>
      <c r="S481" s="644" t="s">
        <v>331</v>
      </c>
      <c r="T481" s="645"/>
      <c r="U481" s="645"/>
      <c r="V481" s="645"/>
      <c r="W481" s="645"/>
      <c r="X481" s="645"/>
      <c r="Y481" s="646">
        <v>51</v>
      </c>
      <c r="Z481" s="646"/>
      <c r="AA481" s="646"/>
      <c r="AB481" s="646">
        <v>121</v>
      </c>
      <c r="AC481" s="646"/>
      <c r="AD481" s="646"/>
      <c r="AE481" s="646">
        <v>55</v>
      </c>
      <c r="AF481" s="646"/>
      <c r="AG481" s="646"/>
      <c r="AH481" s="646">
        <v>66</v>
      </c>
      <c r="AI481" s="646"/>
      <c r="AJ481" s="646"/>
      <c r="AK481" s="17"/>
      <c r="AL481" s="17"/>
      <c r="AM481" s="17"/>
    </row>
    <row r="482" spans="1:39" ht="24" customHeight="1">
      <c r="A482" s="645" t="s">
        <v>332</v>
      </c>
      <c r="B482" s="645"/>
      <c r="C482" s="645"/>
      <c r="D482" s="645"/>
      <c r="E482" s="645"/>
      <c r="F482" s="645"/>
      <c r="G482" s="646">
        <v>45</v>
      </c>
      <c r="H482" s="646"/>
      <c r="I482" s="646"/>
      <c r="J482" s="646">
        <v>77</v>
      </c>
      <c r="K482" s="646"/>
      <c r="L482" s="646"/>
      <c r="M482" s="646">
        <v>42</v>
      </c>
      <c r="N482" s="646"/>
      <c r="O482" s="646"/>
      <c r="P482" s="646">
        <v>35</v>
      </c>
      <c r="Q482" s="646"/>
      <c r="R482" s="650"/>
      <c r="S482" s="644" t="s">
        <v>333</v>
      </c>
      <c r="T482" s="645"/>
      <c r="U482" s="645"/>
      <c r="V482" s="645"/>
      <c r="W482" s="645"/>
      <c r="X482" s="645"/>
      <c r="Y482" s="646">
        <v>136</v>
      </c>
      <c r="Z482" s="646"/>
      <c r="AA482" s="646"/>
      <c r="AB482" s="646">
        <v>287</v>
      </c>
      <c r="AC482" s="646"/>
      <c r="AD482" s="646"/>
      <c r="AE482" s="646">
        <v>137</v>
      </c>
      <c r="AF482" s="646"/>
      <c r="AG482" s="646"/>
      <c r="AH482" s="646">
        <v>150</v>
      </c>
      <c r="AI482" s="646"/>
      <c r="AJ482" s="646"/>
      <c r="AK482" s="17"/>
      <c r="AL482" s="17"/>
      <c r="AM482" s="17"/>
    </row>
    <row r="483" spans="1:39" ht="24" customHeight="1">
      <c r="A483" s="637" t="s">
        <v>334</v>
      </c>
      <c r="B483" s="637"/>
      <c r="C483" s="637"/>
      <c r="D483" s="637"/>
      <c r="E483" s="637"/>
      <c r="F483" s="637"/>
      <c r="G483" s="638">
        <v>67</v>
      </c>
      <c r="H483" s="638"/>
      <c r="I483" s="638"/>
      <c r="J483" s="638">
        <v>122</v>
      </c>
      <c r="K483" s="638"/>
      <c r="L483" s="638"/>
      <c r="M483" s="638">
        <v>64</v>
      </c>
      <c r="N483" s="638"/>
      <c r="O483" s="638"/>
      <c r="P483" s="638">
        <v>58</v>
      </c>
      <c r="Q483" s="638"/>
      <c r="R483" s="639"/>
      <c r="S483" s="802" t="s">
        <v>335</v>
      </c>
      <c r="T483" s="637"/>
      <c r="U483" s="637"/>
      <c r="V483" s="637"/>
      <c r="W483" s="637"/>
      <c r="X483" s="637"/>
      <c r="Y483" s="638">
        <v>186</v>
      </c>
      <c r="Z483" s="638"/>
      <c r="AA483" s="638"/>
      <c r="AB483" s="638">
        <v>389</v>
      </c>
      <c r="AC483" s="638"/>
      <c r="AD483" s="638"/>
      <c r="AE483" s="638">
        <v>179</v>
      </c>
      <c r="AF483" s="638"/>
      <c r="AG483" s="638"/>
      <c r="AH483" s="638">
        <v>210</v>
      </c>
      <c r="AI483" s="638"/>
      <c r="AJ483" s="638"/>
      <c r="AK483" s="17"/>
      <c r="AL483" s="17"/>
      <c r="AM483" s="17"/>
    </row>
    <row r="484" spans="1:39" s="26" customFormat="1" ht="24.75" customHeight="1">
      <c r="A484" s="414" t="s">
        <v>4086</v>
      </c>
      <c r="B484" s="414"/>
      <c r="C484" s="414"/>
      <c r="D484" s="414"/>
      <c r="E484" s="414"/>
      <c r="F484" s="414"/>
      <c r="G484" s="414"/>
      <c r="H484" s="414"/>
      <c r="I484" s="414"/>
      <c r="J484" s="414"/>
      <c r="K484" s="414"/>
      <c r="L484" s="414"/>
      <c r="M484" s="414"/>
      <c r="N484" s="414"/>
      <c r="O484" s="414"/>
      <c r="P484" s="414"/>
      <c r="Q484" s="414"/>
      <c r="R484" s="414"/>
      <c r="S484" s="414"/>
      <c r="T484" s="414"/>
      <c r="U484" s="414"/>
      <c r="V484" s="414"/>
      <c r="W484" s="414"/>
      <c r="X484" s="414"/>
      <c r="Y484" s="414"/>
      <c r="Z484" s="414"/>
      <c r="AA484" s="414"/>
      <c r="AB484" s="414"/>
      <c r="AC484" s="414"/>
      <c r="AD484" s="414"/>
      <c r="AE484" s="414"/>
      <c r="AF484" s="414"/>
      <c r="AG484" s="414"/>
      <c r="AH484" s="414"/>
      <c r="AI484" s="414"/>
      <c r="AJ484" s="414"/>
      <c r="AL484" s="39"/>
    </row>
    <row r="486" spans="1:39" ht="24.75" customHeight="1">
      <c r="A486" s="254">
        <v>20</v>
      </c>
      <c r="B486" s="254"/>
      <c r="C486" s="15" t="s">
        <v>709</v>
      </c>
      <c r="AK486" s="17"/>
      <c r="AL486" s="17"/>
      <c r="AM486" s="17"/>
    </row>
    <row r="487" spans="1:39" ht="24.75" customHeight="1">
      <c r="A487" s="17" t="s">
        <v>4096</v>
      </c>
      <c r="AJ487" s="11" t="s">
        <v>598</v>
      </c>
      <c r="AK487" s="17"/>
      <c r="AL487" s="17"/>
      <c r="AM487" s="17"/>
    </row>
    <row r="488" spans="1:39" ht="24.75" customHeight="1">
      <c r="A488" s="543" t="s">
        <v>707</v>
      </c>
      <c r="B488" s="543"/>
      <c r="C488" s="543"/>
      <c r="D488" s="543"/>
      <c r="E488" s="543"/>
      <c r="F488" s="543"/>
      <c r="G488" s="543" t="s">
        <v>0</v>
      </c>
      <c r="H488" s="543"/>
      <c r="I488" s="543"/>
      <c r="J488" s="543" t="s">
        <v>708</v>
      </c>
      <c r="K488" s="543"/>
      <c r="L488" s="543"/>
      <c r="M488" s="543" t="s">
        <v>2</v>
      </c>
      <c r="N488" s="543"/>
      <c r="O488" s="543"/>
      <c r="P488" s="543" t="s">
        <v>3</v>
      </c>
      <c r="Q488" s="543"/>
      <c r="R488" s="239"/>
      <c r="S488" s="796" t="s">
        <v>707</v>
      </c>
      <c r="T488" s="543"/>
      <c r="U488" s="543"/>
      <c r="V488" s="543"/>
      <c r="W488" s="543"/>
      <c r="X488" s="543"/>
      <c r="Y488" s="543" t="s">
        <v>0</v>
      </c>
      <c r="Z488" s="543"/>
      <c r="AA488" s="543"/>
      <c r="AB488" s="543" t="s">
        <v>708</v>
      </c>
      <c r="AC488" s="543"/>
      <c r="AD488" s="543"/>
      <c r="AE488" s="543" t="s">
        <v>2</v>
      </c>
      <c r="AF488" s="543"/>
      <c r="AG488" s="543"/>
      <c r="AH488" s="543" t="s">
        <v>3</v>
      </c>
      <c r="AI488" s="543"/>
      <c r="AJ488" s="543"/>
      <c r="AK488" s="17"/>
      <c r="AL488" s="17"/>
      <c r="AM488" s="17"/>
    </row>
    <row r="489" spans="1:39" ht="24" customHeight="1">
      <c r="A489" s="645" t="s">
        <v>336</v>
      </c>
      <c r="B489" s="645"/>
      <c r="C489" s="645"/>
      <c r="D489" s="645"/>
      <c r="E489" s="645"/>
      <c r="F489" s="645"/>
      <c r="G489" s="646">
        <v>48</v>
      </c>
      <c r="H489" s="646"/>
      <c r="I489" s="646"/>
      <c r="J489" s="646">
        <v>80</v>
      </c>
      <c r="K489" s="646"/>
      <c r="L489" s="646"/>
      <c r="M489" s="646">
        <v>37</v>
      </c>
      <c r="N489" s="646"/>
      <c r="O489" s="646"/>
      <c r="P489" s="646">
        <v>43</v>
      </c>
      <c r="Q489" s="646"/>
      <c r="R489" s="647"/>
      <c r="S489" s="792" t="s">
        <v>82</v>
      </c>
      <c r="T489" s="648"/>
      <c r="U489" s="648"/>
      <c r="V489" s="648"/>
      <c r="W489" s="648"/>
      <c r="X489" s="648"/>
      <c r="Y489" s="649">
        <f>SUM(Y490:AA515)</f>
        <v>3672</v>
      </c>
      <c r="Z489" s="649"/>
      <c r="AA489" s="649"/>
      <c r="AB489" s="649">
        <f>SUM(AB490:AD515)</f>
        <v>7578</v>
      </c>
      <c r="AC489" s="649"/>
      <c r="AD489" s="649"/>
      <c r="AE489" s="649">
        <f>SUM(AE490:AG515)</f>
        <v>3680</v>
      </c>
      <c r="AF489" s="649"/>
      <c r="AG489" s="649"/>
      <c r="AH489" s="649">
        <f>SUM(AH490:AJ515)</f>
        <v>3898</v>
      </c>
      <c r="AI489" s="649"/>
      <c r="AJ489" s="649"/>
      <c r="AK489" s="17"/>
      <c r="AL489" s="17"/>
      <c r="AM489" s="17"/>
    </row>
    <row r="490" spans="1:39" ht="24" customHeight="1">
      <c r="A490" s="645" t="s">
        <v>337</v>
      </c>
      <c r="B490" s="645"/>
      <c r="C490" s="645"/>
      <c r="D490" s="645"/>
      <c r="E490" s="645"/>
      <c r="F490" s="645"/>
      <c r="G490" s="646">
        <v>65</v>
      </c>
      <c r="H490" s="646"/>
      <c r="I490" s="646"/>
      <c r="J490" s="646">
        <v>102</v>
      </c>
      <c r="K490" s="646"/>
      <c r="L490" s="646"/>
      <c r="M490" s="646">
        <v>45</v>
      </c>
      <c r="N490" s="646"/>
      <c r="O490" s="646"/>
      <c r="P490" s="646">
        <v>57</v>
      </c>
      <c r="Q490" s="646"/>
      <c r="R490" s="647"/>
      <c r="S490" s="644" t="s">
        <v>338</v>
      </c>
      <c r="T490" s="645"/>
      <c r="U490" s="645"/>
      <c r="V490" s="645"/>
      <c r="W490" s="645"/>
      <c r="X490" s="645"/>
      <c r="Y490" s="646">
        <v>372</v>
      </c>
      <c r="Z490" s="646"/>
      <c r="AA490" s="646"/>
      <c r="AB490" s="646">
        <v>779</v>
      </c>
      <c r="AC490" s="646"/>
      <c r="AD490" s="646"/>
      <c r="AE490" s="646">
        <v>359</v>
      </c>
      <c r="AF490" s="646"/>
      <c r="AG490" s="646"/>
      <c r="AH490" s="646">
        <v>420</v>
      </c>
      <c r="AI490" s="646"/>
      <c r="AJ490" s="646"/>
    </row>
    <row r="491" spans="1:39" ht="24" customHeight="1">
      <c r="A491" s="645" t="s">
        <v>339</v>
      </c>
      <c r="B491" s="645"/>
      <c r="C491" s="645"/>
      <c r="D491" s="645"/>
      <c r="E491" s="645"/>
      <c r="F491" s="645"/>
      <c r="G491" s="646">
        <v>69</v>
      </c>
      <c r="H491" s="646"/>
      <c r="I491" s="646"/>
      <c r="J491" s="646">
        <v>113</v>
      </c>
      <c r="K491" s="646"/>
      <c r="L491" s="646"/>
      <c r="M491" s="646">
        <v>51</v>
      </c>
      <c r="N491" s="646"/>
      <c r="O491" s="646"/>
      <c r="P491" s="646">
        <v>62</v>
      </c>
      <c r="Q491" s="646"/>
      <c r="R491" s="647"/>
      <c r="S491" s="644" t="s">
        <v>340</v>
      </c>
      <c r="T491" s="645"/>
      <c r="U491" s="645"/>
      <c r="V491" s="645"/>
      <c r="W491" s="645"/>
      <c r="X491" s="645"/>
      <c r="Y491" s="646">
        <v>48</v>
      </c>
      <c r="Z491" s="646"/>
      <c r="AA491" s="646"/>
      <c r="AB491" s="646">
        <v>100</v>
      </c>
      <c r="AC491" s="646"/>
      <c r="AD491" s="646"/>
      <c r="AE491" s="646">
        <v>47</v>
      </c>
      <c r="AF491" s="646"/>
      <c r="AG491" s="646"/>
      <c r="AH491" s="646">
        <v>53</v>
      </c>
      <c r="AI491" s="646"/>
      <c r="AJ491" s="646"/>
    </row>
    <row r="492" spans="1:39" ht="24" customHeight="1">
      <c r="A492" s="645" t="s">
        <v>341</v>
      </c>
      <c r="B492" s="645"/>
      <c r="C492" s="645"/>
      <c r="D492" s="645"/>
      <c r="E492" s="645"/>
      <c r="F492" s="645"/>
      <c r="G492" s="646">
        <v>92</v>
      </c>
      <c r="H492" s="646"/>
      <c r="I492" s="646"/>
      <c r="J492" s="646">
        <v>177</v>
      </c>
      <c r="K492" s="646"/>
      <c r="L492" s="646"/>
      <c r="M492" s="646">
        <v>93</v>
      </c>
      <c r="N492" s="646"/>
      <c r="O492" s="646"/>
      <c r="P492" s="646">
        <v>84</v>
      </c>
      <c r="Q492" s="646"/>
      <c r="R492" s="647"/>
      <c r="S492" s="644" t="s">
        <v>342</v>
      </c>
      <c r="T492" s="645"/>
      <c r="U492" s="645"/>
      <c r="V492" s="645"/>
      <c r="W492" s="645"/>
      <c r="X492" s="645"/>
      <c r="Y492" s="646">
        <v>81</v>
      </c>
      <c r="Z492" s="646"/>
      <c r="AA492" s="646"/>
      <c r="AB492" s="646">
        <v>140</v>
      </c>
      <c r="AC492" s="646"/>
      <c r="AD492" s="646"/>
      <c r="AE492" s="646">
        <v>66</v>
      </c>
      <c r="AF492" s="646"/>
      <c r="AG492" s="646"/>
      <c r="AH492" s="646">
        <v>74</v>
      </c>
      <c r="AI492" s="646"/>
      <c r="AJ492" s="646"/>
    </row>
    <row r="493" spans="1:39" ht="24" customHeight="1">
      <c r="A493" s="645" t="s">
        <v>343</v>
      </c>
      <c r="B493" s="645"/>
      <c r="C493" s="645"/>
      <c r="D493" s="645"/>
      <c r="E493" s="645"/>
      <c r="F493" s="645"/>
      <c r="G493" s="646">
        <v>68</v>
      </c>
      <c r="H493" s="646"/>
      <c r="I493" s="646"/>
      <c r="J493" s="646">
        <v>127</v>
      </c>
      <c r="K493" s="646"/>
      <c r="L493" s="646"/>
      <c r="M493" s="646">
        <v>62</v>
      </c>
      <c r="N493" s="646"/>
      <c r="O493" s="646"/>
      <c r="P493" s="646">
        <v>65</v>
      </c>
      <c r="Q493" s="646"/>
      <c r="R493" s="647"/>
      <c r="S493" s="644" t="s">
        <v>344</v>
      </c>
      <c r="T493" s="645"/>
      <c r="U493" s="645"/>
      <c r="V493" s="645"/>
      <c r="W493" s="645"/>
      <c r="X493" s="645"/>
      <c r="Y493" s="646">
        <v>311</v>
      </c>
      <c r="Z493" s="646"/>
      <c r="AA493" s="646"/>
      <c r="AB493" s="646">
        <v>681</v>
      </c>
      <c r="AC493" s="646"/>
      <c r="AD493" s="646"/>
      <c r="AE493" s="646">
        <v>339</v>
      </c>
      <c r="AF493" s="646"/>
      <c r="AG493" s="646"/>
      <c r="AH493" s="646">
        <v>342</v>
      </c>
      <c r="AI493" s="646"/>
      <c r="AJ493" s="646"/>
    </row>
    <row r="494" spans="1:39" ht="24" customHeight="1">
      <c r="A494" s="645" t="s">
        <v>345</v>
      </c>
      <c r="B494" s="645"/>
      <c r="C494" s="645"/>
      <c r="D494" s="645"/>
      <c r="E494" s="645"/>
      <c r="F494" s="645"/>
      <c r="G494" s="646">
        <v>40</v>
      </c>
      <c r="H494" s="646"/>
      <c r="I494" s="646"/>
      <c r="J494" s="646">
        <v>81</v>
      </c>
      <c r="K494" s="646"/>
      <c r="L494" s="646"/>
      <c r="M494" s="646">
        <v>34</v>
      </c>
      <c r="N494" s="646"/>
      <c r="O494" s="646"/>
      <c r="P494" s="646">
        <v>47</v>
      </c>
      <c r="Q494" s="646"/>
      <c r="R494" s="647"/>
      <c r="S494" s="644" t="s">
        <v>346</v>
      </c>
      <c r="T494" s="645"/>
      <c r="U494" s="645"/>
      <c r="V494" s="645"/>
      <c r="W494" s="645"/>
      <c r="X494" s="645"/>
      <c r="Y494" s="646">
        <v>146</v>
      </c>
      <c r="Z494" s="646"/>
      <c r="AA494" s="646"/>
      <c r="AB494" s="646">
        <v>312</v>
      </c>
      <c r="AC494" s="646"/>
      <c r="AD494" s="646"/>
      <c r="AE494" s="646">
        <v>154</v>
      </c>
      <c r="AF494" s="646"/>
      <c r="AG494" s="646"/>
      <c r="AH494" s="646">
        <v>158</v>
      </c>
      <c r="AI494" s="646"/>
      <c r="AJ494" s="646"/>
    </row>
    <row r="495" spans="1:39" ht="24" customHeight="1">
      <c r="A495" s="645" t="s">
        <v>347</v>
      </c>
      <c r="B495" s="645"/>
      <c r="C495" s="645"/>
      <c r="D495" s="645"/>
      <c r="E495" s="645"/>
      <c r="F495" s="645"/>
      <c r="G495" s="646">
        <v>8</v>
      </c>
      <c r="H495" s="646"/>
      <c r="I495" s="646"/>
      <c r="J495" s="646">
        <v>13</v>
      </c>
      <c r="K495" s="646"/>
      <c r="L495" s="646"/>
      <c r="M495" s="646">
        <v>5</v>
      </c>
      <c r="N495" s="646"/>
      <c r="O495" s="646"/>
      <c r="P495" s="646">
        <v>8</v>
      </c>
      <c r="Q495" s="646"/>
      <c r="R495" s="647"/>
      <c r="S495" s="644" t="s">
        <v>348</v>
      </c>
      <c r="T495" s="645"/>
      <c r="U495" s="645"/>
      <c r="V495" s="645"/>
      <c r="W495" s="645"/>
      <c r="X495" s="645"/>
      <c r="Y495" s="646">
        <v>82</v>
      </c>
      <c r="Z495" s="646"/>
      <c r="AA495" s="646"/>
      <c r="AB495" s="646">
        <v>181</v>
      </c>
      <c r="AC495" s="646"/>
      <c r="AD495" s="646"/>
      <c r="AE495" s="646">
        <v>89</v>
      </c>
      <c r="AF495" s="646"/>
      <c r="AG495" s="646"/>
      <c r="AH495" s="646">
        <v>92</v>
      </c>
      <c r="AI495" s="646"/>
      <c r="AJ495" s="646"/>
    </row>
    <row r="496" spans="1:39" ht="24" customHeight="1">
      <c r="A496" s="645" t="s">
        <v>349</v>
      </c>
      <c r="B496" s="645"/>
      <c r="C496" s="645"/>
      <c r="D496" s="645"/>
      <c r="E496" s="645"/>
      <c r="F496" s="645"/>
      <c r="G496" s="646">
        <v>46</v>
      </c>
      <c r="H496" s="646"/>
      <c r="I496" s="646"/>
      <c r="J496" s="646">
        <v>84</v>
      </c>
      <c r="K496" s="646"/>
      <c r="L496" s="646"/>
      <c r="M496" s="646">
        <v>43</v>
      </c>
      <c r="N496" s="646"/>
      <c r="O496" s="646"/>
      <c r="P496" s="646">
        <v>41</v>
      </c>
      <c r="Q496" s="646"/>
      <c r="R496" s="647"/>
      <c r="S496" s="644" t="s">
        <v>350</v>
      </c>
      <c r="T496" s="645"/>
      <c r="U496" s="645"/>
      <c r="V496" s="645"/>
      <c r="W496" s="645"/>
      <c r="X496" s="645"/>
      <c r="Y496" s="646">
        <v>27</v>
      </c>
      <c r="Z496" s="646"/>
      <c r="AA496" s="646"/>
      <c r="AB496" s="646">
        <v>27</v>
      </c>
      <c r="AC496" s="646"/>
      <c r="AD496" s="646"/>
      <c r="AE496" s="646">
        <v>5</v>
      </c>
      <c r="AF496" s="646"/>
      <c r="AG496" s="646"/>
      <c r="AH496" s="646">
        <v>22</v>
      </c>
      <c r="AI496" s="646"/>
      <c r="AJ496" s="646"/>
    </row>
    <row r="497" spans="1:36" ht="24" customHeight="1">
      <c r="A497" s="645" t="s">
        <v>351</v>
      </c>
      <c r="B497" s="645"/>
      <c r="C497" s="645"/>
      <c r="D497" s="645"/>
      <c r="E497" s="645"/>
      <c r="F497" s="645"/>
      <c r="G497" s="646">
        <v>46</v>
      </c>
      <c r="H497" s="646"/>
      <c r="I497" s="646"/>
      <c r="J497" s="646">
        <v>82</v>
      </c>
      <c r="K497" s="646"/>
      <c r="L497" s="646"/>
      <c r="M497" s="646">
        <v>37</v>
      </c>
      <c r="N497" s="646"/>
      <c r="O497" s="646"/>
      <c r="P497" s="646">
        <v>45</v>
      </c>
      <c r="Q497" s="646"/>
      <c r="R497" s="647"/>
      <c r="S497" s="644" t="s">
        <v>352</v>
      </c>
      <c r="T497" s="645"/>
      <c r="U497" s="645"/>
      <c r="V497" s="645"/>
      <c r="W497" s="645"/>
      <c r="X497" s="645"/>
      <c r="Y497" s="646">
        <v>302</v>
      </c>
      <c r="Z497" s="646"/>
      <c r="AA497" s="646"/>
      <c r="AB497" s="646">
        <v>822</v>
      </c>
      <c r="AC497" s="646"/>
      <c r="AD497" s="646"/>
      <c r="AE497" s="646">
        <v>409</v>
      </c>
      <c r="AF497" s="646"/>
      <c r="AG497" s="646"/>
      <c r="AH497" s="646">
        <v>413</v>
      </c>
      <c r="AI497" s="646"/>
      <c r="AJ497" s="646"/>
    </row>
    <row r="498" spans="1:36" ht="24" customHeight="1">
      <c r="A498" s="645" t="s">
        <v>353</v>
      </c>
      <c r="B498" s="645"/>
      <c r="C498" s="645"/>
      <c r="D498" s="645"/>
      <c r="E498" s="645"/>
      <c r="F498" s="645"/>
      <c r="G498" s="646">
        <v>98</v>
      </c>
      <c r="H498" s="646"/>
      <c r="I498" s="646"/>
      <c r="J498" s="646">
        <v>193</v>
      </c>
      <c r="K498" s="646"/>
      <c r="L498" s="646"/>
      <c r="M498" s="646">
        <v>88</v>
      </c>
      <c r="N498" s="646"/>
      <c r="O498" s="646"/>
      <c r="P498" s="646">
        <v>105</v>
      </c>
      <c r="Q498" s="646"/>
      <c r="R498" s="647"/>
      <c r="S498" s="644" t="s">
        <v>354</v>
      </c>
      <c r="T498" s="645"/>
      <c r="U498" s="645"/>
      <c r="V498" s="645"/>
      <c r="W498" s="645"/>
      <c r="X498" s="645"/>
      <c r="Y498" s="646">
        <v>43</v>
      </c>
      <c r="Z498" s="646"/>
      <c r="AA498" s="646"/>
      <c r="AB498" s="646">
        <v>73</v>
      </c>
      <c r="AC498" s="646"/>
      <c r="AD498" s="646"/>
      <c r="AE498" s="646">
        <v>36</v>
      </c>
      <c r="AF498" s="646"/>
      <c r="AG498" s="646"/>
      <c r="AH498" s="646">
        <v>37</v>
      </c>
      <c r="AI498" s="646"/>
      <c r="AJ498" s="646"/>
    </row>
    <row r="499" spans="1:36" ht="24" customHeight="1">
      <c r="A499" s="645" t="s">
        <v>355</v>
      </c>
      <c r="B499" s="645"/>
      <c r="C499" s="645"/>
      <c r="D499" s="645"/>
      <c r="E499" s="645"/>
      <c r="F499" s="645"/>
      <c r="G499" s="646">
        <v>171</v>
      </c>
      <c r="H499" s="646"/>
      <c r="I499" s="646"/>
      <c r="J499" s="646">
        <v>339</v>
      </c>
      <c r="K499" s="646"/>
      <c r="L499" s="646"/>
      <c r="M499" s="646">
        <v>162</v>
      </c>
      <c r="N499" s="646"/>
      <c r="O499" s="646"/>
      <c r="P499" s="646">
        <v>177</v>
      </c>
      <c r="Q499" s="646"/>
      <c r="R499" s="647"/>
      <c r="S499" s="644" t="s">
        <v>356</v>
      </c>
      <c r="T499" s="645"/>
      <c r="U499" s="645"/>
      <c r="V499" s="645"/>
      <c r="W499" s="645"/>
      <c r="X499" s="645"/>
      <c r="Y499" s="646">
        <v>339</v>
      </c>
      <c r="Z499" s="646"/>
      <c r="AA499" s="646"/>
      <c r="AB499" s="646">
        <v>688</v>
      </c>
      <c r="AC499" s="646"/>
      <c r="AD499" s="646"/>
      <c r="AE499" s="646">
        <v>331</v>
      </c>
      <c r="AF499" s="646"/>
      <c r="AG499" s="646"/>
      <c r="AH499" s="646">
        <v>357</v>
      </c>
      <c r="AI499" s="646"/>
      <c r="AJ499" s="646"/>
    </row>
    <row r="500" spans="1:36" ht="24" customHeight="1">
      <c r="A500" s="645" t="s">
        <v>357</v>
      </c>
      <c r="B500" s="645"/>
      <c r="C500" s="645"/>
      <c r="D500" s="645"/>
      <c r="E500" s="645"/>
      <c r="F500" s="645"/>
      <c r="G500" s="646">
        <v>10</v>
      </c>
      <c r="H500" s="646"/>
      <c r="I500" s="646"/>
      <c r="J500" s="646">
        <v>24</v>
      </c>
      <c r="K500" s="646"/>
      <c r="L500" s="646"/>
      <c r="M500" s="646">
        <v>12</v>
      </c>
      <c r="N500" s="646"/>
      <c r="O500" s="646"/>
      <c r="P500" s="646">
        <v>12</v>
      </c>
      <c r="Q500" s="646"/>
      <c r="R500" s="647"/>
      <c r="S500" s="644" t="s">
        <v>358</v>
      </c>
      <c r="T500" s="645"/>
      <c r="U500" s="645"/>
      <c r="V500" s="645"/>
      <c r="W500" s="645"/>
      <c r="X500" s="645"/>
      <c r="Y500" s="646">
        <v>113</v>
      </c>
      <c r="Z500" s="646"/>
      <c r="AA500" s="646"/>
      <c r="AB500" s="646">
        <v>181</v>
      </c>
      <c r="AC500" s="646"/>
      <c r="AD500" s="646"/>
      <c r="AE500" s="646">
        <v>89</v>
      </c>
      <c r="AF500" s="646"/>
      <c r="AG500" s="646"/>
      <c r="AH500" s="646">
        <v>92</v>
      </c>
      <c r="AI500" s="646"/>
      <c r="AJ500" s="646"/>
    </row>
    <row r="501" spans="1:36" ht="24" customHeight="1">
      <c r="A501" s="645" t="s">
        <v>359</v>
      </c>
      <c r="B501" s="645"/>
      <c r="C501" s="645"/>
      <c r="D501" s="645"/>
      <c r="E501" s="645"/>
      <c r="F501" s="645"/>
      <c r="G501" s="646">
        <v>88</v>
      </c>
      <c r="H501" s="646"/>
      <c r="I501" s="646"/>
      <c r="J501" s="646">
        <v>151</v>
      </c>
      <c r="K501" s="646"/>
      <c r="L501" s="646"/>
      <c r="M501" s="646">
        <v>64</v>
      </c>
      <c r="N501" s="646"/>
      <c r="O501" s="646"/>
      <c r="P501" s="646">
        <v>87</v>
      </c>
      <c r="Q501" s="646"/>
      <c r="R501" s="647"/>
      <c r="S501" s="644" t="s">
        <v>360</v>
      </c>
      <c r="T501" s="645"/>
      <c r="U501" s="645"/>
      <c r="V501" s="645"/>
      <c r="W501" s="645"/>
      <c r="X501" s="645"/>
      <c r="Y501" s="646">
        <v>260</v>
      </c>
      <c r="Z501" s="646"/>
      <c r="AA501" s="646"/>
      <c r="AB501" s="646">
        <v>552</v>
      </c>
      <c r="AC501" s="646"/>
      <c r="AD501" s="646"/>
      <c r="AE501" s="646">
        <v>274</v>
      </c>
      <c r="AF501" s="646"/>
      <c r="AG501" s="646"/>
      <c r="AH501" s="646">
        <v>278</v>
      </c>
      <c r="AI501" s="646"/>
      <c r="AJ501" s="646"/>
    </row>
    <row r="502" spans="1:36" ht="24" customHeight="1">
      <c r="A502" s="645" t="s">
        <v>361</v>
      </c>
      <c r="B502" s="645"/>
      <c r="C502" s="645"/>
      <c r="D502" s="645"/>
      <c r="E502" s="645"/>
      <c r="F502" s="645"/>
      <c r="G502" s="646">
        <v>97</v>
      </c>
      <c r="H502" s="646"/>
      <c r="I502" s="646"/>
      <c r="J502" s="646">
        <v>171</v>
      </c>
      <c r="K502" s="646"/>
      <c r="L502" s="646"/>
      <c r="M502" s="646">
        <v>86</v>
      </c>
      <c r="N502" s="646"/>
      <c r="O502" s="646"/>
      <c r="P502" s="646">
        <v>85</v>
      </c>
      <c r="Q502" s="646"/>
      <c r="R502" s="647"/>
      <c r="S502" s="644" t="s">
        <v>362</v>
      </c>
      <c r="T502" s="645"/>
      <c r="U502" s="645"/>
      <c r="V502" s="645"/>
      <c r="W502" s="645"/>
      <c r="X502" s="645"/>
      <c r="Y502" s="646">
        <v>21</v>
      </c>
      <c r="Z502" s="646"/>
      <c r="AA502" s="646"/>
      <c r="AB502" s="646">
        <v>21</v>
      </c>
      <c r="AC502" s="646"/>
      <c r="AD502" s="646"/>
      <c r="AE502" s="646">
        <v>19</v>
      </c>
      <c r="AF502" s="646"/>
      <c r="AG502" s="646"/>
      <c r="AH502" s="646">
        <v>2</v>
      </c>
      <c r="AI502" s="646"/>
      <c r="AJ502" s="646"/>
    </row>
    <row r="503" spans="1:36" ht="24" customHeight="1">
      <c r="A503" s="645" t="s">
        <v>363</v>
      </c>
      <c r="B503" s="645"/>
      <c r="C503" s="645"/>
      <c r="D503" s="645"/>
      <c r="E503" s="645"/>
      <c r="F503" s="645"/>
      <c r="G503" s="646">
        <v>55</v>
      </c>
      <c r="H503" s="646"/>
      <c r="I503" s="646"/>
      <c r="J503" s="646">
        <v>111</v>
      </c>
      <c r="K503" s="646"/>
      <c r="L503" s="646"/>
      <c r="M503" s="646">
        <v>53</v>
      </c>
      <c r="N503" s="646"/>
      <c r="O503" s="646"/>
      <c r="P503" s="646">
        <v>58</v>
      </c>
      <c r="Q503" s="646"/>
      <c r="R503" s="647"/>
      <c r="S503" s="644" t="s">
        <v>364</v>
      </c>
      <c r="T503" s="645"/>
      <c r="U503" s="645"/>
      <c r="V503" s="645"/>
      <c r="W503" s="645"/>
      <c r="X503" s="645"/>
      <c r="Y503" s="646">
        <v>129</v>
      </c>
      <c r="Z503" s="646"/>
      <c r="AA503" s="646"/>
      <c r="AB503" s="646">
        <v>242</v>
      </c>
      <c r="AC503" s="646"/>
      <c r="AD503" s="646"/>
      <c r="AE503" s="646">
        <v>125</v>
      </c>
      <c r="AF503" s="646"/>
      <c r="AG503" s="646"/>
      <c r="AH503" s="646">
        <v>117</v>
      </c>
      <c r="AI503" s="646"/>
      <c r="AJ503" s="646"/>
    </row>
    <row r="504" spans="1:36" ht="24" customHeight="1">
      <c r="A504" s="645" t="s">
        <v>365</v>
      </c>
      <c r="B504" s="645"/>
      <c r="C504" s="645"/>
      <c r="D504" s="645"/>
      <c r="E504" s="645"/>
      <c r="F504" s="645"/>
      <c r="G504" s="646">
        <v>176</v>
      </c>
      <c r="H504" s="646"/>
      <c r="I504" s="646"/>
      <c r="J504" s="646">
        <v>318</v>
      </c>
      <c r="K504" s="646"/>
      <c r="L504" s="646"/>
      <c r="M504" s="646">
        <v>177</v>
      </c>
      <c r="N504" s="646"/>
      <c r="O504" s="646"/>
      <c r="P504" s="646">
        <v>141</v>
      </c>
      <c r="Q504" s="646"/>
      <c r="R504" s="647"/>
      <c r="S504" s="644" t="s">
        <v>366</v>
      </c>
      <c r="T504" s="645"/>
      <c r="U504" s="645"/>
      <c r="V504" s="645"/>
      <c r="W504" s="645"/>
      <c r="X504" s="645"/>
      <c r="Y504" s="646">
        <v>158</v>
      </c>
      <c r="Z504" s="646"/>
      <c r="AA504" s="646"/>
      <c r="AB504" s="646">
        <v>324</v>
      </c>
      <c r="AC504" s="646"/>
      <c r="AD504" s="646"/>
      <c r="AE504" s="646">
        <v>153</v>
      </c>
      <c r="AF504" s="646"/>
      <c r="AG504" s="646"/>
      <c r="AH504" s="646">
        <v>171</v>
      </c>
      <c r="AI504" s="646"/>
      <c r="AJ504" s="646"/>
    </row>
    <row r="505" spans="1:36" ht="24" customHeight="1">
      <c r="A505" s="645" t="s">
        <v>367</v>
      </c>
      <c r="B505" s="645"/>
      <c r="C505" s="645"/>
      <c r="D505" s="645"/>
      <c r="E505" s="645"/>
      <c r="F505" s="645"/>
      <c r="G505" s="646">
        <v>42</v>
      </c>
      <c r="H505" s="646"/>
      <c r="I505" s="646"/>
      <c r="J505" s="646">
        <v>83</v>
      </c>
      <c r="K505" s="646"/>
      <c r="L505" s="646"/>
      <c r="M505" s="646">
        <v>41</v>
      </c>
      <c r="N505" s="646"/>
      <c r="O505" s="646"/>
      <c r="P505" s="646">
        <v>42</v>
      </c>
      <c r="Q505" s="646"/>
      <c r="R505" s="647"/>
      <c r="S505" s="644" t="s">
        <v>368</v>
      </c>
      <c r="T505" s="645"/>
      <c r="U505" s="645"/>
      <c r="V505" s="645"/>
      <c r="W505" s="645"/>
      <c r="X505" s="645"/>
      <c r="Y505" s="646">
        <v>104</v>
      </c>
      <c r="Z505" s="646"/>
      <c r="AA505" s="646"/>
      <c r="AB505" s="646">
        <v>231</v>
      </c>
      <c r="AC505" s="646"/>
      <c r="AD505" s="646"/>
      <c r="AE505" s="646">
        <v>112</v>
      </c>
      <c r="AF505" s="646"/>
      <c r="AG505" s="646"/>
      <c r="AH505" s="646">
        <v>119</v>
      </c>
      <c r="AI505" s="646"/>
      <c r="AJ505" s="646"/>
    </row>
    <row r="506" spans="1:36" ht="24" customHeight="1">
      <c r="A506" s="645" t="s">
        <v>369</v>
      </c>
      <c r="B506" s="645"/>
      <c r="C506" s="645"/>
      <c r="D506" s="645"/>
      <c r="E506" s="645"/>
      <c r="F506" s="645"/>
      <c r="G506" s="646">
        <v>38</v>
      </c>
      <c r="H506" s="646"/>
      <c r="I506" s="646"/>
      <c r="J506" s="646">
        <v>70</v>
      </c>
      <c r="K506" s="646"/>
      <c r="L506" s="646"/>
      <c r="M506" s="646">
        <v>31</v>
      </c>
      <c r="N506" s="646"/>
      <c r="O506" s="646"/>
      <c r="P506" s="646">
        <v>39</v>
      </c>
      <c r="Q506" s="646"/>
      <c r="R506" s="647"/>
      <c r="S506" s="644" t="s">
        <v>370</v>
      </c>
      <c r="T506" s="645"/>
      <c r="U506" s="645"/>
      <c r="V506" s="645"/>
      <c r="W506" s="645"/>
      <c r="X506" s="645"/>
      <c r="Y506" s="646">
        <v>141</v>
      </c>
      <c r="Z506" s="646"/>
      <c r="AA506" s="646"/>
      <c r="AB506" s="646">
        <v>302</v>
      </c>
      <c r="AC506" s="646"/>
      <c r="AD506" s="646"/>
      <c r="AE506" s="646">
        <v>152</v>
      </c>
      <c r="AF506" s="646"/>
      <c r="AG506" s="646"/>
      <c r="AH506" s="646">
        <v>150</v>
      </c>
      <c r="AI506" s="646"/>
      <c r="AJ506" s="646"/>
    </row>
    <row r="507" spans="1:36" ht="24" customHeight="1">
      <c r="A507" s="645" t="s">
        <v>371</v>
      </c>
      <c r="B507" s="645"/>
      <c r="C507" s="645"/>
      <c r="D507" s="645"/>
      <c r="E507" s="645"/>
      <c r="F507" s="645"/>
      <c r="G507" s="646">
        <v>72</v>
      </c>
      <c r="H507" s="646"/>
      <c r="I507" s="646"/>
      <c r="J507" s="646">
        <v>159</v>
      </c>
      <c r="K507" s="646"/>
      <c r="L507" s="646"/>
      <c r="M507" s="646">
        <v>72</v>
      </c>
      <c r="N507" s="646"/>
      <c r="O507" s="646"/>
      <c r="P507" s="646">
        <v>87</v>
      </c>
      <c r="Q507" s="646"/>
      <c r="R507" s="647"/>
      <c r="S507" s="644" t="s">
        <v>372</v>
      </c>
      <c r="T507" s="645"/>
      <c r="U507" s="645"/>
      <c r="V507" s="645"/>
      <c r="W507" s="645"/>
      <c r="X507" s="645"/>
      <c r="Y507" s="646">
        <v>243</v>
      </c>
      <c r="Z507" s="646"/>
      <c r="AA507" s="646"/>
      <c r="AB507" s="646">
        <v>395</v>
      </c>
      <c r="AC507" s="646"/>
      <c r="AD507" s="646"/>
      <c r="AE507" s="646">
        <v>183</v>
      </c>
      <c r="AF507" s="646"/>
      <c r="AG507" s="646"/>
      <c r="AH507" s="646">
        <v>212</v>
      </c>
      <c r="AI507" s="646"/>
      <c r="AJ507" s="646"/>
    </row>
    <row r="508" spans="1:36" ht="24" customHeight="1">
      <c r="A508" s="645" t="s">
        <v>373</v>
      </c>
      <c r="B508" s="645"/>
      <c r="C508" s="645"/>
      <c r="D508" s="645"/>
      <c r="E508" s="645"/>
      <c r="F508" s="645"/>
      <c r="G508" s="646">
        <v>67</v>
      </c>
      <c r="H508" s="646"/>
      <c r="I508" s="646"/>
      <c r="J508" s="646">
        <v>118</v>
      </c>
      <c r="K508" s="646"/>
      <c r="L508" s="646"/>
      <c r="M508" s="646">
        <v>61</v>
      </c>
      <c r="N508" s="646"/>
      <c r="O508" s="646"/>
      <c r="P508" s="646">
        <v>57</v>
      </c>
      <c r="Q508" s="646"/>
      <c r="R508" s="647"/>
      <c r="S508" s="644" t="s">
        <v>374</v>
      </c>
      <c r="T508" s="645"/>
      <c r="U508" s="645"/>
      <c r="V508" s="645"/>
      <c r="W508" s="645"/>
      <c r="X508" s="645"/>
      <c r="Y508" s="646">
        <v>8</v>
      </c>
      <c r="Z508" s="646"/>
      <c r="AA508" s="646"/>
      <c r="AB508" s="646">
        <v>12</v>
      </c>
      <c r="AC508" s="646"/>
      <c r="AD508" s="646"/>
      <c r="AE508" s="646">
        <v>8</v>
      </c>
      <c r="AF508" s="646"/>
      <c r="AG508" s="646"/>
      <c r="AH508" s="646">
        <v>4</v>
      </c>
      <c r="AI508" s="646"/>
      <c r="AJ508" s="646"/>
    </row>
    <row r="509" spans="1:36" ht="24" customHeight="1">
      <c r="A509" s="645" t="s">
        <v>375</v>
      </c>
      <c r="B509" s="645"/>
      <c r="C509" s="645"/>
      <c r="D509" s="645"/>
      <c r="E509" s="645"/>
      <c r="F509" s="645"/>
      <c r="G509" s="646">
        <v>62</v>
      </c>
      <c r="H509" s="646"/>
      <c r="I509" s="646"/>
      <c r="J509" s="646">
        <v>104</v>
      </c>
      <c r="K509" s="646"/>
      <c r="L509" s="646"/>
      <c r="M509" s="646">
        <v>57</v>
      </c>
      <c r="N509" s="646"/>
      <c r="O509" s="646"/>
      <c r="P509" s="646">
        <v>47</v>
      </c>
      <c r="Q509" s="646"/>
      <c r="R509" s="647"/>
      <c r="S509" s="644" t="s">
        <v>376</v>
      </c>
      <c r="T509" s="645"/>
      <c r="U509" s="645"/>
      <c r="V509" s="645"/>
      <c r="W509" s="645"/>
      <c r="X509" s="645"/>
      <c r="Y509" s="646">
        <v>117</v>
      </c>
      <c r="Z509" s="646"/>
      <c r="AA509" s="646"/>
      <c r="AB509" s="646">
        <v>244</v>
      </c>
      <c r="AC509" s="646"/>
      <c r="AD509" s="646"/>
      <c r="AE509" s="646">
        <v>119</v>
      </c>
      <c r="AF509" s="646"/>
      <c r="AG509" s="646"/>
      <c r="AH509" s="646">
        <v>125</v>
      </c>
      <c r="AI509" s="646"/>
      <c r="AJ509" s="646"/>
    </row>
    <row r="510" spans="1:36" ht="24" customHeight="1">
      <c r="A510" s="645" t="s">
        <v>377</v>
      </c>
      <c r="B510" s="645"/>
      <c r="C510" s="645"/>
      <c r="D510" s="645"/>
      <c r="E510" s="645"/>
      <c r="F510" s="645"/>
      <c r="G510" s="646">
        <v>61</v>
      </c>
      <c r="H510" s="646"/>
      <c r="I510" s="646"/>
      <c r="J510" s="646">
        <v>112</v>
      </c>
      <c r="K510" s="646"/>
      <c r="L510" s="646"/>
      <c r="M510" s="646">
        <v>57</v>
      </c>
      <c r="N510" s="646"/>
      <c r="O510" s="646"/>
      <c r="P510" s="646">
        <v>55</v>
      </c>
      <c r="Q510" s="646"/>
      <c r="R510" s="647"/>
      <c r="S510" s="644" t="s">
        <v>378</v>
      </c>
      <c r="T510" s="645"/>
      <c r="U510" s="645"/>
      <c r="V510" s="645"/>
      <c r="W510" s="645"/>
      <c r="X510" s="645"/>
      <c r="Y510" s="646">
        <v>149</v>
      </c>
      <c r="Z510" s="646"/>
      <c r="AA510" s="646"/>
      <c r="AB510" s="646">
        <v>321</v>
      </c>
      <c r="AC510" s="646"/>
      <c r="AD510" s="646"/>
      <c r="AE510" s="646">
        <v>159</v>
      </c>
      <c r="AF510" s="646"/>
      <c r="AG510" s="646"/>
      <c r="AH510" s="646">
        <v>162</v>
      </c>
      <c r="AI510" s="646"/>
      <c r="AJ510" s="646"/>
    </row>
    <row r="511" spans="1:36" ht="24" customHeight="1">
      <c r="A511" s="645" t="s">
        <v>379</v>
      </c>
      <c r="B511" s="645"/>
      <c r="C511" s="645"/>
      <c r="D511" s="645"/>
      <c r="E511" s="645"/>
      <c r="F511" s="645"/>
      <c r="G511" s="646">
        <v>51</v>
      </c>
      <c r="H511" s="646"/>
      <c r="I511" s="646"/>
      <c r="J511" s="646">
        <v>103</v>
      </c>
      <c r="K511" s="646"/>
      <c r="L511" s="646"/>
      <c r="M511" s="646">
        <v>55</v>
      </c>
      <c r="N511" s="646"/>
      <c r="O511" s="646"/>
      <c r="P511" s="646">
        <v>48</v>
      </c>
      <c r="Q511" s="646"/>
      <c r="R511" s="647"/>
      <c r="S511" s="644" t="s">
        <v>380</v>
      </c>
      <c r="T511" s="645"/>
      <c r="U511" s="645"/>
      <c r="V511" s="645"/>
      <c r="W511" s="645"/>
      <c r="X511" s="645"/>
      <c r="Y511" s="646">
        <v>68</v>
      </c>
      <c r="Z511" s="646"/>
      <c r="AA511" s="646"/>
      <c r="AB511" s="646">
        <v>130</v>
      </c>
      <c r="AC511" s="646"/>
      <c r="AD511" s="646"/>
      <c r="AE511" s="646">
        <v>62</v>
      </c>
      <c r="AF511" s="646"/>
      <c r="AG511" s="646"/>
      <c r="AH511" s="646">
        <v>68</v>
      </c>
      <c r="AI511" s="646"/>
      <c r="AJ511" s="646"/>
    </row>
    <row r="512" spans="1:36" ht="24" customHeight="1">
      <c r="A512" s="645" t="s">
        <v>381</v>
      </c>
      <c r="B512" s="645"/>
      <c r="C512" s="645"/>
      <c r="D512" s="645"/>
      <c r="E512" s="645"/>
      <c r="F512" s="645"/>
      <c r="G512" s="646">
        <v>36</v>
      </c>
      <c r="H512" s="646"/>
      <c r="I512" s="646"/>
      <c r="J512" s="646">
        <v>82</v>
      </c>
      <c r="K512" s="646"/>
      <c r="L512" s="646"/>
      <c r="M512" s="646">
        <v>44</v>
      </c>
      <c r="N512" s="646"/>
      <c r="O512" s="646"/>
      <c r="P512" s="646">
        <v>38</v>
      </c>
      <c r="Q512" s="646"/>
      <c r="R512" s="647"/>
      <c r="S512" s="644" t="s">
        <v>382</v>
      </c>
      <c r="T512" s="645"/>
      <c r="U512" s="645"/>
      <c r="V512" s="645"/>
      <c r="W512" s="645"/>
      <c r="X512" s="645"/>
      <c r="Y512" s="646">
        <v>75</v>
      </c>
      <c r="Z512" s="646"/>
      <c r="AA512" s="646"/>
      <c r="AB512" s="646">
        <v>113</v>
      </c>
      <c r="AC512" s="646"/>
      <c r="AD512" s="646"/>
      <c r="AE512" s="646">
        <v>35</v>
      </c>
      <c r="AF512" s="646"/>
      <c r="AG512" s="646"/>
      <c r="AH512" s="646">
        <v>78</v>
      </c>
      <c r="AI512" s="646"/>
      <c r="AJ512" s="646"/>
    </row>
    <row r="513" spans="1:36" ht="24" customHeight="1">
      <c r="A513" s="645" t="s">
        <v>383</v>
      </c>
      <c r="B513" s="645"/>
      <c r="C513" s="645"/>
      <c r="D513" s="645"/>
      <c r="E513" s="645"/>
      <c r="F513" s="645"/>
      <c r="G513" s="646">
        <v>109</v>
      </c>
      <c r="H513" s="646"/>
      <c r="I513" s="646"/>
      <c r="J513" s="646">
        <v>202</v>
      </c>
      <c r="K513" s="646"/>
      <c r="L513" s="646"/>
      <c r="M513" s="646">
        <v>100</v>
      </c>
      <c r="N513" s="646"/>
      <c r="O513" s="646"/>
      <c r="P513" s="646">
        <v>102</v>
      </c>
      <c r="Q513" s="646"/>
      <c r="R513" s="647"/>
      <c r="S513" s="644" t="s">
        <v>384</v>
      </c>
      <c r="T513" s="645"/>
      <c r="U513" s="645"/>
      <c r="V513" s="645"/>
      <c r="W513" s="645"/>
      <c r="X513" s="645"/>
      <c r="Y513" s="646">
        <v>17</v>
      </c>
      <c r="Z513" s="646"/>
      <c r="AA513" s="646"/>
      <c r="AB513" s="646">
        <v>17</v>
      </c>
      <c r="AC513" s="646"/>
      <c r="AD513" s="646"/>
      <c r="AE513" s="803">
        <v>2</v>
      </c>
      <c r="AF513" s="803"/>
      <c r="AG513" s="803"/>
      <c r="AH513" s="803">
        <v>15</v>
      </c>
      <c r="AI513" s="803"/>
      <c r="AJ513" s="803"/>
    </row>
    <row r="514" spans="1:36" ht="24" customHeight="1">
      <c r="A514" s="645" t="s">
        <v>385</v>
      </c>
      <c r="B514" s="645"/>
      <c r="C514" s="645"/>
      <c r="D514" s="645"/>
      <c r="E514" s="645"/>
      <c r="F514" s="645"/>
      <c r="G514" s="646">
        <v>69</v>
      </c>
      <c r="H514" s="646"/>
      <c r="I514" s="646"/>
      <c r="J514" s="646">
        <v>125</v>
      </c>
      <c r="K514" s="646"/>
      <c r="L514" s="646"/>
      <c r="M514" s="646">
        <v>56</v>
      </c>
      <c r="N514" s="646"/>
      <c r="O514" s="646"/>
      <c r="P514" s="646">
        <v>69</v>
      </c>
      <c r="Q514" s="646"/>
      <c r="R514" s="647"/>
      <c r="S514" s="644" t="s">
        <v>386</v>
      </c>
      <c r="T514" s="645"/>
      <c r="U514" s="645"/>
      <c r="V514" s="645"/>
      <c r="W514" s="645"/>
      <c r="X514" s="645"/>
      <c r="Y514" s="646">
        <v>273</v>
      </c>
      <c r="Z514" s="646"/>
      <c r="AA514" s="646"/>
      <c r="AB514" s="646">
        <v>571</v>
      </c>
      <c r="AC514" s="646"/>
      <c r="AD514" s="646"/>
      <c r="AE514" s="646">
        <v>295</v>
      </c>
      <c r="AF514" s="646"/>
      <c r="AG514" s="646"/>
      <c r="AH514" s="646">
        <v>276</v>
      </c>
      <c r="AI514" s="646"/>
      <c r="AJ514" s="646"/>
    </row>
    <row r="515" spans="1:36" ht="24" customHeight="1">
      <c r="A515" s="645" t="s">
        <v>387</v>
      </c>
      <c r="B515" s="645"/>
      <c r="C515" s="645"/>
      <c r="D515" s="645"/>
      <c r="E515" s="645"/>
      <c r="F515" s="645"/>
      <c r="G515" s="646">
        <v>119</v>
      </c>
      <c r="H515" s="646"/>
      <c r="I515" s="646"/>
      <c r="J515" s="646">
        <v>225</v>
      </c>
      <c r="K515" s="646"/>
      <c r="L515" s="646"/>
      <c r="M515" s="646">
        <v>114</v>
      </c>
      <c r="N515" s="646"/>
      <c r="O515" s="646"/>
      <c r="P515" s="646">
        <v>111</v>
      </c>
      <c r="Q515" s="646"/>
      <c r="R515" s="647"/>
      <c r="S515" s="644" t="s">
        <v>388</v>
      </c>
      <c r="T515" s="645"/>
      <c r="U515" s="645"/>
      <c r="V515" s="645"/>
      <c r="W515" s="645"/>
      <c r="X515" s="645"/>
      <c r="Y515" s="646">
        <v>45</v>
      </c>
      <c r="Z515" s="646"/>
      <c r="AA515" s="646"/>
      <c r="AB515" s="646">
        <v>119</v>
      </c>
      <c r="AC515" s="646"/>
      <c r="AD515" s="646"/>
      <c r="AE515" s="646">
        <v>58</v>
      </c>
      <c r="AF515" s="646"/>
      <c r="AG515" s="646"/>
      <c r="AH515" s="646">
        <v>61</v>
      </c>
      <c r="AI515" s="646"/>
      <c r="AJ515" s="646"/>
    </row>
    <row r="516" spans="1:36" ht="24" customHeight="1">
      <c r="A516" s="645" t="s">
        <v>389</v>
      </c>
      <c r="B516" s="645"/>
      <c r="C516" s="645"/>
      <c r="D516" s="645"/>
      <c r="E516" s="645"/>
      <c r="F516" s="645"/>
      <c r="G516" s="646">
        <v>50</v>
      </c>
      <c r="H516" s="646"/>
      <c r="I516" s="646"/>
      <c r="J516" s="646">
        <v>99</v>
      </c>
      <c r="K516" s="646"/>
      <c r="L516" s="646"/>
      <c r="M516" s="646">
        <v>60</v>
      </c>
      <c r="N516" s="646"/>
      <c r="O516" s="646"/>
      <c r="P516" s="646">
        <v>39</v>
      </c>
      <c r="Q516" s="646"/>
      <c r="R516" s="647"/>
      <c r="S516" s="644"/>
      <c r="T516" s="645"/>
      <c r="U516" s="645"/>
      <c r="V516" s="645"/>
      <c r="W516" s="645"/>
      <c r="X516" s="645"/>
      <c r="Y516" s="646"/>
      <c r="Z516" s="646"/>
      <c r="AA516" s="646"/>
      <c r="AB516" s="646"/>
      <c r="AC516" s="646"/>
      <c r="AD516" s="646"/>
      <c r="AE516" s="646"/>
      <c r="AF516" s="646"/>
      <c r="AG516" s="646"/>
      <c r="AH516" s="646"/>
      <c r="AI516" s="646"/>
      <c r="AJ516" s="646"/>
    </row>
    <row r="517" spans="1:36" ht="24" customHeight="1">
      <c r="A517" s="645" t="s">
        <v>390</v>
      </c>
      <c r="B517" s="645"/>
      <c r="C517" s="645"/>
      <c r="D517" s="645"/>
      <c r="E517" s="645"/>
      <c r="F517" s="645"/>
      <c r="G517" s="646">
        <v>80</v>
      </c>
      <c r="H517" s="646"/>
      <c r="I517" s="646"/>
      <c r="J517" s="646">
        <v>128</v>
      </c>
      <c r="K517" s="646"/>
      <c r="L517" s="646"/>
      <c r="M517" s="646">
        <v>68</v>
      </c>
      <c r="N517" s="646"/>
      <c r="O517" s="646"/>
      <c r="P517" s="646">
        <v>60</v>
      </c>
      <c r="Q517" s="646"/>
      <c r="R517" s="647"/>
      <c r="S517" s="792" t="s">
        <v>83</v>
      </c>
      <c r="T517" s="648"/>
      <c r="U517" s="648"/>
      <c r="V517" s="648"/>
      <c r="W517" s="648"/>
      <c r="X517" s="648"/>
      <c r="Y517" s="649">
        <f>SUM(Y518:AA527)</f>
        <v>1184</v>
      </c>
      <c r="Z517" s="649"/>
      <c r="AA517" s="649"/>
      <c r="AB517" s="649">
        <f>SUM(AB518:AD527)</f>
        <v>2421</v>
      </c>
      <c r="AC517" s="649"/>
      <c r="AD517" s="649"/>
      <c r="AE517" s="649">
        <f>SUM(AE518:AG527)</f>
        <v>1206</v>
      </c>
      <c r="AF517" s="649"/>
      <c r="AG517" s="649"/>
      <c r="AH517" s="649">
        <f>SUM(AH518:AJ527)</f>
        <v>1215</v>
      </c>
      <c r="AI517" s="649"/>
      <c r="AJ517" s="649"/>
    </row>
    <row r="518" spans="1:36" ht="24" customHeight="1">
      <c r="A518" s="645" t="s">
        <v>391</v>
      </c>
      <c r="B518" s="645"/>
      <c r="C518" s="645"/>
      <c r="D518" s="645"/>
      <c r="E518" s="645"/>
      <c r="F518" s="645"/>
      <c r="G518" s="646">
        <v>34</v>
      </c>
      <c r="H518" s="646"/>
      <c r="I518" s="646"/>
      <c r="J518" s="646">
        <v>84</v>
      </c>
      <c r="K518" s="646"/>
      <c r="L518" s="646"/>
      <c r="M518" s="646">
        <v>43</v>
      </c>
      <c r="N518" s="646"/>
      <c r="O518" s="646"/>
      <c r="P518" s="646">
        <v>41</v>
      </c>
      <c r="Q518" s="646"/>
      <c r="R518" s="647"/>
      <c r="S518" s="644" t="s">
        <v>392</v>
      </c>
      <c r="T518" s="645"/>
      <c r="U518" s="645"/>
      <c r="V518" s="645"/>
      <c r="W518" s="645"/>
      <c r="X518" s="645"/>
      <c r="Y518" s="646">
        <v>285</v>
      </c>
      <c r="Z518" s="646"/>
      <c r="AA518" s="646"/>
      <c r="AB518" s="646">
        <v>586</v>
      </c>
      <c r="AC518" s="646"/>
      <c r="AD518" s="646"/>
      <c r="AE518" s="646">
        <v>294</v>
      </c>
      <c r="AF518" s="646"/>
      <c r="AG518" s="646"/>
      <c r="AH518" s="646">
        <v>292</v>
      </c>
      <c r="AI518" s="646"/>
      <c r="AJ518" s="646"/>
    </row>
    <row r="519" spans="1:36" ht="24" customHeight="1">
      <c r="A519" s="645" t="s">
        <v>393</v>
      </c>
      <c r="B519" s="645"/>
      <c r="C519" s="645"/>
      <c r="D519" s="645"/>
      <c r="E519" s="645"/>
      <c r="F519" s="645"/>
      <c r="G519" s="646">
        <v>62</v>
      </c>
      <c r="H519" s="646"/>
      <c r="I519" s="646"/>
      <c r="J519" s="646">
        <v>100</v>
      </c>
      <c r="K519" s="646"/>
      <c r="L519" s="646"/>
      <c r="M519" s="646">
        <v>44</v>
      </c>
      <c r="N519" s="646"/>
      <c r="O519" s="646"/>
      <c r="P519" s="646">
        <v>56</v>
      </c>
      <c r="Q519" s="646"/>
      <c r="R519" s="647"/>
      <c r="S519" s="644" t="s">
        <v>394</v>
      </c>
      <c r="T519" s="645"/>
      <c r="U519" s="645"/>
      <c r="V519" s="645"/>
      <c r="W519" s="645"/>
      <c r="X519" s="645"/>
      <c r="Y519" s="646">
        <v>294</v>
      </c>
      <c r="Z519" s="646"/>
      <c r="AA519" s="646"/>
      <c r="AB519" s="646">
        <v>596</v>
      </c>
      <c r="AC519" s="646"/>
      <c r="AD519" s="646"/>
      <c r="AE519" s="646">
        <v>296</v>
      </c>
      <c r="AF519" s="646"/>
      <c r="AG519" s="646"/>
      <c r="AH519" s="646">
        <v>300</v>
      </c>
      <c r="AI519" s="646"/>
      <c r="AJ519" s="646"/>
    </row>
    <row r="520" spans="1:36" ht="24" customHeight="1">
      <c r="A520" s="645" t="s">
        <v>395</v>
      </c>
      <c r="B520" s="645"/>
      <c r="C520" s="645"/>
      <c r="D520" s="645"/>
      <c r="E520" s="645"/>
      <c r="F520" s="645"/>
      <c r="G520" s="646">
        <v>50</v>
      </c>
      <c r="H520" s="646"/>
      <c r="I520" s="646"/>
      <c r="J520" s="646">
        <v>94</v>
      </c>
      <c r="K520" s="646"/>
      <c r="L520" s="646"/>
      <c r="M520" s="646">
        <v>46</v>
      </c>
      <c r="N520" s="646"/>
      <c r="O520" s="646"/>
      <c r="P520" s="646">
        <v>48</v>
      </c>
      <c r="Q520" s="646"/>
      <c r="R520" s="647"/>
      <c r="S520" s="644" t="s">
        <v>396</v>
      </c>
      <c r="T520" s="645"/>
      <c r="U520" s="645"/>
      <c r="V520" s="645"/>
      <c r="W520" s="645"/>
      <c r="X520" s="645"/>
      <c r="Y520" s="646">
        <v>64</v>
      </c>
      <c r="Z520" s="646"/>
      <c r="AA520" s="646"/>
      <c r="AB520" s="646">
        <v>133</v>
      </c>
      <c r="AC520" s="646"/>
      <c r="AD520" s="646"/>
      <c r="AE520" s="646">
        <v>75</v>
      </c>
      <c r="AF520" s="646"/>
      <c r="AG520" s="646"/>
      <c r="AH520" s="646">
        <v>58</v>
      </c>
      <c r="AI520" s="646"/>
      <c r="AJ520" s="646"/>
    </row>
    <row r="521" spans="1:36" ht="24" customHeight="1">
      <c r="A521" s="645" t="s">
        <v>397</v>
      </c>
      <c r="B521" s="645"/>
      <c r="C521" s="645"/>
      <c r="D521" s="645"/>
      <c r="E521" s="645"/>
      <c r="F521" s="645"/>
      <c r="G521" s="646">
        <v>263</v>
      </c>
      <c r="H521" s="646"/>
      <c r="I521" s="646"/>
      <c r="J521" s="646">
        <v>462</v>
      </c>
      <c r="K521" s="646"/>
      <c r="L521" s="646"/>
      <c r="M521" s="646">
        <v>221</v>
      </c>
      <c r="N521" s="646"/>
      <c r="O521" s="646"/>
      <c r="P521" s="646">
        <v>241</v>
      </c>
      <c r="Q521" s="646"/>
      <c r="R521" s="647"/>
      <c r="S521" s="644" t="s">
        <v>398</v>
      </c>
      <c r="T521" s="645"/>
      <c r="U521" s="645"/>
      <c r="V521" s="645"/>
      <c r="W521" s="645"/>
      <c r="X521" s="645"/>
      <c r="Y521" s="646">
        <v>32</v>
      </c>
      <c r="Z521" s="646"/>
      <c r="AA521" s="646"/>
      <c r="AB521" s="646">
        <v>54</v>
      </c>
      <c r="AC521" s="646"/>
      <c r="AD521" s="646"/>
      <c r="AE521" s="646">
        <v>26</v>
      </c>
      <c r="AF521" s="646"/>
      <c r="AG521" s="646"/>
      <c r="AH521" s="646">
        <v>28</v>
      </c>
      <c r="AI521" s="646"/>
      <c r="AJ521" s="646"/>
    </row>
    <row r="522" spans="1:36" ht="24" customHeight="1">
      <c r="A522" s="645" t="s">
        <v>399</v>
      </c>
      <c r="B522" s="645"/>
      <c r="C522" s="645"/>
      <c r="D522" s="645"/>
      <c r="E522" s="645"/>
      <c r="F522" s="645"/>
      <c r="G522" s="646">
        <v>232</v>
      </c>
      <c r="H522" s="646"/>
      <c r="I522" s="646"/>
      <c r="J522" s="646">
        <v>459</v>
      </c>
      <c r="K522" s="646"/>
      <c r="L522" s="646"/>
      <c r="M522" s="646">
        <v>225</v>
      </c>
      <c r="N522" s="646"/>
      <c r="O522" s="646"/>
      <c r="P522" s="646">
        <v>234</v>
      </c>
      <c r="Q522" s="646"/>
      <c r="R522" s="647"/>
      <c r="S522" s="644" t="s">
        <v>400</v>
      </c>
      <c r="T522" s="645"/>
      <c r="U522" s="645"/>
      <c r="V522" s="645"/>
      <c r="W522" s="645"/>
      <c r="X522" s="645"/>
      <c r="Y522" s="646">
        <v>267</v>
      </c>
      <c r="Z522" s="646"/>
      <c r="AA522" s="646"/>
      <c r="AB522" s="646">
        <v>587</v>
      </c>
      <c r="AC522" s="646"/>
      <c r="AD522" s="646"/>
      <c r="AE522" s="646">
        <v>291</v>
      </c>
      <c r="AF522" s="646"/>
      <c r="AG522" s="646"/>
      <c r="AH522" s="646">
        <v>296</v>
      </c>
      <c r="AI522" s="646"/>
      <c r="AJ522" s="646"/>
    </row>
    <row r="523" spans="1:36" ht="24" customHeight="1">
      <c r="A523" s="645" t="s">
        <v>401</v>
      </c>
      <c r="B523" s="645"/>
      <c r="C523" s="645"/>
      <c r="D523" s="645"/>
      <c r="E523" s="645"/>
      <c r="F523" s="645"/>
      <c r="G523" s="646">
        <v>77</v>
      </c>
      <c r="H523" s="646"/>
      <c r="I523" s="646"/>
      <c r="J523" s="646">
        <v>180</v>
      </c>
      <c r="K523" s="646"/>
      <c r="L523" s="646"/>
      <c r="M523" s="646">
        <v>89</v>
      </c>
      <c r="N523" s="646"/>
      <c r="O523" s="646"/>
      <c r="P523" s="646">
        <v>91</v>
      </c>
      <c r="Q523" s="646"/>
      <c r="R523" s="647"/>
      <c r="S523" s="644" t="s">
        <v>402</v>
      </c>
      <c r="T523" s="645"/>
      <c r="U523" s="645"/>
      <c r="V523" s="645"/>
      <c r="W523" s="645"/>
      <c r="X523" s="645"/>
      <c r="Y523" s="646">
        <v>16</v>
      </c>
      <c r="Z523" s="646"/>
      <c r="AA523" s="646"/>
      <c r="AB523" s="646">
        <v>25</v>
      </c>
      <c r="AC523" s="646"/>
      <c r="AD523" s="646"/>
      <c r="AE523" s="646">
        <v>9</v>
      </c>
      <c r="AF523" s="646"/>
      <c r="AG523" s="646"/>
      <c r="AH523" s="646">
        <v>16</v>
      </c>
      <c r="AI523" s="646"/>
      <c r="AJ523" s="646"/>
    </row>
    <row r="524" spans="1:36" ht="24" customHeight="1">
      <c r="A524" s="645" t="s">
        <v>403</v>
      </c>
      <c r="B524" s="645"/>
      <c r="C524" s="645"/>
      <c r="D524" s="645"/>
      <c r="E524" s="645"/>
      <c r="F524" s="645"/>
      <c r="G524" s="646">
        <v>58</v>
      </c>
      <c r="H524" s="646"/>
      <c r="I524" s="646"/>
      <c r="J524" s="646">
        <v>108</v>
      </c>
      <c r="K524" s="646"/>
      <c r="L524" s="646"/>
      <c r="M524" s="646">
        <v>59</v>
      </c>
      <c r="N524" s="646"/>
      <c r="O524" s="646"/>
      <c r="P524" s="646">
        <v>49</v>
      </c>
      <c r="Q524" s="646"/>
      <c r="R524" s="647"/>
      <c r="S524" s="644" t="s">
        <v>404</v>
      </c>
      <c r="T524" s="645"/>
      <c r="U524" s="645"/>
      <c r="V524" s="645"/>
      <c r="W524" s="645"/>
      <c r="X524" s="645"/>
      <c r="Y524" s="646">
        <v>53</v>
      </c>
      <c r="Z524" s="646"/>
      <c r="AA524" s="646"/>
      <c r="AB524" s="646">
        <v>93</v>
      </c>
      <c r="AC524" s="646"/>
      <c r="AD524" s="646"/>
      <c r="AE524" s="646">
        <v>42</v>
      </c>
      <c r="AF524" s="646"/>
      <c r="AG524" s="646"/>
      <c r="AH524" s="646">
        <v>51</v>
      </c>
      <c r="AI524" s="646"/>
      <c r="AJ524" s="646"/>
    </row>
    <row r="525" spans="1:36" ht="24" customHeight="1">
      <c r="A525" s="645" t="s">
        <v>405</v>
      </c>
      <c r="B525" s="645"/>
      <c r="C525" s="645"/>
      <c r="D525" s="645"/>
      <c r="E525" s="645"/>
      <c r="F525" s="645"/>
      <c r="G525" s="646">
        <v>82</v>
      </c>
      <c r="H525" s="646"/>
      <c r="I525" s="646"/>
      <c r="J525" s="646">
        <v>167</v>
      </c>
      <c r="K525" s="646"/>
      <c r="L525" s="646"/>
      <c r="M525" s="646">
        <v>75</v>
      </c>
      <c r="N525" s="646"/>
      <c r="O525" s="646"/>
      <c r="P525" s="646">
        <v>92</v>
      </c>
      <c r="Q525" s="646"/>
      <c r="R525" s="647"/>
      <c r="S525" s="644" t="s">
        <v>406</v>
      </c>
      <c r="T525" s="645"/>
      <c r="U525" s="645"/>
      <c r="V525" s="645"/>
      <c r="W525" s="645"/>
      <c r="X525" s="645"/>
      <c r="Y525" s="646">
        <v>63</v>
      </c>
      <c r="Z525" s="646"/>
      <c r="AA525" s="646"/>
      <c r="AB525" s="646">
        <v>130</v>
      </c>
      <c r="AC525" s="646"/>
      <c r="AD525" s="646"/>
      <c r="AE525" s="646">
        <v>63</v>
      </c>
      <c r="AF525" s="646"/>
      <c r="AG525" s="646"/>
      <c r="AH525" s="646">
        <v>67</v>
      </c>
      <c r="AI525" s="646"/>
      <c r="AJ525" s="646"/>
    </row>
    <row r="526" spans="1:36" ht="24" customHeight="1">
      <c r="A526" s="645" t="s">
        <v>407</v>
      </c>
      <c r="B526" s="645"/>
      <c r="C526" s="645"/>
      <c r="D526" s="645"/>
      <c r="E526" s="645"/>
      <c r="F526" s="645"/>
      <c r="G526" s="646">
        <v>83</v>
      </c>
      <c r="H526" s="646"/>
      <c r="I526" s="646"/>
      <c r="J526" s="646">
        <v>180</v>
      </c>
      <c r="K526" s="646"/>
      <c r="L526" s="646"/>
      <c r="M526" s="646">
        <v>89</v>
      </c>
      <c r="N526" s="646"/>
      <c r="O526" s="646"/>
      <c r="P526" s="646">
        <v>91</v>
      </c>
      <c r="Q526" s="646"/>
      <c r="R526" s="647"/>
      <c r="S526" s="644" t="s">
        <v>408</v>
      </c>
      <c r="T526" s="645"/>
      <c r="U526" s="645"/>
      <c r="V526" s="645"/>
      <c r="W526" s="645"/>
      <c r="X526" s="645"/>
      <c r="Y526" s="646">
        <v>49</v>
      </c>
      <c r="Z526" s="646"/>
      <c r="AA526" s="646"/>
      <c r="AB526" s="646">
        <v>97</v>
      </c>
      <c r="AC526" s="646"/>
      <c r="AD526" s="646"/>
      <c r="AE526" s="646">
        <v>50</v>
      </c>
      <c r="AF526" s="646"/>
      <c r="AG526" s="646"/>
      <c r="AH526" s="646">
        <v>47</v>
      </c>
      <c r="AI526" s="646"/>
      <c r="AJ526" s="646"/>
    </row>
    <row r="527" spans="1:36" ht="24" customHeight="1">
      <c r="A527" s="645" t="s">
        <v>409</v>
      </c>
      <c r="B527" s="645"/>
      <c r="C527" s="645"/>
      <c r="D527" s="645"/>
      <c r="E527" s="645"/>
      <c r="F527" s="645"/>
      <c r="G527" s="646">
        <v>46</v>
      </c>
      <c r="H527" s="646"/>
      <c r="I527" s="646"/>
      <c r="J527" s="646">
        <v>76</v>
      </c>
      <c r="K527" s="646"/>
      <c r="L527" s="646"/>
      <c r="M527" s="646">
        <v>37</v>
      </c>
      <c r="N527" s="646"/>
      <c r="O527" s="646"/>
      <c r="P527" s="646">
        <v>39</v>
      </c>
      <c r="Q527" s="646"/>
      <c r="R527" s="647"/>
      <c r="S527" s="644" t="s">
        <v>410</v>
      </c>
      <c r="T527" s="645"/>
      <c r="U527" s="645"/>
      <c r="V527" s="645"/>
      <c r="W527" s="645"/>
      <c r="X527" s="645"/>
      <c r="Y527" s="646">
        <v>61</v>
      </c>
      <c r="Z527" s="646"/>
      <c r="AA527" s="646"/>
      <c r="AB527" s="646">
        <v>120</v>
      </c>
      <c r="AC527" s="646"/>
      <c r="AD527" s="646"/>
      <c r="AE527" s="646">
        <v>60</v>
      </c>
      <c r="AF527" s="646"/>
      <c r="AG527" s="646"/>
      <c r="AH527" s="646">
        <v>60</v>
      </c>
      <c r="AI527" s="646"/>
      <c r="AJ527" s="646"/>
    </row>
    <row r="528" spans="1:36" ht="24" customHeight="1">
      <c r="A528" s="645" t="s">
        <v>710</v>
      </c>
      <c r="B528" s="645"/>
      <c r="C528" s="645"/>
      <c r="D528" s="645"/>
      <c r="E528" s="645"/>
      <c r="F528" s="645"/>
      <c r="G528" s="646">
        <v>40</v>
      </c>
      <c r="H528" s="646"/>
      <c r="I528" s="646"/>
      <c r="J528" s="646">
        <v>119</v>
      </c>
      <c r="K528" s="646"/>
      <c r="L528" s="646"/>
      <c r="M528" s="646">
        <v>60</v>
      </c>
      <c r="N528" s="646"/>
      <c r="O528" s="646"/>
      <c r="P528" s="646">
        <v>59</v>
      </c>
      <c r="Q528" s="646"/>
      <c r="R528" s="647"/>
      <c r="S528" s="644"/>
      <c r="T528" s="645"/>
      <c r="U528" s="645"/>
      <c r="V528" s="645"/>
      <c r="W528" s="645"/>
      <c r="X528" s="645"/>
      <c r="Y528" s="646"/>
      <c r="Z528" s="646"/>
      <c r="AA528" s="646"/>
      <c r="AB528" s="646"/>
      <c r="AC528" s="646"/>
      <c r="AD528" s="646"/>
      <c r="AE528" s="646"/>
      <c r="AF528" s="646"/>
      <c r="AG528" s="646"/>
      <c r="AH528" s="646"/>
      <c r="AI528" s="646"/>
      <c r="AJ528" s="646"/>
    </row>
    <row r="529" spans="1:38" ht="24" customHeight="1">
      <c r="A529" s="645" t="s">
        <v>411</v>
      </c>
      <c r="B529" s="645"/>
      <c r="C529" s="645"/>
      <c r="D529" s="645"/>
      <c r="E529" s="645"/>
      <c r="F529" s="645"/>
      <c r="G529" s="646">
        <v>19</v>
      </c>
      <c r="H529" s="646"/>
      <c r="I529" s="646"/>
      <c r="J529" s="646">
        <v>20</v>
      </c>
      <c r="K529" s="646"/>
      <c r="L529" s="646"/>
      <c r="M529" s="646">
        <v>19</v>
      </c>
      <c r="N529" s="646"/>
      <c r="O529" s="646"/>
      <c r="P529" s="646">
        <v>1</v>
      </c>
      <c r="Q529" s="646"/>
      <c r="R529" s="647"/>
      <c r="S529" s="792" t="s">
        <v>84</v>
      </c>
      <c r="T529" s="648"/>
      <c r="U529" s="648"/>
      <c r="V529" s="648"/>
      <c r="W529" s="648"/>
      <c r="X529" s="648"/>
      <c r="Y529" s="649">
        <f>SUM(Y530:AA532,G538:I543)</f>
        <v>1207</v>
      </c>
      <c r="Z529" s="649"/>
      <c r="AA529" s="649"/>
      <c r="AB529" s="649">
        <f>SUM(AB530:AD532,J538:L543)</f>
        <v>2809</v>
      </c>
      <c r="AC529" s="649"/>
      <c r="AD529" s="649"/>
      <c r="AE529" s="649">
        <f>SUM(AE530:AG532,M538:O543)</f>
        <v>1373</v>
      </c>
      <c r="AF529" s="649"/>
      <c r="AG529" s="649"/>
      <c r="AH529" s="649">
        <f>SUM(AH530:AJ532,P538:R543)</f>
        <v>1436</v>
      </c>
      <c r="AI529" s="649"/>
      <c r="AJ529" s="649"/>
    </row>
    <row r="530" spans="1:38" ht="24" customHeight="1">
      <c r="A530" s="645" t="s">
        <v>412</v>
      </c>
      <c r="B530" s="645"/>
      <c r="C530" s="645"/>
      <c r="D530" s="645"/>
      <c r="E530" s="645"/>
      <c r="F530" s="645"/>
      <c r="G530" s="646">
        <v>5</v>
      </c>
      <c r="H530" s="646"/>
      <c r="I530" s="646"/>
      <c r="J530" s="646">
        <v>7</v>
      </c>
      <c r="K530" s="646"/>
      <c r="L530" s="646"/>
      <c r="M530" s="646">
        <v>4</v>
      </c>
      <c r="N530" s="646"/>
      <c r="O530" s="646"/>
      <c r="P530" s="646">
        <v>3</v>
      </c>
      <c r="Q530" s="646"/>
      <c r="R530" s="650"/>
      <c r="S530" s="644" t="s">
        <v>413</v>
      </c>
      <c r="T530" s="645"/>
      <c r="U530" s="645"/>
      <c r="V530" s="645"/>
      <c r="W530" s="645"/>
      <c r="X530" s="645"/>
      <c r="Y530" s="646">
        <v>186</v>
      </c>
      <c r="Z530" s="646"/>
      <c r="AA530" s="646"/>
      <c r="AB530" s="646">
        <v>393</v>
      </c>
      <c r="AC530" s="646"/>
      <c r="AD530" s="646"/>
      <c r="AE530" s="646">
        <v>194</v>
      </c>
      <c r="AF530" s="646"/>
      <c r="AG530" s="646"/>
      <c r="AH530" s="646">
        <v>199</v>
      </c>
      <c r="AI530" s="646"/>
      <c r="AJ530" s="646"/>
    </row>
    <row r="531" spans="1:38" ht="24" customHeight="1">
      <c r="A531" s="797" t="s">
        <v>414</v>
      </c>
      <c r="B531" s="798"/>
      <c r="C531" s="798"/>
      <c r="D531" s="798"/>
      <c r="E531" s="798"/>
      <c r="F531" s="799"/>
      <c r="G531" s="646">
        <v>67</v>
      </c>
      <c r="H531" s="646"/>
      <c r="I531" s="646"/>
      <c r="J531" s="646">
        <v>144</v>
      </c>
      <c r="K531" s="646"/>
      <c r="L531" s="646"/>
      <c r="M531" s="646">
        <v>53</v>
      </c>
      <c r="N531" s="646"/>
      <c r="O531" s="646"/>
      <c r="P531" s="646">
        <v>91</v>
      </c>
      <c r="Q531" s="646"/>
      <c r="R531" s="650"/>
      <c r="S531" s="799" t="s">
        <v>415</v>
      </c>
      <c r="T531" s="645"/>
      <c r="U531" s="645"/>
      <c r="V531" s="645"/>
      <c r="W531" s="645"/>
      <c r="X531" s="645"/>
      <c r="Y531" s="646">
        <v>164</v>
      </c>
      <c r="Z531" s="646"/>
      <c r="AA531" s="646"/>
      <c r="AB531" s="646">
        <v>349</v>
      </c>
      <c r="AC531" s="646"/>
      <c r="AD531" s="646"/>
      <c r="AE531" s="646">
        <v>165</v>
      </c>
      <c r="AF531" s="646"/>
      <c r="AG531" s="646"/>
      <c r="AH531" s="646">
        <v>184</v>
      </c>
      <c r="AI531" s="646"/>
      <c r="AJ531" s="646"/>
    </row>
    <row r="532" spans="1:38" ht="24" customHeight="1">
      <c r="A532" s="800" t="s">
        <v>711</v>
      </c>
      <c r="B532" s="801"/>
      <c r="C532" s="801"/>
      <c r="D532" s="801"/>
      <c r="E532" s="801"/>
      <c r="F532" s="802"/>
      <c r="G532" s="638">
        <v>28</v>
      </c>
      <c r="H532" s="638"/>
      <c r="I532" s="638"/>
      <c r="J532" s="638">
        <v>51</v>
      </c>
      <c r="K532" s="638"/>
      <c r="L532" s="638"/>
      <c r="M532" s="638">
        <v>15</v>
      </c>
      <c r="N532" s="638"/>
      <c r="O532" s="638"/>
      <c r="P532" s="638">
        <v>36</v>
      </c>
      <c r="Q532" s="638"/>
      <c r="R532" s="639"/>
      <c r="S532" s="802" t="s">
        <v>416</v>
      </c>
      <c r="T532" s="637"/>
      <c r="U532" s="637"/>
      <c r="V532" s="637"/>
      <c r="W532" s="637"/>
      <c r="X532" s="637"/>
      <c r="Y532" s="638">
        <v>54</v>
      </c>
      <c r="Z532" s="638"/>
      <c r="AA532" s="638"/>
      <c r="AB532" s="638">
        <v>98</v>
      </c>
      <c r="AC532" s="638"/>
      <c r="AD532" s="638"/>
      <c r="AE532" s="638">
        <v>45</v>
      </c>
      <c r="AF532" s="638"/>
      <c r="AG532" s="638"/>
      <c r="AH532" s="638">
        <v>53</v>
      </c>
      <c r="AI532" s="638"/>
      <c r="AJ532" s="638"/>
    </row>
    <row r="533" spans="1:38" s="26" customFormat="1" ht="24.75" customHeight="1">
      <c r="A533" s="414" t="s">
        <v>4087</v>
      </c>
      <c r="B533" s="414"/>
      <c r="C533" s="414"/>
      <c r="D533" s="414"/>
      <c r="E533" s="414"/>
      <c r="F533" s="414"/>
      <c r="G533" s="414"/>
      <c r="H533" s="414"/>
      <c r="I533" s="414"/>
      <c r="J533" s="414"/>
      <c r="K533" s="414"/>
      <c r="L533" s="414"/>
      <c r="M533" s="414"/>
      <c r="N533" s="414"/>
      <c r="O533" s="414"/>
      <c r="P533" s="414"/>
      <c r="Q533" s="414"/>
      <c r="R533" s="414"/>
      <c r="S533" s="414"/>
      <c r="T533" s="414"/>
      <c r="U533" s="414"/>
      <c r="V533" s="414"/>
      <c r="W533" s="414"/>
      <c r="X533" s="414"/>
      <c r="Y533" s="414"/>
      <c r="Z533" s="414"/>
      <c r="AA533" s="414"/>
      <c r="AB533" s="414"/>
      <c r="AC533" s="414"/>
      <c r="AD533" s="414"/>
      <c r="AE533" s="414"/>
      <c r="AF533" s="414"/>
      <c r="AG533" s="414"/>
      <c r="AH533" s="414"/>
      <c r="AI533" s="414"/>
      <c r="AJ533" s="414"/>
      <c r="AL533" s="39"/>
    </row>
    <row r="535" spans="1:38" ht="24.75" customHeight="1">
      <c r="A535" s="254">
        <v>20</v>
      </c>
      <c r="B535" s="254"/>
      <c r="C535" s="15" t="s">
        <v>709</v>
      </c>
    </row>
    <row r="536" spans="1:38" ht="24.75" customHeight="1">
      <c r="A536" s="17" t="s">
        <v>4096</v>
      </c>
      <c r="AJ536" s="11" t="s">
        <v>598</v>
      </c>
    </row>
    <row r="537" spans="1:38" ht="24.75" customHeight="1">
      <c r="A537" s="543" t="s">
        <v>707</v>
      </c>
      <c r="B537" s="543"/>
      <c r="C537" s="543"/>
      <c r="D537" s="543"/>
      <c r="E537" s="543"/>
      <c r="F537" s="543"/>
      <c r="G537" s="543" t="s">
        <v>0</v>
      </c>
      <c r="H537" s="543"/>
      <c r="I537" s="543"/>
      <c r="J537" s="543" t="s">
        <v>708</v>
      </c>
      <c r="K537" s="543"/>
      <c r="L537" s="543"/>
      <c r="M537" s="543" t="s">
        <v>2</v>
      </c>
      <c r="N537" s="543"/>
      <c r="O537" s="543"/>
      <c r="P537" s="543" t="s">
        <v>3</v>
      </c>
      <c r="Q537" s="543"/>
      <c r="R537" s="239"/>
      <c r="S537" s="796" t="s">
        <v>707</v>
      </c>
      <c r="T537" s="543"/>
      <c r="U537" s="543"/>
      <c r="V537" s="543"/>
      <c r="W537" s="543"/>
      <c r="X537" s="543"/>
      <c r="Y537" s="543" t="s">
        <v>0</v>
      </c>
      <c r="Z537" s="543"/>
      <c r="AA537" s="543"/>
      <c r="AB537" s="543" t="s">
        <v>708</v>
      </c>
      <c r="AC537" s="543"/>
      <c r="AD537" s="543"/>
      <c r="AE537" s="543" t="s">
        <v>2</v>
      </c>
      <c r="AF537" s="543"/>
      <c r="AG537" s="543"/>
      <c r="AH537" s="543" t="s">
        <v>3</v>
      </c>
      <c r="AI537" s="543"/>
      <c r="AJ537" s="543"/>
    </row>
    <row r="538" spans="1:38" ht="24" customHeight="1">
      <c r="A538" s="795" t="s">
        <v>417</v>
      </c>
      <c r="B538" s="795"/>
      <c r="C538" s="795"/>
      <c r="D538" s="795"/>
      <c r="E538" s="795"/>
      <c r="F538" s="795"/>
      <c r="G538" s="646">
        <v>140</v>
      </c>
      <c r="H538" s="646"/>
      <c r="I538" s="646"/>
      <c r="J538" s="646">
        <v>318</v>
      </c>
      <c r="K538" s="646"/>
      <c r="L538" s="646"/>
      <c r="M538" s="646">
        <v>157</v>
      </c>
      <c r="N538" s="646"/>
      <c r="O538" s="646"/>
      <c r="P538" s="646">
        <v>161</v>
      </c>
      <c r="Q538" s="646"/>
      <c r="R538" s="647"/>
      <c r="S538" s="644" t="s">
        <v>418</v>
      </c>
      <c r="T538" s="645"/>
      <c r="U538" s="645"/>
      <c r="V538" s="645"/>
      <c r="W538" s="645"/>
      <c r="X538" s="645"/>
      <c r="Y538" s="646">
        <v>22</v>
      </c>
      <c r="Z538" s="646"/>
      <c r="AA538" s="646"/>
      <c r="AB538" s="646">
        <v>40</v>
      </c>
      <c r="AC538" s="646"/>
      <c r="AD538" s="646"/>
      <c r="AE538" s="646">
        <v>17</v>
      </c>
      <c r="AF538" s="646"/>
      <c r="AG538" s="646"/>
      <c r="AH538" s="646">
        <v>23</v>
      </c>
      <c r="AI538" s="646"/>
      <c r="AJ538" s="646"/>
    </row>
    <row r="539" spans="1:38" ht="24" customHeight="1">
      <c r="A539" s="645" t="s">
        <v>419</v>
      </c>
      <c r="B539" s="645"/>
      <c r="C539" s="645"/>
      <c r="D539" s="645"/>
      <c r="E539" s="645"/>
      <c r="F539" s="645"/>
      <c r="G539" s="646">
        <v>150</v>
      </c>
      <c r="H539" s="646"/>
      <c r="I539" s="646"/>
      <c r="J539" s="646">
        <v>310</v>
      </c>
      <c r="K539" s="646"/>
      <c r="L539" s="646"/>
      <c r="M539" s="646">
        <v>153</v>
      </c>
      <c r="N539" s="646"/>
      <c r="O539" s="646"/>
      <c r="P539" s="646">
        <v>157</v>
      </c>
      <c r="Q539" s="646"/>
      <c r="R539" s="647"/>
      <c r="S539" s="644" t="s">
        <v>420</v>
      </c>
      <c r="T539" s="645"/>
      <c r="U539" s="645"/>
      <c r="V539" s="645"/>
      <c r="W539" s="645"/>
      <c r="X539" s="645"/>
      <c r="Y539" s="646">
        <v>86</v>
      </c>
      <c r="Z539" s="646"/>
      <c r="AA539" s="646"/>
      <c r="AB539" s="646">
        <v>152</v>
      </c>
      <c r="AC539" s="646"/>
      <c r="AD539" s="646"/>
      <c r="AE539" s="646">
        <v>69</v>
      </c>
      <c r="AF539" s="646"/>
      <c r="AG539" s="646"/>
      <c r="AH539" s="646">
        <v>83</v>
      </c>
      <c r="AI539" s="646"/>
      <c r="AJ539" s="646"/>
    </row>
    <row r="540" spans="1:38" ht="24" customHeight="1">
      <c r="A540" s="645" t="s">
        <v>421</v>
      </c>
      <c r="B540" s="645"/>
      <c r="C540" s="645"/>
      <c r="D540" s="645"/>
      <c r="E540" s="645"/>
      <c r="F540" s="645"/>
      <c r="G540" s="646">
        <v>64</v>
      </c>
      <c r="H540" s="646"/>
      <c r="I540" s="646"/>
      <c r="J540" s="646">
        <v>134</v>
      </c>
      <c r="K540" s="646"/>
      <c r="L540" s="646"/>
      <c r="M540" s="646">
        <v>67</v>
      </c>
      <c r="N540" s="646"/>
      <c r="O540" s="646"/>
      <c r="P540" s="646">
        <v>67</v>
      </c>
      <c r="Q540" s="646"/>
      <c r="R540" s="647"/>
      <c r="S540" s="644" t="s">
        <v>422</v>
      </c>
      <c r="T540" s="645"/>
      <c r="U540" s="645"/>
      <c r="V540" s="645"/>
      <c r="W540" s="645"/>
      <c r="X540" s="645"/>
      <c r="Y540" s="646">
        <v>8</v>
      </c>
      <c r="Z540" s="646"/>
      <c r="AA540" s="646"/>
      <c r="AB540" s="646">
        <v>13</v>
      </c>
      <c r="AC540" s="646"/>
      <c r="AD540" s="646"/>
      <c r="AE540" s="646">
        <v>8</v>
      </c>
      <c r="AF540" s="646"/>
      <c r="AG540" s="646"/>
      <c r="AH540" s="646">
        <v>5</v>
      </c>
      <c r="AI540" s="646"/>
      <c r="AJ540" s="646"/>
    </row>
    <row r="541" spans="1:38" ht="24" customHeight="1">
      <c r="A541" s="645" t="s">
        <v>423</v>
      </c>
      <c r="B541" s="645"/>
      <c r="C541" s="645"/>
      <c r="D541" s="645"/>
      <c r="E541" s="645"/>
      <c r="F541" s="645"/>
      <c r="G541" s="646">
        <v>330</v>
      </c>
      <c r="H541" s="646"/>
      <c r="I541" s="646"/>
      <c r="J541" s="646">
        <v>826</v>
      </c>
      <c r="K541" s="646"/>
      <c r="L541" s="646"/>
      <c r="M541" s="646">
        <v>395</v>
      </c>
      <c r="N541" s="646"/>
      <c r="O541" s="646"/>
      <c r="P541" s="646">
        <v>431</v>
      </c>
      <c r="Q541" s="646"/>
      <c r="R541" s="647"/>
      <c r="S541" s="644" t="s">
        <v>424</v>
      </c>
      <c r="T541" s="645"/>
      <c r="U541" s="645"/>
      <c r="V541" s="645"/>
      <c r="W541" s="645"/>
      <c r="X541" s="645"/>
      <c r="Y541" s="646">
        <v>4</v>
      </c>
      <c r="Z541" s="646"/>
      <c r="AA541" s="646"/>
      <c r="AB541" s="646">
        <v>4</v>
      </c>
      <c r="AC541" s="646"/>
      <c r="AD541" s="646"/>
      <c r="AE541" s="794" t="s">
        <v>547</v>
      </c>
      <c r="AF541" s="794"/>
      <c r="AG541" s="794"/>
      <c r="AH541" s="646">
        <v>4</v>
      </c>
      <c r="AI541" s="646"/>
      <c r="AJ541" s="646"/>
    </row>
    <row r="542" spans="1:38" ht="24" customHeight="1">
      <c r="A542" s="645" t="s">
        <v>425</v>
      </c>
      <c r="B542" s="645"/>
      <c r="C542" s="645"/>
      <c r="D542" s="645"/>
      <c r="E542" s="645"/>
      <c r="F542" s="645"/>
      <c r="G542" s="646">
        <v>44</v>
      </c>
      <c r="H542" s="646"/>
      <c r="I542" s="646"/>
      <c r="J542" s="646">
        <v>129</v>
      </c>
      <c r="K542" s="646"/>
      <c r="L542" s="646"/>
      <c r="M542" s="646">
        <v>66</v>
      </c>
      <c r="N542" s="646"/>
      <c r="O542" s="646"/>
      <c r="P542" s="646">
        <v>63</v>
      </c>
      <c r="Q542" s="646"/>
      <c r="R542" s="647"/>
      <c r="S542" s="644"/>
      <c r="T542" s="645"/>
      <c r="U542" s="645"/>
      <c r="V542" s="645"/>
      <c r="W542" s="645"/>
      <c r="X542" s="645"/>
      <c r="Y542" s="646"/>
      <c r="Z542" s="646"/>
      <c r="AA542" s="646"/>
      <c r="AB542" s="646"/>
      <c r="AC542" s="646"/>
      <c r="AD542" s="646"/>
      <c r="AE542" s="646"/>
      <c r="AF542" s="646"/>
      <c r="AG542" s="646"/>
      <c r="AH542" s="646"/>
      <c r="AI542" s="646"/>
      <c r="AJ542" s="646"/>
    </row>
    <row r="543" spans="1:38" ht="24" customHeight="1">
      <c r="A543" s="645" t="s">
        <v>426</v>
      </c>
      <c r="B543" s="645"/>
      <c r="C543" s="645"/>
      <c r="D543" s="645"/>
      <c r="E543" s="645"/>
      <c r="F543" s="645"/>
      <c r="G543" s="646">
        <v>75</v>
      </c>
      <c r="H543" s="646"/>
      <c r="I543" s="646"/>
      <c r="J543" s="646">
        <v>252</v>
      </c>
      <c r="K543" s="646"/>
      <c r="L543" s="646"/>
      <c r="M543" s="646">
        <v>131</v>
      </c>
      <c r="N543" s="646"/>
      <c r="O543" s="646"/>
      <c r="P543" s="646">
        <v>121</v>
      </c>
      <c r="Q543" s="646"/>
      <c r="R543" s="647"/>
      <c r="S543" s="792" t="s">
        <v>88</v>
      </c>
      <c r="T543" s="648"/>
      <c r="U543" s="648"/>
      <c r="V543" s="648"/>
      <c r="W543" s="648"/>
      <c r="X543" s="648"/>
      <c r="Y543" s="649">
        <f>SUM(Y544:AA551)</f>
        <v>268</v>
      </c>
      <c r="Z543" s="649"/>
      <c r="AA543" s="649"/>
      <c r="AB543" s="649">
        <f>SUM(AB544:AD551)</f>
        <v>529</v>
      </c>
      <c r="AC543" s="649"/>
      <c r="AD543" s="649"/>
      <c r="AE543" s="649">
        <f>SUM(AE544:AG551)</f>
        <v>264</v>
      </c>
      <c r="AF543" s="649"/>
      <c r="AG543" s="649"/>
      <c r="AH543" s="649">
        <f>SUM(AH544:AJ551)</f>
        <v>265</v>
      </c>
      <c r="AI543" s="649"/>
      <c r="AJ543" s="649"/>
    </row>
    <row r="544" spans="1:38" ht="24" customHeight="1">
      <c r="A544" s="645"/>
      <c r="B544" s="645"/>
      <c r="C544" s="645"/>
      <c r="D544" s="645"/>
      <c r="E544" s="645"/>
      <c r="F544" s="645"/>
      <c r="G544" s="646"/>
      <c r="H544" s="646"/>
      <c r="I544" s="646"/>
      <c r="J544" s="646"/>
      <c r="K544" s="646"/>
      <c r="L544" s="646"/>
      <c r="M544" s="646"/>
      <c r="N544" s="646"/>
      <c r="O544" s="646"/>
      <c r="P544" s="646"/>
      <c r="Q544" s="646"/>
      <c r="R544" s="647"/>
      <c r="S544" s="644" t="s">
        <v>427</v>
      </c>
      <c r="T544" s="645"/>
      <c r="U544" s="645"/>
      <c r="V544" s="645"/>
      <c r="W544" s="645"/>
      <c r="X544" s="645"/>
      <c r="Y544" s="646">
        <v>4</v>
      </c>
      <c r="Z544" s="646"/>
      <c r="AA544" s="646"/>
      <c r="AB544" s="646">
        <v>6</v>
      </c>
      <c r="AC544" s="646"/>
      <c r="AD544" s="646"/>
      <c r="AE544" s="646">
        <v>3</v>
      </c>
      <c r="AF544" s="646"/>
      <c r="AG544" s="646"/>
      <c r="AH544" s="646">
        <v>3</v>
      </c>
      <c r="AI544" s="646"/>
      <c r="AJ544" s="646"/>
    </row>
    <row r="545" spans="1:36" ht="24" customHeight="1">
      <c r="A545" s="648" t="s">
        <v>86</v>
      </c>
      <c r="B545" s="648"/>
      <c r="C545" s="648"/>
      <c r="D545" s="648"/>
      <c r="E545" s="648"/>
      <c r="F545" s="648"/>
      <c r="G545" s="649">
        <f>SUM(G546:I555)</f>
        <v>645</v>
      </c>
      <c r="H545" s="649"/>
      <c r="I545" s="649"/>
      <c r="J545" s="649">
        <f>SUM(J546:L555)</f>
        <v>1390</v>
      </c>
      <c r="K545" s="649"/>
      <c r="L545" s="649"/>
      <c r="M545" s="649">
        <f>SUM(M546:O555)</f>
        <v>662</v>
      </c>
      <c r="N545" s="649"/>
      <c r="O545" s="649"/>
      <c r="P545" s="649">
        <f>SUM(P546:R555)</f>
        <v>728</v>
      </c>
      <c r="Q545" s="649"/>
      <c r="R545" s="649"/>
      <c r="S545" s="644" t="s">
        <v>428</v>
      </c>
      <c r="T545" s="645"/>
      <c r="U545" s="645"/>
      <c r="V545" s="645"/>
      <c r="W545" s="645"/>
      <c r="X545" s="645"/>
      <c r="Y545" s="646">
        <v>38</v>
      </c>
      <c r="Z545" s="646"/>
      <c r="AA545" s="646"/>
      <c r="AB545" s="646">
        <v>70</v>
      </c>
      <c r="AC545" s="646"/>
      <c r="AD545" s="646"/>
      <c r="AE545" s="646">
        <v>32</v>
      </c>
      <c r="AF545" s="646"/>
      <c r="AG545" s="646"/>
      <c r="AH545" s="646">
        <v>38</v>
      </c>
      <c r="AI545" s="646"/>
      <c r="AJ545" s="646"/>
    </row>
    <row r="546" spans="1:36" ht="24" customHeight="1">
      <c r="A546" s="645" t="s">
        <v>429</v>
      </c>
      <c r="B546" s="645"/>
      <c r="C546" s="645"/>
      <c r="D546" s="645"/>
      <c r="E546" s="645"/>
      <c r="F546" s="645"/>
      <c r="G546" s="646">
        <v>314</v>
      </c>
      <c r="H546" s="646"/>
      <c r="I546" s="646"/>
      <c r="J546" s="646">
        <v>699</v>
      </c>
      <c r="K546" s="646"/>
      <c r="L546" s="646"/>
      <c r="M546" s="646">
        <v>340</v>
      </c>
      <c r="N546" s="646"/>
      <c r="O546" s="646"/>
      <c r="P546" s="646">
        <v>359</v>
      </c>
      <c r="Q546" s="646"/>
      <c r="R546" s="646"/>
      <c r="S546" s="644" t="s">
        <v>430</v>
      </c>
      <c r="T546" s="645"/>
      <c r="U546" s="645"/>
      <c r="V546" s="645"/>
      <c r="W546" s="645"/>
      <c r="X546" s="645"/>
      <c r="Y546" s="646">
        <v>26</v>
      </c>
      <c r="Z546" s="646"/>
      <c r="AA546" s="646"/>
      <c r="AB546" s="646">
        <v>44</v>
      </c>
      <c r="AC546" s="646"/>
      <c r="AD546" s="646"/>
      <c r="AE546" s="646">
        <v>22</v>
      </c>
      <c r="AF546" s="646"/>
      <c r="AG546" s="646"/>
      <c r="AH546" s="646">
        <v>22</v>
      </c>
      <c r="AI546" s="646"/>
      <c r="AJ546" s="646"/>
    </row>
    <row r="547" spans="1:36" ht="24" customHeight="1">
      <c r="A547" s="645" t="s">
        <v>431</v>
      </c>
      <c r="B547" s="645"/>
      <c r="C547" s="645"/>
      <c r="D547" s="645"/>
      <c r="E547" s="645"/>
      <c r="F547" s="645"/>
      <c r="G547" s="646">
        <v>69</v>
      </c>
      <c r="H547" s="646"/>
      <c r="I547" s="646"/>
      <c r="J547" s="646">
        <v>146</v>
      </c>
      <c r="K547" s="646"/>
      <c r="L547" s="646"/>
      <c r="M547" s="646">
        <v>71</v>
      </c>
      <c r="N547" s="646"/>
      <c r="O547" s="646"/>
      <c r="P547" s="646">
        <v>75</v>
      </c>
      <c r="Q547" s="646"/>
      <c r="R547" s="646"/>
      <c r="S547" s="644" t="s">
        <v>432</v>
      </c>
      <c r="T547" s="645"/>
      <c r="U547" s="645"/>
      <c r="V547" s="645"/>
      <c r="W547" s="645"/>
      <c r="X547" s="645"/>
      <c r="Y547" s="646">
        <v>17</v>
      </c>
      <c r="Z547" s="646"/>
      <c r="AA547" s="646"/>
      <c r="AB547" s="646">
        <v>32</v>
      </c>
      <c r="AC547" s="646"/>
      <c r="AD547" s="646"/>
      <c r="AE547" s="646">
        <v>16</v>
      </c>
      <c r="AF547" s="646"/>
      <c r="AG547" s="646"/>
      <c r="AH547" s="646">
        <v>16</v>
      </c>
      <c r="AI547" s="646"/>
      <c r="AJ547" s="646"/>
    </row>
    <row r="548" spans="1:36" ht="24" customHeight="1">
      <c r="A548" s="645" t="s">
        <v>433</v>
      </c>
      <c r="B548" s="645"/>
      <c r="C548" s="645"/>
      <c r="D548" s="645"/>
      <c r="E548" s="645"/>
      <c r="F548" s="645"/>
      <c r="G548" s="646">
        <v>61</v>
      </c>
      <c r="H548" s="646"/>
      <c r="I548" s="646"/>
      <c r="J548" s="646">
        <v>127</v>
      </c>
      <c r="K548" s="646"/>
      <c r="L548" s="646"/>
      <c r="M548" s="646">
        <v>59</v>
      </c>
      <c r="N548" s="646"/>
      <c r="O548" s="646"/>
      <c r="P548" s="646">
        <v>68</v>
      </c>
      <c r="Q548" s="646"/>
      <c r="R548" s="646"/>
      <c r="S548" s="644" t="s">
        <v>434</v>
      </c>
      <c r="T548" s="645"/>
      <c r="U548" s="645"/>
      <c r="V548" s="645"/>
      <c r="W548" s="645"/>
      <c r="X548" s="645"/>
      <c r="Y548" s="646">
        <v>15</v>
      </c>
      <c r="Z548" s="646"/>
      <c r="AA548" s="646"/>
      <c r="AB548" s="646">
        <v>31</v>
      </c>
      <c r="AC548" s="646"/>
      <c r="AD548" s="646"/>
      <c r="AE548" s="646">
        <v>18</v>
      </c>
      <c r="AF548" s="646"/>
      <c r="AG548" s="646"/>
      <c r="AH548" s="646">
        <v>13</v>
      </c>
      <c r="AI548" s="646"/>
      <c r="AJ548" s="646"/>
    </row>
    <row r="549" spans="1:36" ht="24" customHeight="1">
      <c r="A549" s="645" t="s">
        <v>435</v>
      </c>
      <c r="B549" s="645"/>
      <c r="C549" s="645"/>
      <c r="D549" s="645"/>
      <c r="E549" s="645"/>
      <c r="F549" s="645"/>
      <c r="G549" s="646">
        <v>63</v>
      </c>
      <c r="H549" s="646"/>
      <c r="I549" s="646"/>
      <c r="J549" s="646">
        <v>149</v>
      </c>
      <c r="K549" s="646"/>
      <c r="L549" s="646"/>
      <c r="M549" s="646">
        <v>67</v>
      </c>
      <c r="N549" s="646"/>
      <c r="O549" s="646"/>
      <c r="P549" s="646">
        <v>82</v>
      </c>
      <c r="Q549" s="646"/>
      <c r="R549" s="646"/>
      <c r="S549" s="644" t="s">
        <v>436</v>
      </c>
      <c r="T549" s="645"/>
      <c r="U549" s="645"/>
      <c r="V549" s="645"/>
      <c r="W549" s="645"/>
      <c r="X549" s="645"/>
      <c r="Y549" s="646">
        <v>69</v>
      </c>
      <c r="Z549" s="646"/>
      <c r="AA549" s="646"/>
      <c r="AB549" s="646">
        <v>149</v>
      </c>
      <c r="AC549" s="646"/>
      <c r="AD549" s="646"/>
      <c r="AE549" s="646">
        <v>77</v>
      </c>
      <c r="AF549" s="646"/>
      <c r="AG549" s="646"/>
      <c r="AH549" s="646">
        <v>72</v>
      </c>
      <c r="AI549" s="646"/>
      <c r="AJ549" s="646"/>
    </row>
    <row r="550" spans="1:36" ht="24" customHeight="1">
      <c r="A550" s="645" t="s">
        <v>437</v>
      </c>
      <c r="B550" s="645"/>
      <c r="C550" s="645"/>
      <c r="D550" s="645"/>
      <c r="E550" s="645"/>
      <c r="F550" s="645"/>
      <c r="G550" s="646">
        <v>59</v>
      </c>
      <c r="H550" s="646"/>
      <c r="I550" s="646"/>
      <c r="J550" s="646">
        <v>126</v>
      </c>
      <c r="K550" s="646"/>
      <c r="L550" s="646"/>
      <c r="M550" s="646">
        <v>62</v>
      </c>
      <c r="N550" s="646"/>
      <c r="O550" s="646"/>
      <c r="P550" s="646">
        <v>64</v>
      </c>
      <c r="Q550" s="646"/>
      <c r="R550" s="646"/>
      <c r="S550" s="644" t="s">
        <v>438</v>
      </c>
      <c r="T550" s="645"/>
      <c r="U550" s="645"/>
      <c r="V550" s="645"/>
      <c r="W550" s="645"/>
      <c r="X550" s="645"/>
      <c r="Y550" s="646">
        <v>28</v>
      </c>
      <c r="Z550" s="646"/>
      <c r="AA550" s="646"/>
      <c r="AB550" s="646">
        <v>49</v>
      </c>
      <c r="AC550" s="646"/>
      <c r="AD550" s="646"/>
      <c r="AE550" s="646">
        <v>23</v>
      </c>
      <c r="AF550" s="646"/>
      <c r="AG550" s="646"/>
      <c r="AH550" s="646">
        <v>26</v>
      </c>
      <c r="AI550" s="646"/>
      <c r="AJ550" s="646"/>
    </row>
    <row r="551" spans="1:36" ht="24" customHeight="1">
      <c r="A551" s="645" t="s">
        <v>439</v>
      </c>
      <c r="B551" s="645"/>
      <c r="C551" s="645"/>
      <c r="D551" s="645"/>
      <c r="E551" s="645"/>
      <c r="F551" s="645"/>
      <c r="G551" s="646">
        <v>26</v>
      </c>
      <c r="H551" s="646"/>
      <c r="I551" s="646"/>
      <c r="J551" s="646">
        <v>53</v>
      </c>
      <c r="K551" s="646"/>
      <c r="L551" s="646"/>
      <c r="M551" s="646">
        <v>21</v>
      </c>
      <c r="N551" s="646"/>
      <c r="O551" s="646"/>
      <c r="P551" s="646">
        <v>32</v>
      </c>
      <c r="Q551" s="646"/>
      <c r="R551" s="646"/>
      <c r="S551" s="644" t="s">
        <v>440</v>
      </c>
      <c r="T551" s="645"/>
      <c r="U551" s="645"/>
      <c r="V551" s="645"/>
      <c r="W551" s="645"/>
      <c r="X551" s="645"/>
      <c r="Y551" s="646">
        <v>71</v>
      </c>
      <c r="Z551" s="646"/>
      <c r="AA551" s="646"/>
      <c r="AB551" s="646">
        <v>148</v>
      </c>
      <c r="AC551" s="646"/>
      <c r="AD551" s="646"/>
      <c r="AE551" s="646">
        <v>73</v>
      </c>
      <c r="AF551" s="646"/>
      <c r="AG551" s="646"/>
      <c r="AH551" s="646">
        <v>75</v>
      </c>
      <c r="AI551" s="646"/>
      <c r="AJ551" s="646"/>
    </row>
    <row r="552" spans="1:36" ht="24" customHeight="1">
      <c r="A552" s="645" t="s">
        <v>441</v>
      </c>
      <c r="B552" s="645"/>
      <c r="C552" s="645"/>
      <c r="D552" s="645"/>
      <c r="E552" s="645"/>
      <c r="F552" s="645"/>
      <c r="G552" s="646">
        <v>17</v>
      </c>
      <c r="H552" s="646"/>
      <c r="I552" s="646"/>
      <c r="J552" s="646">
        <v>28</v>
      </c>
      <c r="K552" s="646"/>
      <c r="L552" s="646"/>
      <c r="M552" s="646">
        <v>13</v>
      </c>
      <c r="N552" s="646"/>
      <c r="O552" s="646"/>
      <c r="P552" s="646">
        <v>15</v>
      </c>
      <c r="Q552" s="646"/>
      <c r="R552" s="646"/>
      <c r="S552" s="644"/>
      <c r="T552" s="645"/>
      <c r="U552" s="645"/>
      <c r="V552" s="645"/>
      <c r="W552" s="645"/>
      <c r="X552" s="645"/>
      <c r="Y552" s="646"/>
      <c r="Z552" s="646"/>
      <c r="AA552" s="646"/>
      <c r="AB552" s="646"/>
      <c r="AC552" s="646"/>
      <c r="AD552" s="646"/>
      <c r="AE552" s="646"/>
      <c r="AF552" s="646"/>
      <c r="AG552" s="646"/>
      <c r="AH552" s="646"/>
      <c r="AI552" s="646"/>
      <c r="AJ552" s="646"/>
    </row>
    <row r="553" spans="1:36" ht="24" customHeight="1">
      <c r="A553" s="645" t="s">
        <v>442</v>
      </c>
      <c r="B553" s="645"/>
      <c r="C553" s="645"/>
      <c r="D553" s="645"/>
      <c r="E553" s="645"/>
      <c r="F553" s="645"/>
      <c r="G553" s="646">
        <v>13</v>
      </c>
      <c r="H553" s="646"/>
      <c r="I553" s="646"/>
      <c r="J553" s="646">
        <v>23</v>
      </c>
      <c r="K553" s="646"/>
      <c r="L553" s="646"/>
      <c r="M553" s="646">
        <v>11</v>
      </c>
      <c r="N553" s="646"/>
      <c r="O553" s="646"/>
      <c r="P553" s="646">
        <v>12</v>
      </c>
      <c r="Q553" s="646"/>
      <c r="R553" s="646"/>
      <c r="S553" s="792" t="s">
        <v>89</v>
      </c>
      <c r="T553" s="648"/>
      <c r="U553" s="648"/>
      <c r="V553" s="648"/>
      <c r="W553" s="648"/>
      <c r="X553" s="648"/>
      <c r="Y553" s="649">
        <f>SUM(Y554:AA557)</f>
        <v>358</v>
      </c>
      <c r="Z553" s="649"/>
      <c r="AA553" s="649"/>
      <c r="AB553" s="649">
        <f>SUM(AB554:AD557)</f>
        <v>725</v>
      </c>
      <c r="AC553" s="649"/>
      <c r="AD553" s="649"/>
      <c r="AE553" s="649">
        <f>SUM(AE554:AG557)</f>
        <v>343</v>
      </c>
      <c r="AF553" s="649"/>
      <c r="AG553" s="649"/>
      <c r="AH553" s="649">
        <f>SUM(AH554:AJ557)</f>
        <v>382</v>
      </c>
      <c r="AI553" s="649"/>
      <c r="AJ553" s="649"/>
    </row>
    <row r="554" spans="1:36" ht="24" customHeight="1">
      <c r="A554" s="645" t="s">
        <v>443</v>
      </c>
      <c r="B554" s="645"/>
      <c r="C554" s="645"/>
      <c r="D554" s="645"/>
      <c r="E554" s="645"/>
      <c r="F554" s="645"/>
      <c r="G554" s="646">
        <v>22</v>
      </c>
      <c r="H554" s="646"/>
      <c r="I554" s="646"/>
      <c r="J554" s="646">
        <v>38</v>
      </c>
      <c r="K554" s="646"/>
      <c r="L554" s="646"/>
      <c r="M554" s="646">
        <v>18</v>
      </c>
      <c r="N554" s="646"/>
      <c r="O554" s="646"/>
      <c r="P554" s="646">
        <v>20</v>
      </c>
      <c r="Q554" s="646"/>
      <c r="R554" s="646"/>
      <c r="S554" s="644" t="s">
        <v>444</v>
      </c>
      <c r="T554" s="645"/>
      <c r="U554" s="645"/>
      <c r="V554" s="645"/>
      <c r="W554" s="645"/>
      <c r="X554" s="645"/>
      <c r="Y554" s="646">
        <v>151</v>
      </c>
      <c r="Z554" s="646"/>
      <c r="AA554" s="646"/>
      <c r="AB554" s="646">
        <v>296</v>
      </c>
      <c r="AC554" s="646"/>
      <c r="AD554" s="646"/>
      <c r="AE554" s="646">
        <v>129</v>
      </c>
      <c r="AF554" s="646"/>
      <c r="AG554" s="646"/>
      <c r="AH554" s="646">
        <v>167</v>
      </c>
      <c r="AI554" s="646"/>
      <c r="AJ554" s="646"/>
    </row>
    <row r="555" spans="1:36" ht="24" customHeight="1">
      <c r="A555" s="645" t="s">
        <v>445</v>
      </c>
      <c r="B555" s="645"/>
      <c r="C555" s="645"/>
      <c r="D555" s="645"/>
      <c r="E555" s="645"/>
      <c r="F555" s="645"/>
      <c r="G555" s="646">
        <v>1</v>
      </c>
      <c r="H555" s="646"/>
      <c r="I555" s="646"/>
      <c r="J555" s="646">
        <v>1</v>
      </c>
      <c r="K555" s="646"/>
      <c r="L555" s="646"/>
      <c r="M555" s="646">
        <v>0</v>
      </c>
      <c r="N555" s="646"/>
      <c r="O555" s="646"/>
      <c r="P555" s="646">
        <v>1</v>
      </c>
      <c r="Q555" s="646"/>
      <c r="R555" s="646"/>
      <c r="S555" s="644" t="s">
        <v>446</v>
      </c>
      <c r="T555" s="645"/>
      <c r="U555" s="645"/>
      <c r="V555" s="645"/>
      <c r="W555" s="645"/>
      <c r="X555" s="645"/>
      <c r="Y555" s="646">
        <v>31</v>
      </c>
      <c r="Z555" s="646"/>
      <c r="AA555" s="646"/>
      <c r="AB555" s="646">
        <v>61</v>
      </c>
      <c r="AC555" s="646"/>
      <c r="AD555" s="646"/>
      <c r="AE555" s="646">
        <v>27</v>
      </c>
      <c r="AF555" s="646"/>
      <c r="AG555" s="646"/>
      <c r="AH555" s="646">
        <v>34</v>
      </c>
      <c r="AI555" s="646"/>
      <c r="AJ555" s="646"/>
    </row>
    <row r="556" spans="1:36" ht="24" customHeight="1">
      <c r="A556" s="645"/>
      <c r="B556" s="645"/>
      <c r="C556" s="645"/>
      <c r="D556" s="645"/>
      <c r="E556" s="645"/>
      <c r="F556" s="645"/>
      <c r="G556" s="646"/>
      <c r="H556" s="646"/>
      <c r="I556" s="646"/>
      <c r="J556" s="646"/>
      <c r="K556" s="646"/>
      <c r="L556" s="646"/>
      <c r="M556" s="646"/>
      <c r="N556" s="646"/>
      <c r="O556" s="646"/>
      <c r="P556" s="646"/>
      <c r="Q556" s="646"/>
      <c r="R556" s="647"/>
      <c r="S556" s="644" t="s">
        <v>447</v>
      </c>
      <c r="T556" s="645"/>
      <c r="U556" s="645"/>
      <c r="V556" s="645"/>
      <c r="W556" s="645"/>
      <c r="X556" s="645"/>
      <c r="Y556" s="646">
        <v>148</v>
      </c>
      <c r="Z556" s="646"/>
      <c r="AA556" s="646"/>
      <c r="AB556" s="646">
        <v>319</v>
      </c>
      <c r="AC556" s="646"/>
      <c r="AD556" s="646"/>
      <c r="AE556" s="646">
        <v>164</v>
      </c>
      <c r="AF556" s="646"/>
      <c r="AG556" s="646"/>
      <c r="AH556" s="646">
        <v>155</v>
      </c>
      <c r="AI556" s="646"/>
      <c r="AJ556" s="646"/>
    </row>
    <row r="557" spans="1:36" ht="24" customHeight="1">
      <c r="A557" s="648" t="s">
        <v>85</v>
      </c>
      <c r="B557" s="648"/>
      <c r="C557" s="648"/>
      <c r="D557" s="648"/>
      <c r="E557" s="648"/>
      <c r="F557" s="648"/>
      <c r="G557" s="649">
        <f>SUM(G558:I574)</f>
        <v>3767</v>
      </c>
      <c r="H557" s="649"/>
      <c r="I557" s="649"/>
      <c r="J557" s="649">
        <f>SUM(J558:L574)</f>
        <v>8698</v>
      </c>
      <c r="K557" s="649"/>
      <c r="L557" s="649"/>
      <c r="M557" s="649">
        <f>SUM(M558:O574)</f>
        <v>4194</v>
      </c>
      <c r="N557" s="649"/>
      <c r="O557" s="649"/>
      <c r="P557" s="649">
        <f>SUM(P558:R574)</f>
        <v>4504</v>
      </c>
      <c r="Q557" s="649"/>
      <c r="R557" s="649"/>
      <c r="S557" s="644" t="s">
        <v>448</v>
      </c>
      <c r="T557" s="645"/>
      <c r="U557" s="645"/>
      <c r="V557" s="645"/>
      <c r="W557" s="645"/>
      <c r="X557" s="645"/>
      <c r="Y557" s="646">
        <v>28</v>
      </c>
      <c r="Z557" s="646"/>
      <c r="AA557" s="646"/>
      <c r="AB557" s="646">
        <v>49</v>
      </c>
      <c r="AC557" s="646"/>
      <c r="AD557" s="646"/>
      <c r="AE557" s="646">
        <v>23</v>
      </c>
      <c r="AF557" s="646"/>
      <c r="AG557" s="646"/>
      <c r="AH557" s="646">
        <v>26</v>
      </c>
      <c r="AI557" s="646"/>
      <c r="AJ557" s="646"/>
    </row>
    <row r="558" spans="1:36" ht="24" customHeight="1">
      <c r="A558" s="645" t="s">
        <v>449</v>
      </c>
      <c r="B558" s="645"/>
      <c r="C558" s="645"/>
      <c r="D558" s="645"/>
      <c r="E558" s="645"/>
      <c r="F558" s="645"/>
      <c r="G558" s="646">
        <v>106</v>
      </c>
      <c r="H558" s="646"/>
      <c r="I558" s="646"/>
      <c r="J558" s="646">
        <v>239</v>
      </c>
      <c r="K558" s="646"/>
      <c r="L558" s="646"/>
      <c r="M558" s="646">
        <v>126</v>
      </c>
      <c r="N558" s="646"/>
      <c r="O558" s="646"/>
      <c r="P558" s="646">
        <v>113</v>
      </c>
      <c r="Q558" s="646"/>
      <c r="R558" s="647"/>
      <c r="S558" s="644"/>
      <c r="T558" s="645"/>
      <c r="U558" s="645"/>
      <c r="V558" s="645"/>
      <c r="W558" s="645"/>
      <c r="X558" s="645"/>
      <c r="Y558" s="646"/>
      <c r="Z558" s="646"/>
      <c r="AA558" s="646"/>
      <c r="AB558" s="646"/>
      <c r="AC558" s="646"/>
      <c r="AD558" s="646"/>
      <c r="AE558" s="646"/>
      <c r="AF558" s="646"/>
      <c r="AG558" s="646"/>
      <c r="AH558" s="646"/>
      <c r="AI558" s="646"/>
      <c r="AJ558" s="646"/>
    </row>
    <row r="559" spans="1:36" ht="24" customHeight="1">
      <c r="A559" s="645" t="s">
        <v>450</v>
      </c>
      <c r="B559" s="645"/>
      <c r="C559" s="645"/>
      <c r="D559" s="645"/>
      <c r="E559" s="645"/>
      <c r="F559" s="645"/>
      <c r="G559" s="646">
        <v>60</v>
      </c>
      <c r="H559" s="646"/>
      <c r="I559" s="646"/>
      <c r="J559" s="646">
        <v>114</v>
      </c>
      <c r="K559" s="646"/>
      <c r="L559" s="646"/>
      <c r="M559" s="646">
        <v>45</v>
      </c>
      <c r="N559" s="646"/>
      <c r="O559" s="646"/>
      <c r="P559" s="646">
        <v>69</v>
      </c>
      <c r="Q559" s="646"/>
      <c r="R559" s="647"/>
      <c r="S559" s="792" t="s">
        <v>90</v>
      </c>
      <c r="T559" s="648"/>
      <c r="U559" s="648"/>
      <c r="V559" s="648"/>
      <c r="W559" s="648"/>
      <c r="X559" s="648"/>
      <c r="Y559" s="649">
        <f>SUM(Y560:AA571)</f>
        <v>556</v>
      </c>
      <c r="Z559" s="649"/>
      <c r="AA559" s="649"/>
      <c r="AB559" s="649">
        <f>SUM(AB560:AD571)</f>
        <v>1047</v>
      </c>
      <c r="AC559" s="649"/>
      <c r="AD559" s="649"/>
      <c r="AE559" s="649">
        <f>SUM(AE560:AG571)</f>
        <v>498</v>
      </c>
      <c r="AF559" s="649"/>
      <c r="AG559" s="649"/>
      <c r="AH559" s="649">
        <f>SUM(AH560:AJ571)</f>
        <v>549</v>
      </c>
      <c r="AI559" s="649"/>
      <c r="AJ559" s="649"/>
    </row>
    <row r="560" spans="1:36" ht="24" customHeight="1">
      <c r="A560" s="645" t="s">
        <v>451</v>
      </c>
      <c r="B560" s="645"/>
      <c r="C560" s="645"/>
      <c r="D560" s="645"/>
      <c r="E560" s="645"/>
      <c r="F560" s="645"/>
      <c r="G560" s="646">
        <v>305</v>
      </c>
      <c r="H560" s="646"/>
      <c r="I560" s="646"/>
      <c r="J560" s="646">
        <v>647</v>
      </c>
      <c r="K560" s="646"/>
      <c r="L560" s="646"/>
      <c r="M560" s="646">
        <v>307</v>
      </c>
      <c r="N560" s="646"/>
      <c r="O560" s="646"/>
      <c r="P560" s="646">
        <v>340</v>
      </c>
      <c r="Q560" s="646"/>
      <c r="R560" s="647"/>
      <c r="S560" s="644" t="s">
        <v>452</v>
      </c>
      <c r="T560" s="645"/>
      <c r="U560" s="645"/>
      <c r="V560" s="645"/>
      <c r="W560" s="645"/>
      <c r="X560" s="645"/>
      <c r="Y560" s="646">
        <v>56</v>
      </c>
      <c r="Z560" s="646"/>
      <c r="AA560" s="646"/>
      <c r="AB560" s="646">
        <v>113</v>
      </c>
      <c r="AC560" s="646"/>
      <c r="AD560" s="646"/>
      <c r="AE560" s="646">
        <v>54</v>
      </c>
      <c r="AF560" s="646"/>
      <c r="AG560" s="646"/>
      <c r="AH560" s="646">
        <v>59</v>
      </c>
      <c r="AI560" s="646"/>
      <c r="AJ560" s="646"/>
    </row>
    <row r="561" spans="1:36" ht="24" customHeight="1">
      <c r="A561" s="645" t="s">
        <v>453</v>
      </c>
      <c r="B561" s="645"/>
      <c r="C561" s="645"/>
      <c r="D561" s="645"/>
      <c r="E561" s="645"/>
      <c r="F561" s="645"/>
      <c r="G561" s="646">
        <v>40</v>
      </c>
      <c r="H561" s="646"/>
      <c r="I561" s="646"/>
      <c r="J561" s="646">
        <v>87</v>
      </c>
      <c r="K561" s="646"/>
      <c r="L561" s="646"/>
      <c r="M561" s="646">
        <v>42</v>
      </c>
      <c r="N561" s="646"/>
      <c r="O561" s="646"/>
      <c r="P561" s="646">
        <v>45</v>
      </c>
      <c r="Q561" s="646"/>
      <c r="R561" s="647"/>
      <c r="S561" s="644" t="s">
        <v>454</v>
      </c>
      <c r="T561" s="645"/>
      <c r="U561" s="645"/>
      <c r="V561" s="645"/>
      <c r="W561" s="645"/>
      <c r="X561" s="645"/>
      <c r="Y561" s="646">
        <v>39</v>
      </c>
      <c r="Z561" s="646"/>
      <c r="AA561" s="646"/>
      <c r="AB561" s="646">
        <v>79</v>
      </c>
      <c r="AC561" s="646"/>
      <c r="AD561" s="646"/>
      <c r="AE561" s="646">
        <v>34</v>
      </c>
      <c r="AF561" s="646"/>
      <c r="AG561" s="646"/>
      <c r="AH561" s="646">
        <v>45</v>
      </c>
      <c r="AI561" s="646"/>
      <c r="AJ561" s="646"/>
    </row>
    <row r="562" spans="1:36" ht="24" customHeight="1">
      <c r="A562" s="645" t="s">
        <v>455</v>
      </c>
      <c r="B562" s="645"/>
      <c r="C562" s="645"/>
      <c r="D562" s="645"/>
      <c r="E562" s="645"/>
      <c r="F562" s="645"/>
      <c r="G562" s="646">
        <v>170</v>
      </c>
      <c r="H562" s="646"/>
      <c r="I562" s="646"/>
      <c r="J562" s="646">
        <v>377</v>
      </c>
      <c r="K562" s="646"/>
      <c r="L562" s="646"/>
      <c r="M562" s="646">
        <v>176</v>
      </c>
      <c r="N562" s="646"/>
      <c r="O562" s="646"/>
      <c r="P562" s="646">
        <v>201</v>
      </c>
      <c r="Q562" s="646"/>
      <c r="R562" s="647"/>
      <c r="S562" s="644" t="s">
        <v>456</v>
      </c>
      <c r="T562" s="645"/>
      <c r="U562" s="645"/>
      <c r="V562" s="645"/>
      <c r="W562" s="645"/>
      <c r="X562" s="645"/>
      <c r="Y562" s="646">
        <v>46</v>
      </c>
      <c r="Z562" s="646"/>
      <c r="AA562" s="646"/>
      <c r="AB562" s="646">
        <v>101</v>
      </c>
      <c r="AC562" s="646"/>
      <c r="AD562" s="646"/>
      <c r="AE562" s="646">
        <v>46</v>
      </c>
      <c r="AF562" s="646"/>
      <c r="AG562" s="646"/>
      <c r="AH562" s="646">
        <v>55</v>
      </c>
      <c r="AI562" s="646"/>
      <c r="AJ562" s="646"/>
    </row>
    <row r="563" spans="1:36" ht="24" customHeight="1">
      <c r="A563" s="645" t="s">
        <v>457</v>
      </c>
      <c r="B563" s="645"/>
      <c r="C563" s="645"/>
      <c r="D563" s="645"/>
      <c r="E563" s="645"/>
      <c r="F563" s="645"/>
      <c r="G563" s="646">
        <v>873</v>
      </c>
      <c r="H563" s="646"/>
      <c r="I563" s="646"/>
      <c r="J563" s="646">
        <v>2256</v>
      </c>
      <c r="K563" s="646"/>
      <c r="L563" s="646"/>
      <c r="M563" s="646">
        <v>1095</v>
      </c>
      <c r="N563" s="646"/>
      <c r="O563" s="646"/>
      <c r="P563" s="646">
        <v>1161</v>
      </c>
      <c r="Q563" s="646"/>
      <c r="R563" s="647"/>
      <c r="S563" s="644" t="s">
        <v>458</v>
      </c>
      <c r="T563" s="645"/>
      <c r="U563" s="645"/>
      <c r="V563" s="645"/>
      <c r="W563" s="645"/>
      <c r="X563" s="645"/>
      <c r="Y563" s="646">
        <v>41</v>
      </c>
      <c r="Z563" s="646"/>
      <c r="AA563" s="646"/>
      <c r="AB563" s="646">
        <v>85</v>
      </c>
      <c r="AC563" s="646"/>
      <c r="AD563" s="646"/>
      <c r="AE563" s="646">
        <v>38</v>
      </c>
      <c r="AF563" s="646"/>
      <c r="AG563" s="646"/>
      <c r="AH563" s="646">
        <v>47</v>
      </c>
      <c r="AI563" s="646"/>
      <c r="AJ563" s="646"/>
    </row>
    <row r="564" spans="1:36" ht="24" customHeight="1">
      <c r="A564" s="645" t="s">
        <v>459</v>
      </c>
      <c r="B564" s="645"/>
      <c r="C564" s="645"/>
      <c r="D564" s="645"/>
      <c r="E564" s="645"/>
      <c r="F564" s="645"/>
      <c r="G564" s="646">
        <v>588</v>
      </c>
      <c r="H564" s="646"/>
      <c r="I564" s="646"/>
      <c r="J564" s="646">
        <v>1404</v>
      </c>
      <c r="K564" s="646"/>
      <c r="L564" s="646"/>
      <c r="M564" s="646">
        <v>676</v>
      </c>
      <c r="N564" s="646"/>
      <c r="O564" s="646"/>
      <c r="P564" s="646">
        <v>728</v>
      </c>
      <c r="Q564" s="646"/>
      <c r="R564" s="647"/>
      <c r="S564" s="644" t="s">
        <v>460</v>
      </c>
      <c r="T564" s="645"/>
      <c r="U564" s="645"/>
      <c r="V564" s="645"/>
      <c r="W564" s="645"/>
      <c r="X564" s="645"/>
      <c r="Y564" s="646">
        <v>56</v>
      </c>
      <c r="Z564" s="646"/>
      <c r="AA564" s="646"/>
      <c r="AB564" s="646">
        <v>102</v>
      </c>
      <c r="AC564" s="646"/>
      <c r="AD564" s="646"/>
      <c r="AE564" s="646">
        <v>47</v>
      </c>
      <c r="AF564" s="646"/>
      <c r="AG564" s="646"/>
      <c r="AH564" s="646">
        <v>55</v>
      </c>
      <c r="AI564" s="646"/>
      <c r="AJ564" s="646"/>
    </row>
    <row r="565" spans="1:36" ht="24" customHeight="1">
      <c r="A565" s="645" t="s">
        <v>461</v>
      </c>
      <c r="B565" s="645"/>
      <c r="C565" s="645"/>
      <c r="D565" s="645"/>
      <c r="E565" s="645"/>
      <c r="F565" s="645"/>
      <c r="G565" s="646">
        <v>219</v>
      </c>
      <c r="H565" s="646"/>
      <c r="I565" s="646"/>
      <c r="J565" s="646">
        <v>412</v>
      </c>
      <c r="K565" s="646"/>
      <c r="L565" s="646"/>
      <c r="M565" s="646">
        <v>195</v>
      </c>
      <c r="N565" s="646"/>
      <c r="O565" s="646"/>
      <c r="P565" s="646">
        <v>217</v>
      </c>
      <c r="Q565" s="646"/>
      <c r="R565" s="647"/>
      <c r="S565" s="644" t="s">
        <v>462</v>
      </c>
      <c r="T565" s="645"/>
      <c r="U565" s="645"/>
      <c r="V565" s="645"/>
      <c r="W565" s="645"/>
      <c r="X565" s="645"/>
      <c r="Y565" s="646">
        <v>49</v>
      </c>
      <c r="Z565" s="646"/>
      <c r="AA565" s="646"/>
      <c r="AB565" s="646">
        <v>94</v>
      </c>
      <c r="AC565" s="646"/>
      <c r="AD565" s="646"/>
      <c r="AE565" s="646">
        <v>48</v>
      </c>
      <c r="AF565" s="646"/>
      <c r="AG565" s="646"/>
      <c r="AH565" s="646">
        <v>46</v>
      </c>
      <c r="AI565" s="646"/>
      <c r="AJ565" s="646"/>
    </row>
    <row r="566" spans="1:36" ht="24" customHeight="1">
      <c r="A566" s="645" t="s">
        <v>463</v>
      </c>
      <c r="B566" s="645"/>
      <c r="C566" s="645"/>
      <c r="D566" s="645"/>
      <c r="E566" s="645"/>
      <c r="F566" s="645"/>
      <c r="G566" s="646">
        <v>705</v>
      </c>
      <c r="H566" s="646"/>
      <c r="I566" s="646"/>
      <c r="J566" s="646">
        <v>1739</v>
      </c>
      <c r="K566" s="646"/>
      <c r="L566" s="646"/>
      <c r="M566" s="646">
        <v>810</v>
      </c>
      <c r="N566" s="646"/>
      <c r="O566" s="646"/>
      <c r="P566" s="646">
        <v>929</v>
      </c>
      <c r="Q566" s="646"/>
      <c r="R566" s="647"/>
      <c r="S566" s="644" t="s">
        <v>464</v>
      </c>
      <c r="T566" s="645"/>
      <c r="U566" s="645"/>
      <c r="V566" s="645"/>
      <c r="W566" s="645"/>
      <c r="X566" s="645"/>
      <c r="Y566" s="646">
        <v>62</v>
      </c>
      <c r="Z566" s="646"/>
      <c r="AA566" s="646"/>
      <c r="AB566" s="646">
        <v>110</v>
      </c>
      <c r="AC566" s="646"/>
      <c r="AD566" s="646"/>
      <c r="AE566" s="646">
        <v>53</v>
      </c>
      <c r="AF566" s="646"/>
      <c r="AG566" s="646"/>
      <c r="AH566" s="646">
        <v>57</v>
      </c>
      <c r="AI566" s="646"/>
      <c r="AJ566" s="646"/>
    </row>
    <row r="567" spans="1:36" ht="24" customHeight="1">
      <c r="A567" s="645" t="s">
        <v>465</v>
      </c>
      <c r="B567" s="645"/>
      <c r="C567" s="645"/>
      <c r="D567" s="645"/>
      <c r="E567" s="645"/>
      <c r="F567" s="645"/>
      <c r="G567" s="646">
        <v>300</v>
      </c>
      <c r="H567" s="646"/>
      <c r="I567" s="646"/>
      <c r="J567" s="646">
        <v>599</v>
      </c>
      <c r="K567" s="646"/>
      <c r="L567" s="646"/>
      <c r="M567" s="646">
        <v>305</v>
      </c>
      <c r="N567" s="646"/>
      <c r="O567" s="646"/>
      <c r="P567" s="646">
        <v>294</v>
      </c>
      <c r="Q567" s="646"/>
      <c r="R567" s="647"/>
      <c r="S567" s="644" t="s">
        <v>466</v>
      </c>
      <c r="T567" s="645"/>
      <c r="U567" s="645"/>
      <c r="V567" s="645"/>
      <c r="W567" s="645"/>
      <c r="X567" s="645"/>
      <c r="Y567" s="646">
        <v>63</v>
      </c>
      <c r="Z567" s="646"/>
      <c r="AA567" s="646"/>
      <c r="AB567" s="646">
        <v>137</v>
      </c>
      <c r="AC567" s="646"/>
      <c r="AD567" s="646"/>
      <c r="AE567" s="646">
        <v>64</v>
      </c>
      <c r="AF567" s="646"/>
      <c r="AG567" s="646"/>
      <c r="AH567" s="646">
        <v>73</v>
      </c>
      <c r="AI567" s="646"/>
      <c r="AJ567" s="646"/>
    </row>
    <row r="568" spans="1:36" ht="24" customHeight="1">
      <c r="A568" s="645" t="s">
        <v>467</v>
      </c>
      <c r="B568" s="645"/>
      <c r="C568" s="645"/>
      <c r="D568" s="645"/>
      <c r="E568" s="645"/>
      <c r="F568" s="645"/>
      <c r="G568" s="646">
        <v>63</v>
      </c>
      <c r="H568" s="646"/>
      <c r="I568" s="646"/>
      <c r="J568" s="646">
        <v>115</v>
      </c>
      <c r="K568" s="646"/>
      <c r="L568" s="646"/>
      <c r="M568" s="646">
        <v>43</v>
      </c>
      <c r="N568" s="646"/>
      <c r="O568" s="646"/>
      <c r="P568" s="646">
        <v>72</v>
      </c>
      <c r="Q568" s="646"/>
      <c r="R568" s="647"/>
      <c r="S568" s="644" t="s">
        <v>468</v>
      </c>
      <c r="T568" s="645"/>
      <c r="U568" s="645"/>
      <c r="V568" s="645"/>
      <c r="W568" s="645"/>
      <c r="X568" s="645"/>
      <c r="Y568" s="646">
        <v>13</v>
      </c>
      <c r="Z568" s="646"/>
      <c r="AA568" s="646"/>
      <c r="AB568" s="646">
        <v>30</v>
      </c>
      <c r="AC568" s="646"/>
      <c r="AD568" s="646"/>
      <c r="AE568" s="646">
        <v>15</v>
      </c>
      <c r="AF568" s="646"/>
      <c r="AG568" s="646"/>
      <c r="AH568" s="646">
        <v>15</v>
      </c>
      <c r="AI568" s="646"/>
      <c r="AJ568" s="646"/>
    </row>
    <row r="569" spans="1:36" ht="24" customHeight="1">
      <c r="A569" s="793" t="s">
        <v>469</v>
      </c>
      <c r="B569" s="793"/>
      <c r="C569" s="793"/>
      <c r="D569" s="793"/>
      <c r="E569" s="793"/>
      <c r="F569" s="793"/>
      <c r="G569" s="646">
        <v>110</v>
      </c>
      <c r="H569" s="646"/>
      <c r="I569" s="646"/>
      <c r="J569" s="646">
        <v>236</v>
      </c>
      <c r="K569" s="646"/>
      <c r="L569" s="646"/>
      <c r="M569" s="646">
        <v>116</v>
      </c>
      <c r="N569" s="646"/>
      <c r="O569" s="646"/>
      <c r="P569" s="646">
        <v>120</v>
      </c>
      <c r="Q569" s="646"/>
      <c r="R569" s="647"/>
      <c r="S569" s="644" t="s">
        <v>470</v>
      </c>
      <c r="T569" s="645"/>
      <c r="U569" s="645"/>
      <c r="V569" s="645"/>
      <c r="W569" s="645"/>
      <c r="X569" s="645"/>
      <c r="Y569" s="646">
        <v>50</v>
      </c>
      <c r="Z569" s="646"/>
      <c r="AA569" s="646"/>
      <c r="AB569" s="646">
        <v>98</v>
      </c>
      <c r="AC569" s="646"/>
      <c r="AD569" s="646"/>
      <c r="AE569" s="646">
        <v>46</v>
      </c>
      <c r="AF569" s="646"/>
      <c r="AG569" s="646"/>
      <c r="AH569" s="646">
        <v>52</v>
      </c>
      <c r="AI569" s="646"/>
      <c r="AJ569" s="646"/>
    </row>
    <row r="570" spans="1:36" ht="24" customHeight="1">
      <c r="A570" s="645" t="s">
        <v>471</v>
      </c>
      <c r="B570" s="645"/>
      <c r="C570" s="645"/>
      <c r="D570" s="645"/>
      <c r="E570" s="645"/>
      <c r="F570" s="645"/>
      <c r="G570" s="646">
        <v>65</v>
      </c>
      <c r="H570" s="646"/>
      <c r="I570" s="646"/>
      <c r="J570" s="646">
        <v>126</v>
      </c>
      <c r="K570" s="646"/>
      <c r="L570" s="646"/>
      <c r="M570" s="646">
        <v>65</v>
      </c>
      <c r="N570" s="646"/>
      <c r="O570" s="646"/>
      <c r="P570" s="646">
        <v>61</v>
      </c>
      <c r="Q570" s="646"/>
      <c r="R570" s="647"/>
      <c r="S570" s="644" t="s">
        <v>472</v>
      </c>
      <c r="T570" s="645"/>
      <c r="U570" s="645"/>
      <c r="V570" s="645"/>
      <c r="W570" s="645"/>
      <c r="X570" s="645"/>
      <c r="Y570" s="646">
        <v>23</v>
      </c>
      <c r="Z570" s="646"/>
      <c r="AA570" s="646"/>
      <c r="AB570" s="646">
        <v>40</v>
      </c>
      <c r="AC570" s="646"/>
      <c r="AD570" s="646"/>
      <c r="AE570" s="646">
        <v>22</v>
      </c>
      <c r="AF570" s="646"/>
      <c r="AG570" s="646"/>
      <c r="AH570" s="646">
        <v>18</v>
      </c>
      <c r="AI570" s="646"/>
      <c r="AJ570" s="646"/>
    </row>
    <row r="571" spans="1:36" ht="24" customHeight="1">
      <c r="A571" s="793" t="s">
        <v>473</v>
      </c>
      <c r="B571" s="793"/>
      <c r="C571" s="793"/>
      <c r="D571" s="793"/>
      <c r="E571" s="793"/>
      <c r="F571" s="793"/>
      <c r="G571" s="646">
        <v>45</v>
      </c>
      <c r="H571" s="646"/>
      <c r="I571" s="646"/>
      <c r="J571" s="646">
        <v>94</v>
      </c>
      <c r="K571" s="646"/>
      <c r="L571" s="646"/>
      <c r="M571" s="646">
        <v>46</v>
      </c>
      <c r="N571" s="646"/>
      <c r="O571" s="646"/>
      <c r="P571" s="646">
        <v>48</v>
      </c>
      <c r="Q571" s="646"/>
      <c r="R571" s="647"/>
      <c r="S571" s="644" t="s">
        <v>474</v>
      </c>
      <c r="T571" s="645"/>
      <c r="U571" s="645"/>
      <c r="V571" s="645"/>
      <c r="W571" s="645"/>
      <c r="X571" s="645"/>
      <c r="Y571" s="646">
        <v>58</v>
      </c>
      <c r="Z571" s="646"/>
      <c r="AA571" s="646"/>
      <c r="AB571" s="646">
        <v>58</v>
      </c>
      <c r="AC571" s="646"/>
      <c r="AD571" s="646"/>
      <c r="AE571" s="646">
        <v>31</v>
      </c>
      <c r="AF571" s="646"/>
      <c r="AG571" s="646"/>
      <c r="AH571" s="646">
        <v>27</v>
      </c>
      <c r="AI571" s="646"/>
      <c r="AJ571" s="646"/>
    </row>
    <row r="572" spans="1:36" ht="24" customHeight="1">
      <c r="A572" s="645" t="s">
        <v>475</v>
      </c>
      <c r="B572" s="645"/>
      <c r="C572" s="645"/>
      <c r="D572" s="645"/>
      <c r="E572" s="645"/>
      <c r="F572" s="645"/>
      <c r="G572" s="646">
        <v>65</v>
      </c>
      <c r="H572" s="646"/>
      <c r="I572" s="646"/>
      <c r="J572" s="646">
        <v>170</v>
      </c>
      <c r="K572" s="646"/>
      <c r="L572" s="646"/>
      <c r="M572" s="646">
        <v>85</v>
      </c>
      <c r="N572" s="646"/>
      <c r="O572" s="646"/>
      <c r="P572" s="646">
        <v>85</v>
      </c>
      <c r="Q572" s="646"/>
      <c r="R572" s="647"/>
      <c r="S572" s="644"/>
      <c r="T572" s="645"/>
      <c r="U572" s="645"/>
      <c r="V572" s="645"/>
      <c r="W572" s="645"/>
      <c r="X572" s="645"/>
      <c r="Y572" s="646"/>
      <c r="Z572" s="646"/>
      <c r="AA572" s="646"/>
      <c r="AB572" s="646"/>
      <c r="AC572" s="646"/>
      <c r="AD572" s="646"/>
      <c r="AE572" s="646"/>
      <c r="AF572" s="646"/>
      <c r="AG572" s="646"/>
      <c r="AH572" s="646"/>
      <c r="AI572" s="646"/>
      <c r="AJ572" s="646"/>
    </row>
    <row r="573" spans="1:36" ht="24" customHeight="1">
      <c r="A573" s="645" t="s">
        <v>476</v>
      </c>
      <c r="B573" s="645"/>
      <c r="C573" s="645"/>
      <c r="D573" s="645"/>
      <c r="E573" s="645"/>
      <c r="F573" s="645"/>
      <c r="G573" s="646">
        <v>13</v>
      </c>
      <c r="H573" s="646"/>
      <c r="I573" s="646"/>
      <c r="J573" s="646">
        <v>42</v>
      </c>
      <c r="K573" s="646"/>
      <c r="L573" s="646"/>
      <c r="M573" s="646">
        <v>23</v>
      </c>
      <c r="N573" s="646"/>
      <c r="O573" s="646"/>
      <c r="P573" s="646">
        <v>19</v>
      </c>
      <c r="Q573" s="646"/>
      <c r="R573" s="647"/>
      <c r="S573" s="792" t="s">
        <v>91</v>
      </c>
      <c r="T573" s="648"/>
      <c r="U573" s="648"/>
      <c r="V573" s="648"/>
      <c r="W573" s="648"/>
      <c r="X573" s="648"/>
      <c r="Y573" s="649">
        <f>SUM(Y574:AA577)</f>
        <v>253</v>
      </c>
      <c r="Z573" s="649"/>
      <c r="AA573" s="649"/>
      <c r="AB573" s="649">
        <f>SUM(AB574:AD577)</f>
        <v>475</v>
      </c>
      <c r="AC573" s="649"/>
      <c r="AD573" s="649"/>
      <c r="AE573" s="649">
        <f>SUM(AE574:AG577)</f>
        <v>228</v>
      </c>
      <c r="AF573" s="649"/>
      <c r="AG573" s="649"/>
      <c r="AH573" s="649">
        <f>SUM(AH574:AJ577)</f>
        <v>247</v>
      </c>
      <c r="AI573" s="649"/>
      <c r="AJ573" s="649"/>
    </row>
    <row r="574" spans="1:36" ht="24" customHeight="1">
      <c r="A574" s="645" t="s">
        <v>477</v>
      </c>
      <c r="B574" s="645"/>
      <c r="C574" s="645"/>
      <c r="D574" s="645"/>
      <c r="E574" s="645"/>
      <c r="F574" s="645"/>
      <c r="G574" s="646">
        <v>40</v>
      </c>
      <c r="H574" s="646"/>
      <c r="I574" s="646"/>
      <c r="J574" s="646">
        <v>41</v>
      </c>
      <c r="K574" s="646"/>
      <c r="L574" s="646"/>
      <c r="M574" s="646">
        <v>39</v>
      </c>
      <c r="N574" s="646"/>
      <c r="O574" s="646"/>
      <c r="P574" s="646">
        <v>2</v>
      </c>
      <c r="Q574" s="646"/>
      <c r="R574" s="647"/>
      <c r="S574" s="644" t="s">
        <v>478</v>
      </c>
      <c r="T574" s="645"/>
      <c r="U574" s="645"/>
      <c r="V574" s="645"/>
      <c r="W574" s="645"/>
      <c r="X574" s="645"/>
      <c r="Y574" s="646">
        <v>56</v>
      </c>
      <c r="Z574" s="646"/>
      <c r="AA574" s="646"/>
      <c r="AB574" s="646">
        <v>94</v>
      </c>
      <c r="AC574" s="646"/>
      <c r="AD574" s="646"/>
      <c r="AE574" s="646">
        <v>43</v>
      </c>
      <c r="AF574" s="646"/>
      <c r="AG574" s="646"/>
      <c r="AH574" s="646">
        <v>51</v>
      </c>
      <c r="AI574" s="646"/>
      <c r="AJ574" s="646"/>
    </row>
    <row r="575" spans="1:36" ht="24" customHeight="1">
      <c r="A575" s="645"/>
      <c r="B575" s="645"/>
      <c r="C575" s="645"/>
      <c r="D575" s="645"/>
      <c r="E575" s="645"/>
      <c r="F575" s="645"/>
      <c r="G575" s="646"/>
      <c r="H575" s="646"/>
      <c r="I575" s="646"/>
      <c r="J575" s="646"/>
      <c r="K575" s="646"/>
      <c r="L575" s="646"/>
      <c r="M575" s="646"/>
      <c r="N575" s="646"/>
      <c r="O575" s="646"/>
      <c r="P575" s="646"/>
      <c r="Q575" s="646"/>
      <c r="R575" s="647"/>
      <c r="S575" s="644" t="s">
        <v>479</v>
      </c>
      <c r="T575" s="645"/>
      <c r="U575" s="645"/>
      <c r="V575" s="645"/>
      <c r="W575" s="645"/>
      <c r="X575" s="645"/>
      <c r="Y575" s="646">
        <v>24</v>
      </c>
      <c r="Z575" s="646"/>
      <c r="AA575" s="646"/>
      <c r="AB575" s="646">
        <v>51</v>
      </c>
      <c r="AC575" s="646"/>
      <c r="AD575" s="646"/>
      <c r="AE575" s="646">
        <v>25</v>
      </c>
      <c r="AF575" s="646"/>
      <c r="AG575" s="646"/>
      <c r="AH575" s="646">
        <v>26</v>
      </c>
      <c r="AI575" s="646"/>
      <c r="AJ575" s="646"/>
    </row>
    <row r="576" spans="1:36" ht="24" customHeight="1">
      <c r="A576" s="648" t="s">
        <v>87</v>
      </c>
      <c r="B576" s="648"/>
      <c r="C576" s="648"/>
      <c r="D576" s="648"/>
      <c r="E576" s="648"/>
      <c r="F576" s="648"/>
      <c r="G576" s="649">
        <f>SUM(G577:I581,Y538:AA541)</f>
        <v>322</v>
      </c>
      <c r="H576" s="649"/>
      <c r="I576" s="649"/>
      <c r="J576" s="649">
        <f>SUM(J577:L581,AB538:AD541)</f>
        <v>595</v>
      </c>
      <c r="K576" s="649"/>
      <c r="L576" s="649"/>
      <c r="M576" s="649">
        <f>SUM(M577:O581,AE538:AG541)</f>
        <v>275</v>
      </c>
      <c r="N576" s="649"/>
      <c r="O576" s="649"/>
      <c r="P576" s="649">
        <f>SUM(P577:R581,AH538:AJ541)</f>
        <v>320</v>
      </c>
      <c r="Q576" s="649"/>
      <c r="R576" s="649"/>
      <c r="S576" s="644" t="s">
        <v>480</v>
      </c>
      <c r="T576" s="645"/>
      <c r="U576" s="645"/>
      <c r="V576" s="645"/>
      <c r="W576" s="645"/>
      <c r="X576" s="645"/>
      <c r="Y576" s="646">
        <v>61</v>
      </c>
      <c r="Z576" s="646"/>
      <c r="AA576" s="646"/>
      <c r="AB576" s="646">
        <v>132</v>
      </c>
      <c r="AC576" s="646"/>
      <c r="AD576" s="646"/>
      <c r="AE576" s="646">
        <v>61</v>
      </c>
      <c r="AF576" s="646"/>
      <c r="AG576" s="646"/>
      <c r="AH576" s="646">
        <v>71</v>
      </c>
      <c r="AI576" s="646"/>
      <c r="AJ576" s="646"/>
    </row>
    <row r="577" spans="1:38" ht="24" customHeight="1">
      <c r="A577" s="645" t="s">
        <v>481</v>
      </c>
      <c r="B577" s="645"/>
      <c r="C577" s="645"/>
      <c r="D577" s="645"/>
      <c r="E577" s="645"/>
      <c r="F577" s="645"/>
      <c r="G577" s="646">
        <v>29</v>
      </c>
      <c r="H577" s="646"/>
      <c r="I577" s="646"/>
      <c r="J577" s="646">
        <v>52</v>
      </c>
      <c r="K577" s="646"/>
      <c r="L577" s="646"/>
      <c r="M577" s="646">
        <v>24</v>
      </c>
      <c r="N577" s="646"/>
      <c r="O577" s="646"/>
      <c r="P577" s="646">
        <v>28</v>
      </c>
      <c r="Q577" s="646"/>
      <c r="R577" s="647"/>
      <c r="S577" s="644" t="s">
        <v>482</v>
      </c>
      <c r="T577" s="645"/>
      <c r="U577" s="645"/>
      <c r="V577" s="645"/>
      <c r="W577" s="645"/>
      <c r="X577" s="645"/>
      <c r="Y577" s="646">
        <v>112</v>
      </c>
      <c r="Z577" s="646"/>
      <c r="AA577" s="646"/>
      <c r="AB577" s="646">
        <v>198</v>
      </c>
      <c r="AC577" s="646"/>
      <c r="AD577" s="646"/>
      <c r="AE577" s="646">
        <v>99</v>
      </c>
      <c r="AF577" s="646"/>
      <c r="AG577" s="646"/>
      <c r="AH577" s="646">
        <v>99</v>
      </c>
      <c r="AI577" s="646"/>
      <c r="AJ577" s="646"/>
    </row>
    <row r="578" spans="1:38" ht="24" customHeight="1">
      <c r="A578" s="645" t="s">
        <v>483</v>
      </c>
      <c r="B578" s="645"/>
      <c r="C578" s="645"/>
      <c r="D578" s="645"/>
      <c r="E578" s="645"/>
      <c r="F578" s="645"/>
      <c r="G578" s="646">
        <v>35</v>
      </c>
      <c r="H578" s="646"/>
      <c r="I578" s="646"/>
      <c r="J578" s="646">
        <v>69</v>
      </c>
      <c r="K578" s="646"/>
      <c r="L578" s="646"/>
      <c r="M578" s="646">
        <v>29</v>
      </c>
      <c r="N578" s="646"/>
      <c r="O578" s="646"/>
      <c r="P578" s="646">
        <v>40</v>
      </c>
      <c r="Q578" s="646"/>
      <c r="R578" s="647"/>
      <c r="S578" s="791"/>
      <c r="T578" s="637"/>
      <c r="U578" s="637"/>
      <c r="V578" s="637"/>
      <c r="W578" s="637"/>
      <c r="X578" s="637"/>
      <c r="Y578" s="646"/>
      <c r="Z578" s="646"/>
      <c r="AA578" s="646"/>
      <c r="AB578" s="646"/>
      <c r="AC578" s="646"/>
      <c r="AD578" s="646"/>
      <c r="AE578" s="646"/>
      <c r="AF578" s="646"/>
      <c r="AG578" s="646"/>
      <c r="AH578" s="646"/>
      <c r="AI578" s="646"/>
      <c r="AJ578" s="646"/>
    </row>
    <row r="579" spans="1:38" ht="24" customHeight="1">
      <c r="A579" s="645" t="s">
        <v>484</v>
      </c>
      <c r="B579" s="645"/>
      <c r="C579" s="645"/>
      <c r="D579" s="645"/>
      <c r="E579" s="645"/>
      <c r="F579" s="645"/>
      <c r="G579" s="646">
        <v>33</v>
      </c>
      <c r="H579" s="646"/>
      <c r="I579" s="646"/>
      <c r="J579" s="646">
        <v>48</v>
      </c>
      <c r="K579" s="646"/>
      <c r="L579" s="646"/>
      <c r="M579" s="646">
        <v>22</v>
      </c>
      <c r="N579" s="646"/>
      <c r="O579" s="646"/>
      <c r="P579" s="646">
        <v>26</v>
      </c>
      <c r="Q579" s="646"/>
      <c r="R579" s="650"/>
      <c r="S579" s="184"/>
      <c r="T579" s="185"/>
      <c r="U579" s="185"/>
      <c r="V579" s="185"/>
      <c r="W579" s="185"/>
      <c r="X579" s="185"/>
      <c r="Y579" s="185"/>
      <c r="Z579" s="185"/>
      <c r="AA579" s="185"/>
      <c r="AB579" s="185"/>
      <c r="AC579" s="185"/>
      <c r="AD579" s="185"/>
      <c r="AE579" s="185"/>
      <c r="AF579" s="185"/>
      <c r="AG579" s="185"/>
      <c r="AH579" s="185"/>
      <c r="AI579" s="185"/>
      <c r="AJ579" s="186" t="s">
        <v>712</v>
      </c>
    </row>
    <row r="580" spans="1:38" ht="24" customHeight="1">
      <c r="A580" s="645" t="s">
        <v>485</v>
      </c>
      <c r="B580" s="645"/>
      <c r="C580" s="645"/>
      <c r="D580" s="645"/>
      <c r="E580" s="645"/>
      <c r="F580" s="645"/>
      <c r="G580" s="646">
        <v>41</v>
      </c>
      <c r="H580" s="646"/>
      <c r="I580" s="646"/>
      <c r="J580" s="646">
        <v>84</v>
      </c>
      <c r="K580" s="646"/>
      <c r="L580" s="646"/>
      <c r="M580" s="646">
        <v>42</v>
      </c>
      <c r="N580" s="646"/>
      <c r="O580" s="646"/>
      <c r="P580" s="646">
        <v>42</v>
      </c>
      <c r="Q580" s="646"/>
      <c r="R580" s="650"/>
    </row>
    <row r="581" spans="1:38" ht="24" customHeight="1">
      <c r="A581" s="637" t="s">
        <v>486</v>
      </c>
      <c r="B581" s="637"/>
      <c r="C581" s="637"/>
      <c r="D581" s="637"/>
      <c r="E581" s="637"/>
      <c r="F581" s="637"/>
      <c r="G581" s="638">
        <v>64</v>
      </c>
      <c r="H581" s="638"/>
      <c r="I581" s="638"/>
      <c r="J581" s="638">
        <v>133</v>
      </c>
      <c r="K581" s="638"/>
      <c r="L581" s="638"/>
      <c r="M581" s="638">
        <v>64</v>
      </c>
      <c r="N581" s="638"/>
      <c r="O581" s="638"/>
      <c r="P581" s="638">
        <v>69</v>
      </c>
      <c r="Q581" s="638"/>
      <c r="R581" s="639"/>
    </row>
    <row r="582" spans="1:38" s="26" customFormat="1" ht="24.75" customHeight="1">
      <c r="A582" s="640" t="s">
        <v>4088</v>
      </c>
      <c r="B582" s="640"/>
      <c r="C582" s="640"/>
      <c r="D582" s="640"/>
      <c r="E582" s="640"/>
      <c r="F582" s="640"/>
      <c r="G582" s="640"/>
      <c r="H582" s="640"/>
      <c r="I582" s="640"/>
      <c r="J582" s="640"/>
      <c r="K582" s="640"/>
      <c r="L582" s="640"/>
      <c r="M582" s="640"/>
      <c r="N582" s="640"/>
      <c r="O582" s="640"/>
      <c r="P582" s="640"/>
      <c r="Q582" s="640"/>
      <c r="R582" s="640"/>
      <c r="S582" s="640"/>
      <c r="T582" s="640"/>
      <c r="U582" s="640"/>
      <c r="V582" s="640"/>
      <c r="W582" s="640"/>
      <c r="X582" s="640"/>
      <c r="Y582" s="640"/>
      <c r="Z582" s="640"/>
      <c r="AA582" s="640"/>
      <c r="AB582" s="640"/>
      <c r="AC582" s="640"/>
      <c r="AD582" s="640"/>
      <c r="AE582" s="640"/>
      <c r="AF582" s="640"/>
      <c r="AG582" s="640"/>
      <c r="AH582" s="640"/>
      <c r="AI582" s="640"/>
      <c r="AJ582" s="640"/>
      <c r="AL582" s="39"/>
    </row>
    <row r="584" spans="1:38" ht="24.75" customHeight="1">
      <c r="A584" s="254">
        <v>21</v>
      </c>
      <c r="B584" s="254"/>
      <c r="C584" s="15" t="s">
        <v>487</v>
      </c>
    </row>
    <row r="585" spans="1:38" ht="24.75" customHeight="1">
      <c r="A585" s="17" t="s">
        <v>713</v>
      </c>
      <c r="AJ585" s="11" t="s">
        <v>574</v>
      </c>
    </row>
    <row r="586" spans="1:38" ht="24.75" customHeight="1">
      <c r="A586" s="239" t="s">
        <v>488</v>
      </c>
      <c r="B586" s="240"/>
      <c r="C586" s="241"/>
      <c r="D586" s="239" t="s">
        <v>93</v>
      </c>
      <c r="E586" s="240"/>
      <c r="F586" s="240"/>
      <c r="G586" s="240"/>
      <c r="H586" s="240"/>
      <c r="I586" s="241"/>
      <c r="J586" s="788" t="s">
        <v>489</v>
      </c>
      <c r="K586" s="789"/>
      <c r="L586" s="790"/>
      <c r="M586" s="788" t="s">
        <v>490</v>
      </c>
      <c r="N586" s="789"/>
      <c r="O586" s="790"/>
      <c r="P586" s="788" t="s">
        <v>491</v>
      </c>
      <c r="Q586" s="789"/>
      <c r="R586" s="790"/>
      <c r="S586" s="788" t="s">
        <v>714</v>
      </c>
      <c r="T586" s="789"/>
      <c r="U586" s="790"/>
      <c r="V586" s="788" t="s">
        <v>492</v>
      </c>
      <c r="W586" s="789"/>
      <c r="X586" s="790"/>
      <c r="Y586" s="788" t="s">
        <v>493</v>
      </c>
      <c r="Z586" s="789"/>
      <c r="AA586" s="790"/>
      <c r="AB586" s="788" t="s">
        <v>494</v>
      </c>
      <c r="AC586" s="789"/>
      <c r="AD586" s="790"/>
      <c r="AE586" s="788" t="s">
        <v>495</v>
      </c>
      <c r="AF586" s="789"/>
      <c r="AG586" s="790"/>
      <c r="AH586" s="788" t="s">
        <v>496</v>
      </c>
      <c r="AI586" s="789"/>
      <c r="AJ586" s="790"/>
    </row>
    <row r="587" spans="1:38" ht="24.75" customHeight="1">
      <c r="A587" s="306">
        <v>31</v>
      </c>
      <c r="B587" s="307"/>
      <c r="C587" s="308"/>
      <c r="D587" s="641">
        <v>1038</v>
      </c>
      <c r="E587" s="642"/>
      <c r="F587" s="642"/>
      <c r="G587" s="642"/>
      <c r="H587" s="642"/>
      <c r="I587" s="643"/>
      <c r="J587" s="306">
        <v>441</v>
      </c>
      <c r="K587" s="307"/>
      <c r="L587" s="308"/>
      <c r="M587" s="306">
        <v>261</v>
      </c>
      <c r="N587" s="307"/>
      <c r="O587" s="308"/>
      <c r="P587" s="306">
        <v>88</v>
      </c>
      <c r="Q587" s="307"/>
      <c r="R587" s="308"/>
      <c r="S587" s="306">
        <v>130</v>
      </c>
      <c r="T587" s="307"/>
      <c r="U587" s="308"/>
      <c r="V587" s="306">
        <v>18</v>
      </c>
      <c r="W587" s="307"/>
      <c r="X587" s="308"/>
      <c r="Y587" s="306">
        <v>16</v>
      </c>
      <c r="Z587" s="307"/>
      <c r="AA587" s="308"/>
      <c r="AB587" s="306">
        <v>14</v>
      </c>
      <c r="AC587" s="307"/>
      <c r="AD587" s="308"/>
      <c r="AE587" s="306">
        <v>17</v>
      </c>
      <c r="AF587" s="307"/>
      <c r="AG587" s="308"/>
      <c r="AH587" s="306">
        <v>53</v>
      </c>
      <c r="AI587" s="307"/>
      <c r="AJ587" s="308"/>
    </row>
    <row r="588" spans="1:38" ht="24.75" customHeight="1">
      <c r="A588" s="306">
        <v>2</v>
      </c>
      <c r="B588" s="307"/>
      <c r="C588" s="307"/>
      <c r="D588" s="641">
        <v>1128</v>
      </c>
      <c r="E588" s="642"/>
      <c r="F588" s="642"/>
      <c r="G588" s="642"/>
      <c r="H588" s="642"/>
      <c r="I588" s="642"/>
      <c r="J588" s="306">
        <v>431</v>
      </c>
      <c r="K588" s="307"/>
      <c r="L588" s="307"/>
      <c r="M588" s="306">
        <v>283</v>
      </c>
      <c r="N588" s="307"/>
      <c r="O588" s="307"/>
      <c r="P588" s="306">
        <v>76</v>
      </c>
      <c r="Q588" s="307"/>
      <c r="R588" s="307"/>
      <c r="S588" s="306">
        <v>197</v>
      </c>
      <c r="T588" s="307"/>
      <c r="U588" s="307"/>
      <c r="V588" s="306">
        <v>20</v>
      </c>
      <c r="W588" s="307"/>
      <c r="X588" s="307"/>
      <c r="Y588" s="306">
        <v>11</v>
      </c>
      <c r="Z588" s="307"/>
      <c r="AA588" s="307"/>
      <c r="AB588" s="306">
        <v>22</v>
      </c>
      <c r="AC588" s="307"/>
      <c r="AD588" s="307"/>
      <c r="AE588" s="306">
        <v>19</v>
      </c>
      <c r="AF588" s="307"/>
      <c r="AG588" s="308"/>
      <c r="AH588" s="307">
        <v>69</v>
      </c>
      <c r="AI588" s="307"/>
      <c r="AJ588" s="308"/>
    </row>
    <row r="589" spans="1:38" ht="24.75" customHeight="1">
      <c r="A589" s="273">
        <v>3</v>
      </c>
      <c r="B589" s="274"/>
      <c r="C589" s="275"/>
      <c r="D589" s="785">
        <v>1022</v>
      </c>
      <c r="E589" s="786"/>
      <c r="F589" s="786"/>
      <c r="G589" s="786"/>
      <c r="H589" s="786"/>
      <c r="I589" s="787"/>
      <c r="J589" s="273">
        <v>410</v>
      </c>
      <c r="K589" s="274"/>
      <c r="L589" s="275"/>
      <c r="M589" s="273">
        <v>237</v>
      </c>
      <c r="N589" s="274"/>
      <c r="O589" s="275"/>
      <c r="P589" s="273">
        <v>76</v>
      </c>
      <c r="Q589" s="274"/>
      <c r="R589" s="275"/>
      <c r="S589" s="273">
        <v>157</v>
      </c>
      <c r="T589" s="274"/>
      <c r="U589" s="275"/>
      <c r="V589" s="273">
        <v>18</v>
      </c>
      <c r="W589" s="274"/>
      <c r="X589" s="275"/>
      <c r="Y589" s="273">
        <v>8</v>
      </c>
      <c r="Z589" s="274"/>
      <c r="AA589" s="275"/>
      <c r="AB589" s="273">
        <v>27</v>
      </c>
      <c r="AC589" s="274"/>
      <c r="AD589" s="275"/>
      <c r="AE589" s="273">
        <v>17</v>
      </c>
      <c r="AF589" s="274"/>
      <c r="AG589" s="275"/>
      <c r="AH589" s="273">
        <v>72</v>
      </c>
      <c r="AI589" s="274"/>
      <c r="AJ589" s="275"/>
    </row>
    <row r="590" spans="1:38" ht="24.75" customHeight="1">
      <c r="A590" s="102" t="s">
        <v>497</v>
      </c>
      <c r="B590" s="102"/>
      <c r="C590" s="102" t="s">
        <v>715</v>
      </c>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12" t="s">
        <v>498</v>
      </c>
    </row>
    <row r="592" spans="1:38" ht="24.75" customHeight="1">
      <c r="A592" s="254">
        <v>22</v>
      </c>
      <c r="B592" s="254"/>
      <c r="C592" s="15" t="s">
        <v>499</v>
      </c>
    </row>
    <row r="593" spans="1:36" ht="24.75" customHeight="1">
      <c r="A593" s="17" t="s">
        <v>716</v>
      </c>
      <c r="B593" s="29"/>
      <c r="AJ593" s="11" t="s">
        <v>574</v>
      </c>
    </row>
    <row r="594" spans="1:36" ht="24.75" customHeight="1">
      <c r="A594" s="270" t="s">
        <v>488</v>
      </c>
      <c r="B594" s="271"/>
      <c r="C594" s="271"/>
      <c r="D594" s="271"/>
      <c r="E594" s="272"/>
      <c r="F594" s="239" t="s">
        <v>717</v>
      </c>
      <c r="G594" s="240"/>
      <c r="H594" s="240"/>
      <c r="I594" s="240"/>
      <c r="J594" s="240"/>
      <c r="K594" s="240"/>
      <c r="L594" s="240"/>
      <c r="M594" s="240"/>
      <c r="N594" s="240"/>
      <c r="O594" s="240"/>
      <c r="P594" s="240"/>
      <c r="Q594" s="240"/>
      <c r="R594" s="241"/>
      <c r="S594" s="239" t="s">
        <v>718</v>
      </c>
      <c r="T594" s="240"/>
      <c r="U594" s="240"/>
      <c r="V594" s="240"/>
      <c r="W594" s="240"/>
      <c r="X594" s="240"/>
      <c r="Y594" s="240"/>
      <c r="Z594" s="240"/>
      <c r="AA594" s="240"/>
      <c r="AB594" s="240"/>
      <c r="AC594" s="240"/>
      <c r="AD594" s="240"/>
      <c r="AE594" s="241"/>
      <c r="AF594" s="270" t="s">
        <v>719</v>
      </c>
      <c r="AG594" s="271"/>
      <c r="AH594" s="271"/>
      <c r="AI594" s="271"/>
      <c r="AJ594" s="272"/>
    </row>
    <row r="595" spans="1:36" ht="24.75" customHeight="1">
      <c r="A595" s="273"/>
      <c r="B595" s="274"/>
      <c r="C595" s="274"/>
      <c r="D595" s="274"/>
      <c r="E595" s="275"/>
      <c r="F595" s="239" t="s">
        <v>93</v>
      </c>
      <c r="G595" s="240"/>
      <c r="H595" s="240"/>
      <c r="I595" s="240"/>
      <c r="J595" s="241"/>
      <c r="K595" s="239" t="s">
        <v>2</v>
      </c>
      <c r="L595" s="240"/>
      <c r="M595" s="240"/>
      <c r="N595" s="241"/>
      <c r="O595" s="239" t="s">
        <v>3</v>
      </c>
      <c r="P595" s="240"/>
      <c r="Q595" s="240"/>
      <c r="R595" s="241"/>
      <c r="S595" s="239" t="s">
        <v>93</v>
      </c>
      <c r="T595" s="240"/>
      <c r="U595" s="240"/>
      <c r="V595" s="240"/>
      <c r="W595" s="241"/>
      <c r="X595" s="239" t="s">
        <v>2</v>
      </c>
      <c r="Y595" s="240"/>
      <c r="Z595" s="240"/>
      <c r="AA595" s="241"/>
      <c r="AB595" s="239" t="s">
        <v>3</v>
      </c>
      <c r="AC595" s="240"/>
      <c r="AD595" s="240"/>
      <c r="AE595" s="241"/>
      <c r="AF595" s="273"/>
      <c r="AG595" s="274"/>
      <c r="AH595" s="274"/>
      <c r="AI595" s="274"/>
      <c r="AJ595" s="275"/>
    </row>
    <row r="596" spans="1:36" ht="24.75" customHeight="1">
      <c r="A596" s="621">
        <v>29</v>
      </c>
      <c r="B596" s="622"/>
      <c r="C596" s="622"/>
      <c r="D596" s="622"/>
      <c r="E596" s="623"/>
      <c r="F596" s="624">
        <v>629</v>
      </c>
      <c r="G596" s="625"/>
      <c r="H596" s="625"/>
      <c r="I596" s="625"/>
      <c r="J596" s="626"/>
      <c r="K596" s="624">
        <v>308</v>
      </c>
      <c r="L596" s="625"/>
      <c r="M596" s="625"/>
      <c r="N596" s="626"/>
      <c r="O596" s="624">
        <v>321</v>
      </c>
      <c r="P596" s="625"/>
      <c r="Q596" s="625"/>
      <c r="R596" s="626"/>
      <c r="S596" s="627">
        <v>1114</v>
      </c>
      <c r="T596" s="628"/>
      <c r="U596" s="628"/>
      <c r="V596" s="628"/>
      <c r="W596" s="629"/>
      <c r="X596" s="624">
        <v>551</v>
      </c>
      <c r="Y596" s="625"/>
      <c r="Z596" s="625"/>
      <c r="AA596" s="626"/>
      <c r="AB596" s="624">
        <v>563</v>
      </c>
      <c r="AC596" s="625"/>
      <c r="AD596" s="625"/>
      <c r="AE596" s="626"/>
      <c r="AF596" s="630">
        <v>-485</v>
      </c>
      <c r="AG596" s="631"/>
      <c r="AH596" s="631"/>
      <c r="AI596" s="631"/>
      <c r="AJ596" s="632"/>
    </row>
    <row r="597" spans="1:36" ht="24.75" customHeight="1">
      <c r="A597" s="621">
        <v>30</v>
      </c>
      <c r="B597" s="622"/>
      <c r="C597" s="622"/>
      <c r="D597" s="622"/>
      <c r="E597" s="623"/>
      <c r="F597" s="624">
        <v>606</v>
      </c>
      <c r="G597" s="625"/>
      <c r="H597" s="625"/>
      <c r="I597" s="625"/>
      <c r="J597" s="626"/>
      <c r="K597" s="624">
        <v>284</v>
      </c>
      <c r="L597" s="625"/>
      <c r="M597" s="625"/>
      <c r="N597" s="626"/>
      <c r="O597" s="624">
        <v>322</v>
      </c>
      <c r="P597" s="625"/>
      <c r="Q597" s="625"/>
      <c r="R597" s="626"/>
      <c r="S597" s="627">
        <v>1080</v>
      </c>
      <c r="T597" s="628"/>
      <c r="U597" s="628"/>
      <c r="V597" s="628"/>
      <c r="W597" s="629"/>
      <c r="X597" s="624">
        <v>535</v>
      </c>
      <c r="Y597" s="625"/>
      <c r="Z597" s="625"/>
      <c r="AA597" s="626"/>
      <c r="AB597" s="624">
        <v>545</v>
      </c>
      <c r="AC597" s="625"/>
      <c r="AD597" s="625"/>
      <c r="AE597" s="626"/>
      <c r="AF597" s="630">
        <v>-474</v>
      </c>
      <c r="AG597" s="631"/>
      <c r="AH597" s="631"/>
      <c r="AI597" s="631"/>
      <c r="AJ597" s="632"/>
    </row>
    <row r="598" spans="1:36" ht="24.75" customHeight="1">
      <c r="A598" s="621" t="s">
        <v>720</v>
      </c>
      <c r="B598" s="622"/>
      <c r="C598" s="622"/>
      <c r="D598" s="622"/>
      <c r="E598" s="623"/>
      <c r="F598" s="624">
        <v>567</v>
      </c>
      <c r="G598" s="625"/>
      <c r="H598" s="625"/>
      <c r="I598" s="625"/>
      <c r="J598" s="626"/>
      <c r="K598" s="624">
        <v>272</v>
      </c>
      <c r="L598" s="625"/>
      <c r="M598" s="625"/>
      <c r="N598" s="626"/>
      <c r="O598" s="624">
        <v>295</v>
      </c>
      <c r="P598" s="625"/>
      <c r="Q598" s="625"/>
      <c r="R598" s="626"/>
      <c r="S598" s="627">
        <v>1020</v>
      </c>
      <c r="T598" s="628"/>
      <c r="U598" s="628"/>
      <c r="V598" s="628"/>
      <c r="W598" s="629"/>
      <c r="X598" s="624">
        <v>506</v>
      </c>
      <c r="Y598" s="625"/>
      <c r="Z598" s="625"/>
      <c r="AA598" s="626"/>
      <c r="AB598" s="624">
        <v>514</v>
      </c>
      <c r="AC598" s="625"/>
      <c r="AD598" s="625"/>
      <c r="AE598" s="626"/>
      <c r="AF598" s="630">
        <v>-453</v>
      </c>
      <c r="AG598" s="631"/>
      <c r="AH598" s="631"/>
      <c r="AI598" s="631"/>
      <c r="AJ598" s="632"/>
    </row>
    <row r="599" spans="1:36" ht="24.75" customHeight="1">
      <c r="A599" s="621">
        <v>2</v>
      </c>
      <c r="B599" s="622"/>
      <c r="C599" s="622"/>
      <c r="D599" s="622"/>
      <c r="E599" s="623"/>
      <c r="F599" s="624">
        <v>577</v>
      </c>
      <c r="G599" s="625"/>
      <c r="H599" s="625"/>
      <c r="I599" s="625"/>
      <c r="J599" s="626"/>
      <c r="K599" s="624">
        <v>280</v>
      </c>
      <c r="L599" s="625"/>
      <c r="M599" s="625"/>
      <c r="N599" s="626"/>
      <c r="O599" s="624">
        <v>297</v>
      </c>
      <c r="P599" s="625"/>
      <c r="Q599" s="625"/>
      <c r="R599" s="626"/>
      <c r="S599" s="627">
        <v>1012</v>
      </c>
      <c r="T599" s="628"/>
      <c r="U599" s="628"/>
      <c r="V599" s="628"/>
      <c r="W599" s="629"/>
      <c r="X599" s="624">
        <v>519</v>
      </c>
      <c r="Y599" s="625"/>
      <c r="Z599" s="625"/>
      <c r="AA599" s="626"/>
      <c r="AB599" s="624">
        <v>493</v>
      </c>
      <c r="AC599" s="625"/>
      <c r="AD599" s="625"/>
      <c r="AE599" s="626"/>
      <c r="AF599" s="630">
        <v>-435</v>
      </c>
      <c r="AG599" s="631"/>
      <c r="AH599" s="631"/>
      <c r="AI599" s="631"/>
      <c r="AJ599" s="632"/>
    </row>
    <row r="600" spans="1:36" ht="24.75" customHeight="1">
      <c r="A600" s="633">
        <v>3</v>
      </c>
      <c r="B600" s="633"/>
      <c r="C600" s="633"/>
      <c r="D600" s="633"/>
      <c r="E600" s="633"/>
      <c r="F600" s="634">
        <v>510</v>
      </c>
      <c r="G600" s="634"/>
      <c r="H600" s="634"/>
      <c r="I600" s="634"/>
      <c r="J600" s="634"/>
      <c r="K600" s="634">
        <v>249</v>
      </c>
      <c r="L600" s="634"/>
      <c r="M600" s="634"/>
      <c r="N600" s="634"/>
      <c r="O600" s="634">
        <v>261</v>
      </c>
      <c r="P600" s="634"/>
      <c r="Q600" s="634"/>
      <c r="R600" s="634"/>
      <c r="S600" s="635">
        <v>1098</v>
      </c>
      <c r="T600" s="635"/>
      <c r="U600" s="635"/>
      <c r="V600" s="635"/>
      <c r="W600" s="635"/>
      <c r="X600" s="634">
        <v>550</v>
      </c>
      <c r="Y600" s="634"/>
      <c r="Z600" s="634"/>
      <c r="AA600" s="634"/>
      <c r="AB600" s="634">
        <v>548</v>
      </c>
      <c r="AC600" s="634"/>
      <c r="AD600" s="634"/>
      <c r="AE600" s="634"/>
      <c r="AF600" s="636">
        <v>-588</v>
      </c>
      <c r="AG600" s="636"/>
      <c r="AH600" s="636"/>
      <c r="AI600" s="636"/>
      <c r="AJ600" s="636"/>
    </row>
    <row r="601" spans="1:36" ht="24.75" customHeight="1">
      <c r="A601" s="110"/>
      <c r="B601" s="110"/>
      <c r="C601" s="102"/>
      <c r="D601" s="102"/>
      <c r="E601" s="102"/>
      <c r="F601" s="102"/>
      <c r="G601" s="102"/>
      <c r="H601" s="102"/>
      <c r="I601" s="102"/>
      <c r="J601" s="102"/>
      <c r="K601" s="102"/>
      <c r="L601" s="102"/>
      <c r="M601" s="102"/>
      <c r="N601" s="102"/>
      <c r="O601" s="102"/>
      <c r="AC601" s="102"/>
      <c r="AD601" s="102"/>
      <c r="AE601" s="102"/>
      <c r="AJ601" s="11" t="s">
        <v>571</v>
      </c>
    </row>
    <row r="602" spans="1:36" ht="18">
      <c r="A602" s="29"/>
      <c r="B602" s="29"/>
    </row>
    <row r="603" spans="1:36" ht="24.75" customHeight="1">
      <c r="A603" s="17" t="s">
        <v>721</v>
      </c>
      <c r="B603" s="29"/>
      <c r="AJ603" s="11" t="s">
        <v>574</v>
      </c>
    </row>
    <row r="604" spans="1:36" ht="24.75" customHeight="1">
      <c r="A604" s="270" t="s">
        <v>488</v>
      </c>
      <c r="B604" s="271"/>
      <c r="C604" s="271"/>
      <c r="D604" s="271"/>
      <c r="E604" s="272"/>
      <c r="F604" s="239" t="s">
        <v>504</v>
      </c>
      <c r="G604" s="240"/>
      <c r="H604" s="240"/>
      <c r="I604" s="240"/>
      <c r="J604" s="240"/>
      <c r="K604" s="240"/>
      <c r="L604" s="240"/>
      <c r="M604" s="240"/>
      <c r="N604" s="240"/>
      <c r="O604" s="240"/>
      <c r="P604" s="240"/>
      <c r="Q604" s="240"/>
      <c r="R604" s="241"/>
      <c r="S604" s="239" t="s">
        <v>505</v>
      </c>
      <c r="T604" s="240"/>
      <c r="U604" s="240"/>
      <c r="V604" s="240"/>
      <c r="W604" s="240"/>
      <c r="X604" s="240"/>
      <c r="Y604" s="240"/>
      <c r="Z604" s="240"/>
      <c r="AA604" s="240"/>
      <c r="AB604" s="240"/>
      <c r="AC604" s="240"/>
      <c r="AD604" s="240"/>
      <c r="AE604" s="241"/>
      <c r="AF604" s="270" t="s">
        <v>722</v>
      </c>
      <c r="AG604" s="271"/>
      <c r="AH604" s="271"/>
      <c r="AI604" s="271"/>
      <c r="AJ604" s="272"/>
    </row>
    <row r="605" spans="1:36" ht="24.75" customHeight="1">
      <c r="A605" s="273"/>
      <c r="B605" s="274"/>
      <c r="C605" s="274"/>
      <c r="D605" s="274"/>
      <c r="E605" s="275"/>
      <c r="F605" s="239" t="s">
        <v>93</v>
      </c>
      <c r="G605" s="240"/>
      <c r="H605" s="240"/>
      <c r="I605" s="240"/>
      <c r="J605" s="241"/>
      <c r="K605" s="239" t="s">
        <v>2</v>
      </c>
      <c r="L605" s="240"/>
      <c r="M605" s="240"/>
      <c r="N605" s="241"/>
      <c r="O605" s="239" t="s">
        <v>3</v>
      </c>
      <c r="P605" s="240"/>
      <c r="Q605" s="240"/>
      <c r="R605" s="241"/>
      <c r="S605" s="239" t="s">
        <v>93</v>
      </c>
      <c r="T605" s="240"/>
      <c r="U605" s="240"/>
      <c r="V605" s="240"/>
      <c r="W605" s="241"/>
      <c r="X605" s="239" t="s">
        <v>2</v>
      </c>
      <c r="Y605" s="240"/>
      <c r="Z605" s="240"/>
      <c r="AA605" s="241"/>
      <c r="AB605" s="239" t="s">
        <v>3</v>
      </c>
      <c r="AC605" s="240"/>
      <c r="AD605" s="240"/>
      <c r="AE605" s="241"/>
      <c r="AF605" s="273"/>
      <c r="AG605" s="274"/>
      <c r="AH605" s="274"/>
      <c r="AI605" s="274"/>
      <c r="AJ605" s="275"/>
    </row>
    <row r="606" spans="1:36" ht="24.75" customHeight="1">
      <c r="A606" s="782">
        <v>29</v>
      </c>
      <c r="B606" s="783"/>
      <c r="C606" s="783"/>
      <c r="D606" s="783"/>
      <c r="E606" s="784"/>
      <c r="F606" s="621">
        <v>3447</v>
      </c>
      <c r="G606" s="622"/>
      <c r="H606" s="622"/>
      <c r="I606" s="622"/>
      <c r="J606" s="623"/>
      <c r="K606" s="621">
        <v>2346</v>
      </c>
      <c r="L606" s="622"/>
      <c r="M606" s="622"/>
      <c r="N606" s="623"/>
      <c r="O606" s="621">
        <v>1101</v>
      </c>
      <c r="P606" s="622"/>
      <c r="Q606" s="622"/>
      <c r="R606" s="623"/>
      <c r="S606" s="621">
        <v>4142</v>
      </c>
      <c r="T606" s="622"/>
      <c r="U606" s="622"/>
      <c r="V606" s="622"/>
      <c r="W606" s="623"/>
      <c r="X606" s="621">
        <v>2737</v>
      </c>
      <c r="Y606" s="622"/>
      <c r="Z606" s="622"/>
      <c r="AA606" s="623"/>
      <c r="AB606" s="621">
        <v>1405</v>
      </c>
      <c r="AC606" s="622"/>
      <c r="AD606" s="622"/>
      <c r="AE606" s="623"/>
      <c r="AF606" s="630">
        <v>-695</v>
      </c>
      <c r="AG606" s="631"/>
      <c r="AH606" s="631"/>
      <c r="AI606" s="631"/>
      <c r="AJ606" s="632"/>
    </row>
    <row r="607" spans="1:36" ht="24.75" customHeight="1">
      <c r="A607" s="621">
        <v>30</v>
      </c>
      <c r="B607" s="622"/>
      <c r="C607" s="622"/>
      <c r="D607" s="622"/>
      <c r="E607" s="623"/>
      <c r="F607" s="621">
        <v>3607</v>
      </c>
      <c r="G607" s="622"/>
      <c r="H607" s="622"/>
      <c r="I607" s="622"/>
      <c r="J607" s="623"/>
      <c r="K607" s="621">
        <v>2463</v>
      </c>
      <c r="L607" s="622"/>
      <c r="M607" s="622"/>
      <c r="N607" s="623"/>
      <c r="O607" s="621">
        <v>1144</v>
      </c>
      <c r="P607" s="622"/>
      <c r="Q607" s="622"/>
      <c r="R607" s="623"/>
      <c r="S607" s="621">
        <v>4278</v>
      </c>
      <c r="T607" s="622"/>
      <c r="U607" s="622"/>
      <c r="V607" s="622"/>
      <c r="W607" s="623"/>
      <c r="X607" s="621">
        <v>2833</v>
      </c>
      <c r="Y607" s="622"/>
      <c r="Z607" s="622"/>
      <c r="AA607" s="623"/>
      <c r="AB607" s="621">
        <v>1445</v>
      </c>
      <c r="AC607" s="622"/>
      <c r="AD607" s="622"/>
      <c r="AE607" s="623"/>
      <c r="AF607" s="630">
        <v>-671</v>
      </c>
      <c r="AG607" s="631"/>
      <c r="AH607" s="631"/>
      <c r="AI607" s="631"/>
      <c r="AJ607" s="632"/>
    </row>
    <row r="608" spans="1:36" ht="24.75" customHeight="1">
      <c r="A608" s="621" t="s">
        <v>720</v>
      </c>
      <c r="B608" s="622"/>
      <c r="C608" s="622"/>
      <c r="D608" s="622"/>
      <c r="E608" s="623"/>
      <c r="F608" s="621">
        <v>3818</v>
      </c>
      <c r="G608" s="622"/>
      <c r="H608" s="622"/>
      <c r="I608" s="622"/>
      <c r="J608" s="623"/>
      <c r="K608" s="621">
        <v>2681</v>
      </c>
      <c r="L608" s="622"/>
      <c r="M608" s="622"/>
      <c r="N608" s="623"/>
      <c r="O608" s="621">
        <v>1137</v>
      </c>
      <c r="P608" s="622"/>
      <c r="Q608" s="622"/>
      <c r="R608" s="623"/>
      <c r="S608" s="621">
        <v>4229</v>
      </c>
      <c r="T608" s="622"/>
      <c r="U608" s="622"/>
      <c r="V608" s="622"/>
      <c r="W608" s="623"/>
      <c r="X608" s="621">
        <v>2703</v>
      </c>
      <c r="Y608" s="622"/>
      <c r="Z608" s="622"/>
      <c r="AA608" s="623"/>
      <c r="AB608" s="621">
        <v>1526</v>
      </c>
      <c r="AC608" s="622"/>
      <c r="AD608" s="622"/>
      <c r="AE608" s="623"/>
      <c r="AF608" s="630">
        <v>-411</v>
      </c>
      <c r="AG608" s="631"/>
      <c r="AH608" s="631"/>
      <c r="AI608" s="631"/>
      <c r="AJ608" s="632"/>
    </row>
    <row r="609" spans="1:36" ht="24.75" customHeight="1">
      <c r="A609" s="621">
        <v>2</v>
      </c>
      <c r="B609" s="622"/>
      <c r="C609" s="622"/>
      <c r="D609" s="622"/>
      <c r="E609" s="623"/>
      <c r="F609" s="621">
        <v>3659</v>
      </c>
      <c r="G609" s="622"/>
      <c r="H609" s="622"/>
      <c r="I609" s="622"/>
      <c r="J609" s="623"/>
      <c r="K609" s="621">
        <v>2553</v>
      </c>
      <c r="L609" s="622"/>
      <c r="M609" s="622"/>
      <c r="N609" s="623"/>
      <c r="O609" s="621">
        <v>1106</v>
      </c>
      <c r="P609" s="622"/>
      <c r="Q609" s="622"/>
      <c r="R609" s="623"/>
      <c r="S609" s="621">
        <v>4277</v>
      </c>
      <c r="T609" s="622"/>
      <c r="U609" s="622"/>
      <c r="V609" s="622"/>
      <c r="W609" s="623"/>
      <c r="X609" s="621">
        <v>2862</v>
      </c>
      <c r="Y609" s="622"/>
      <c r="Z609" s="622"/>
      <c r="AA609" s="623"/>
      <c r="AB609" s="621">
        <v>1415</v>
      </c>
      <c r="AC609" s="622"/>
      <c r="AD609" s="622"/>
      <c r="AE609" s="623"/>
      <c r="AF609" s="630">
        <v>-618</v>
      </c>
      <c r="AG609" s="631"/>
      <c r="AH609" s="631"/>
      <c r="AI609" s="631"/>
      <c r="AJ609" s="632"/>
    </row>
    <row r="610" spans="1:36" ht="24.75" customHeight="1">
      <c r="A610" s="607">
        <v>3</v>
      </c>
      <c r="B610" s="608"/>
      <c r="C610" s="608"/>
      <c r="D610" s="608"/>
      <c r="E610" s="609"/>
      <c r="F610" s="607">
        <v>3526</v>
      </c>
      <c r="G610" s="608"/>
      <c r="H610" s="608"/>
      <c r="I610" s="608"/>
      <c r="J610" s="609"/>
      <c r="K610" s="607">
        <v>2475</v>
      </c>
      <c r="L610" s="608"/>
      <c r="M610" s="608"/>
      <c r="N610" s="609"/>
      <c r="O610" s="607">
        <v>1051</v>
      </c>
      <c r="P610" s="608"/>
      <c r="Q610" s="608"/>
      <c r="R610" s="609"/>
      <c r="S610" s="607">
        <v>4349</v>
      </c>
      <c r="T610" s="608"/>
      <c r="U610" s="608"/>
      <c r="V610" s="608"/>
      <c r="W610" s="609"/>
      <c r="X610" s="607">
        <v>2971</v>
      </c>
      <c r="Y610" s="608"/>
      <c r="Z610" s="608"/>
      <c r="AA610" s="609"/>
      <c r="AB610" s="607">
        <v>1378</v>
      </c>
      <c r="AC610" s="608"/>
      <c r="AD610" s="608"/>
      <c r="AE610" s="609"/>
      <c r="AF610" s="610">
        <v>-823</v>
      </c>
      <c r="AG610" s="611"/>
      <c r="AH610" s="611"/>
      <c r="AI610" s="611"/>
      <c r="AJ610" s="612"/>
    </row>
    <row r="611" spans="1:36" ht="24.75" customHeight="1">
      <c r="A611" s="106"/>
      <c r="B611" s="106"/>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12" t="s">
        <v>571</v>
      </c>
    </row>
    <row r="612" spans="1:36" ht="18">
      <c r="B612" s="29"/>
    </row>
    <row r="613" spans="1:36" ht="24.75" customHeight="1">
      <c r="A613" s="17" t="s">
        <v>723</v>
      </c>
      <c r="AJ613" s="11" t="s">
        <v>724</v>
      </c>
    </row>
    <row r="614" spans="1:36" ht="24.75" customHeight="1">
      <c r="A614" s="543" t="s">
        <v>488</v>
      </c>
      <c r="B614" s="543"/>
      <c r="C614" s="543"/>
      <c r="D614" s="543"/>
      <c r="E614" s="543"/>
      <c r="F614" s="543"/>
      <c r="G614" s="543" t="s">
        <v>725</v>
      </c>
      <c r="H614" s="543"/>
      <c r="I614" s="543"/>
      <c r="J614" s="543"/>
      <c r="K614" s="543"/>
      <c r="L614" s="543"/>
      <c r="M614" s="543"/>
      <c r="N614" s="543"/>
      <c r="O614" s="543"/>
      <c r="P614" s="543"/>
      <c r="Q614" s="543" t="s">
        <v>726</v>
      </c>
      <c r="R614" s="543"/>
      <c r="S614" s="543"/>
      <c r="T614" s="543"/>
      <c r="U614" s="543"/>
      <c r="V614" s="543"/>
      <c r="W614" s="543"/>
      <c r="X614" s="543"/>
      <c r="Y614" s="543"/>
      <c r="Z614" s="543"/>
      <c r="AA614" s="543" t="s">
        <v>727</v>
      </c>
      <c r="AB614" s="543"/>
      <c r="AC614" s="543"/>
      <c r="AD614" s="543"/>
      <c r="AE614" s="543"/>
      <c r="AF614" s="543"/>
      <c r="AG614" s="543"/>
      <c r="AH614" s="543"/>
      <c r="AI614" s="543"/>
      <c r="AJ614" s="543"/>
    </row>
    <row r="615" spans="1:36" ht="24.75" customHeight="1">
      <c r="A615" s="613">
        <v>28</v>
      </c>
      <c r="B615" s="614"/>
      <c r="C615" s="614"/>
      <c r="D615" s="614"/>
      <c r="E615" s="614"/>
      <c r="F615" s="615"/>
      <c r="G615" s="613">
        <v>371</v>
      </c>
      <c r="H615" s="614"/>
      <c r="I615" s="614"/>
      <c r="J615" s="614"/>
      <c r="K615" s="614"/>
      <c r="L615" s="614"/>
      <c r="M615" s="614"/>
      <c r="N615" s="614"/>
      <c r="O615" s="614"/>
      <c r="P615" s="615"/>
      <c r="Q615" s="613">
        <v>167</v>
      </c>
      <c r="R615" s="614"/>
      <c r="S615" s="614"/>
      <c r="T615" s="614"/>
      <c r="U615" s="614"/>
      <c r="V615" s="614"/>
      <c r="W615" s="614"/>
      <c r="X615" s="614"/>
      <c r="Y615" s="614"/>
      <c r="Z615" s="615"/>
      <c r="AA615" s="613">
        <v>17</v>
      </c>
      <c r="AB615" s="614"/>
      <c r="AC615" s="614"/>
      <c r="AD615" s="614"/>
      <c r="AE615" s="614"/>
      <c r="AF615" s="614"/>
      <c r="AG615" s="614"/>
      <c r="AH615" s="614"/>
      <c r="AI615" s="614"/>
      <c r="AJ615" s="615"/>
    </row>
    <row r="616" spans="1:36" ht="24.75" customHeight="1">
      <c r="A616" s="613">
        <v>29</v>
      </c>
      <c r="B616" s="614"/>
      <c r="C616" s="614"/>
      <c r="D616" s="614"/>
      <c r="E616" s="614"/>
      <c r="F616" s="615"/>
      <c r="G616" s="613">
        <v>371</v>
      </c>
      <c r="H616" s="614"/>
      <c r="I616" s="614"/>
      <c r="J616" s="614"/>
      <c r="K616" s="614"/>
      <c r="L616" s="614"/>
      <c r="M616" s="614"/>
      <c r="N616" s="614"/>
      <c r="O616" s="614"/>
      <c r="P616" s="615"/>
      <c r="Q616" s="613">
        <v>152</v>
      </c>
      <c r="R616" s="614"/>
      <c r="S616" s="614"/>
      <c r="T616" s="614"/>
      <c r="U616" s="614"/>
      <c r="V616" s="614"/>
      <c r="W616" s="614"/>
      <c r="X616" s="614"/>
      <c r="Y616" s="614"/>
      <c r="Z616" s="615"/>
      <c r="AA616" s="613">
        <v>11</v>
      </c>
      <c r="AB616" s="614"/>
      <c r="AC616" s="614"/>
      <c r="AD616" s="614"/>
      <c r="AE616" s="614"/>
      <c r="AF616" s="614"/>
      <c r="AG616" s="614"/>
      <c r="AH616" s="614"/>
      <c r="AI616" s="614"/>
      <c r="AJ616" s="615"/>
    </row>
    <row r="617" spans="1:36" ht="24.75" customHeight="1">
      <c r="A617" s="613">
        <v>30</v>
      </c>
      <c r="B617" s="614"/>
      <c r="C617" s="614"/>
      <c r="D617" s="614"/>
      <c r="E617" s="614"/>
      <c r="F617" s="615"/>
      <c r="G617" s="613">
        <v>332</v>
      </c>
      <c r="H617" s="614"/>
      <c r="I617" s="614"/>
      <c r="J617" s="614"/>
      <c r="K617" s="614"/>
      <c r="L617" s="614"/>
      <c r="M617" s="614"/>
      <c r="N617" s="614"/>
      <c r="O617" s="614"/>
      <c r="P617" s="615"/>
      <c r="Q617" s="613">
        <v>146</v>
      </c>
      <c r="R617" s="614"/>
      <c r="S617" s="614"/>
      <c r="T617" s="614"/>
      <c r="U617" s="614"/>
      <c r="V617" s="614"/>
      <c r="W617" s="614"/>
      <c r="X617" s="614"/>
      <c r="Y617" s="614"/>
      <c r="Z617" s="615"/>
      <c r="AA617" s="613">
        <v>12</v>
      </c>
      <c r="AB617" s="614"/>
      <c r="AC617" s="614"/>
      <c r="AD617" s="614"/>
      <c r="AE617" s="614"/>
      <c r="AF617" s="614"/>
      <c r="AG617" s="614"/>
      <c r="AH617" s="614"/>
      <c r="AI617" s="614"/>
      <c r="AJ617" s="615"/>
    </row>
    <row r="618" spans="1:36" ht="24.75" customHeight="1">
      <c r="A618" s="613" t="s">
        <v>3697</v>
      </c>
      <c r="B618" s="614"/>
      <c r="C618" s="614"/>
      <c r="D618" s="614"/>
      <c r="E618" s="614"/>
      <c r="F618" s="615"/>
      <c r="G618" s="613">
        <v>336</v>
      </c>
      <c r="H618" s="614"/>
      <c r="I618" s="614"/>
      <c r="J618" s="614"/>
      <c r="K618" s="614"/>
      <c r="L618" s="614"/>
      <c r="M618" s="614"/>
      <c r="N618" s="614"/>
      <c r="O618" s="614"/>
      <c r="P618" s="615"/>
      <c r="Q618" s="613">
        <v>160</v>
      </c>
      <c r="R618" s="614"/>
      <c r="S618" s="614"/>
      <c r="T618" s="614"/>
      <c r="U618" s="614"/>
      <c r="V618" s="614"/>
      <c r="W618" s="614"/>
      <c r="X618" s="614"/>
      <c r="Y618" s="614"/>
      <c r="Z618" s="615"/>
      <c r="AA618" s="613">
        <v>10</v>
      </c>
      <c r="AB618" s="614"/>
      <c r="AC618" s="614"/>
      <c r="AD618" s="614"/>
      <c r="AE618" s="614"/>
      <c r="AF618" s="614"/>
      <c r="AG618" s="614"/>
      <c r="AH618" s="614"/>
      <c r="AI618" s="614"/>
      <c r="AJ618" s="615"/>
    </row>
    <row r="619" spans="1:36" ht="24.75" customHeight="1">
      <c r="A619" s="601">
        <v>2</v>
      </c>
      <c r="B619" s="602"/>
      <c r="C619" s="602"/>
      <c r="D619" s="602"/>
      <c r="E619" s="602"/>
      <c r="F619" s="603"/>
      <c r="G619" s="613">
        <v>309</v>
      </c>
      <c r="H619" s="614"/>
      <c r="I619" s="614"/>
      <c r="J619" s="614"/>
      <c r="K619" s="614"/>
      <c r="L619" s="614"/>
      <c r="M619" s="614"/>
      <c r="N619" s="614"/>
      <c r="O619" s="614"/>
      <c r="P619" s="615"/>
      <c r="Q619" s="613">
        <v>112</v>
      </c>
      <c r="R619" s="614"/>
      <c r="S619" s="614"/>
      <c r="T619" s="614"/>
      <c r="U619" s="614"/>
      <c r="V619" s="614"/>
      <c r="W619" s="614"/>
      <c r="X619" s="614"/>
      <c r="Y619" s="614"/>
      <c r="Z619" s="615"/>
      <c r="AA619" s="613">
        <v>14</v>
      </c>
      <c r="AB619" s="614"/>
      <c r="AC619" s="614"/>
      <c r="AD619" s="614"/>
      <c r="AE619" s="614"/>
      <c r="AF619" s="614"/>
      <c r="AG619" s="614"/>
      <c r="AH619" s="614"/>
      <c r="AI619" s="614"/>
      <c r="AJ619" s="615"/>
    </row>
    <row r="620" spans="1:36" ht="24.75" customHeight="1">
      <c r="A620" s="102"/>
      <c r="B620" s="102"/>
      <c r="C620" s="102"/>
      <c r="D620" s="102"/>
      <c r="E620" s="102"/>
      <c r="F620" s="102"/>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12" t="s">
        <v>728</v>
      </c>
    </row>
    <row r="622" spans="1:36" ht="24.75" customHeight="1">
      <c r="A622" s="254">
        <v>23</v>
      </c>
      <c r="B622" s="254"/>
      <c r="C622" s="15" t="s">
        <v>500</v>
      </c>
    </row>
    <row r="623" spans="1:36" ht="24.75" customHeight="1">
      <c r="A623" s="17" t="s">
        <v>4089</v>
      </c>
      <c r="B623" s="29"/>
      <c r="AJ623" s="11" t="s">
        <v>574</v>
      </c>
    </row>
    <row r="624" spans="1:36" ht="23.25" customHeight="1">
      <c r="A624" s="270" t="s">
        <v>503</v>
      </c>
      <c r="B624" s="271"/>
      <c r="C624" s="272"/>
      <c r="D624" s="239" t="s">
        <v>504</v>
      </c>
      <c r="E624" s="240"/>
      <c r="F624" s="240"/>
      <c r="G624" s="240"/>
      <c r="H624" s="240"/>
      <c r="I624" s="240"/>
      <c r="J624" s="240"/>
      <c r="K624" s="240"/>
      <c r="L624" s="240"/>
      <c r="M624" s="240"/>
      <c r="N624" s="240"/>
      <c r="O624" s="241"/>
      <c r="P624" s="239" t="s">
        <v>505</v>
      </c>
      <c r="Q624" s="240"/>
      <c r="R624" s="240"/>
      <c r="S624" s="240"/>
      <c r="T624" s="240"/>
      <c r="U624" s="240"/>
      <c r="V624" s="240"/>
      <c r="W624" s="240"/>
      <c r="X624" s="240"/>
      <c r="Y624" s="240"/>
      <c r="Z624" s="240"/>
      <c r="AA624" s="241"/>
      <c r="AB624" s="239" t="s">
        <v>506</v>
      </c>
      <c r="AC624" s="240"/>
      <c r="AD624" s="240"/>
      <c r="AE624" s="240"/>
      <c r="AF624" s="240"/>
      <c r="AG624" s="240"/>
      <c r="AH624" s="240"/>
      <c r="AI624" s="240"/>
      <c r="AJ624" s="241"/>
    </row>
    <row r="625" spans="1:38" ht="23.25" customHeight="1">
      <c r="A625" s="273"/>
      <c r="B625" s="274"/>
      <c r="C625" s="275"/>
      <c r="D625" s="619" t="s">
        <v>93</v>
      </c>
      <c r="E625" s="616"/>
      <c r="F625" s="616"/>
      <c r="G625" s="616" t="s">
        <v>507</v>
      </c>
      <c r="H625" s="616"/>
      <c r="I625" s="616"/>
      <c r="J625" s="616" t="s">
        <v>2</v>
      </c>
      <c r="K625" s="616"/>
      <c r="L625" s="616"/>
      <c r="M625" s="616" t="s">
        <v>3</v>
      </c>
      <c r="N625" s="616"/>
      <c r="O625" s="620"/>
      <c r="P625" s="619" t="s">
        <v>93</v>
      </c>
      <c r="Q625" s="616"/>
      <c r="R625" s="616"/>
      <c r="S625" s="616" t="s">
        <v>507</v>
      </c>
      <c r="T625" s="616"/>
      <c r="U625" s="616"/>
      <c r="V625" s="616" t="s">
        <v>2</v>
      </c>
      <c r="W625" s="616"/>
      <c r="X625" s="616"/>
      <c r="Y625" s="616" t="s">
        <v>3</v>
      </c>
      <c r="Z625" s="616"/>
      <c r="AA625" s="617"/>
      <c r="AB625" s="618" t="s">
        <v>93</v>
      </c>
      <c r="AC625" s="616"/>
      <c r="AD625" s="616"/>
      <c r="AE625" s="616" t="s">
        <v>2</v>
      </c>
      <c r="AF625" s="616"/>
      <c r="AG625" s="616"/>
      <c r="AH625" s="616" t="s">
        <v>3</v>
      </c>
      <c r="AI625" s="616"/>
      <c r="AJ625" s="617"/>
    </row>
    <row r="626" spans="1:38" ht="23.25" customHeight="1">
      <c r="A626" s="778" t="s">
        <v>93</v>
      </c>
      <c r="B626" s="779"/>
      <c r="C626" s="780"/>
      <c r="D626" s="781">
        <v>3389</v>
      </c>
      <c r="E626" s="770"/>
      <c r="F626" s="771"/>
      <c r="G626" s="766">
        <v>100</v>
      </c>
      <c r="H626" s="767"/>
      <c r="I626" s="768"/>
      <c r="J626" s="769">
        <v>2353</v>
      </c>
      <c r="K626" s="770"/>
      <c r="L626" s="771"/>
      <c r="M626" s="769">
        <v>1036</v>
      </c>
      <c r="N626" s="770"/>
      <c r="O626" s="772"/>
      <c r="P626" s="781">
        <v>4308</v>
      </c>
      <c r="Q626" s="770"/>
      <c r="R626" s="771"/>
      <c r="S626" s="766">
        <v>100</v>
      </c>
      <c r="T626" s="767"/>
      <c r="U626" s="768"/>
      <c r="V626" s="769">
        <v>2949</v>
      </c>
      <c r="W626" s="770"/>
      <c r="X626" s="771"/>
      <c r="Y626" s="769">
        <v>1359</v>
      </c>
      <c r="Z626" s="770"/>
      <c r="AA626" s="772"/>
      <c r="AB626" s="773">
        <v>-919</v>
      </c>
      <c r="AC626" s="774"/>
      <c r="AD626" s="775"/>
      <c r="AE626" s="776">
        <v>-596</v>
      </c>
      <c r="AF626" s="774"/>
      <c r="AG626" s="775"/>
      <c r="AH626" s="776">
        <v>-323</v>
      </c>
      <c r="AI626" s="774"/>
      <c r="AJ626" s="777"/>
    </row>
    <row r="627" spans="1:38" ht="23.25" customHeight="1">
      <c r="A627" s="593" t="s">
        <v>501</v>
      </c>
      <c r="B627" s="594"/>
      <c r="C627" s="595"/>
      <c r="D627" s="571">
        <v>76</v>
      </c>
      <c r="E627" s="568"/>
      <c r="F627" s="569"/>
      <c r="G627" s="564">
        <v>2.2425494246090292</v>
      </c>
      <c r="H627" s="565"/>
      <c r="I627" s="566"/>
      <c r="J627" s="567">
        <v>67</v>
      </c>
      <c r="K627" s="568"/>
      <c r="L627" s="569"/>
      <c r="M627" s="567">
        <v>9</v>
      </c>
      <c r="N627" s="568"/>
      <c r="O627" s="570"/>
      <c r="P627" s="571">
        <v>71</v>
      </c>
      <c r="Q627" s="568"/>
      <c r="R627" s="569"/>
      <c r="S627" s="564">
        <v>1.6480965645311048</v>
      </c>
      <c r="T627" s="565"/>
      <c r="U627" s="566"/>
      <c r="V627" s="567">
        <v>54</v>
      </c>
      <c r="W627" s="568"/>
      <c r="X627" s="569"/>
      <c r="Y627" s="567">
        <v>17</v>
      </c>
      <c r="Z627" s="568"/>
      <c r="AA627" s="570"/>
      <c r="AB627" s="572">
        <v>5</v>
      </c>
      <c r="AC627" s="573"/>
      <c r="AD627" s="574"/>
      <c r="AE627" s="575">
        <v>13</v>
      </c>
      <c r="AF627" s="573"/>
      <c r="AG627" s="574"/>
      <c r="AH627" s="575">
        <v>-8</v>
      </c>
      <c r="AI627" s="573"/>
      <c r="AJ627" s="576"/>
    </row>
    <row r="628" spans="1:38" ht="23.25" customHeight="1">
      <c r="A628" s="593" t="s">
        <v>730</v>
      </c>
      <c r="B628" s="594"/>
      <c r="C628" s="595"/>
      <c r="D628" s="571">
        <v>74</v>
      </c>
      <c r="E628" s="568"/>
      <c r="F628" s="569"/>
      <c r="G628" s="564">
        <v>2.1835349660666861</v>
      </c>
      <c r="H628" s="565"/>
      <c r="I628" s="566"/>
      <c r="J628" s="567">
        <v>64</v>
      </c>
      <c r="K628" s="568"/>
      <c r="L628" s="569"/>
      <c r="M628" s="567">
        <v>10</v>
      </c>
      <c r="N628" s="568"/>
      <c r="O628" s="570"/>
      <c r="P628" s="571">
        <v>158</v>
      </c>
      <c r="Q628" s="568"/>
      <c r="R628" s="569"/>
      <c r="S628" s="564">
        <v>3.6675951717734447</v>
      </c>
      <c r="T628" s="565"/>
      <c r="U628" s="566"/>
      <c r="V628" s="567">
        <v>143</v>
      </c>
      <c r="W628" s="568"/>
      <c r="X628" s="569"/>
      <c r="Y628" s="567">
        <v>15</v>
      </c>
      <c r="Z628" s="568"/>
      <c r="AA628" s="570"/>
      <c r="AB628" s="572">
        <v>-84</v>
      </c>
      <c r="AC628" s="573"/>
      <c r="AD628" s="574"/>
      <c r="AE628" s="575">
        <v>-79</v>
      </c>
      <c r="AF628" s="573"/>
      <c r="AG628" s="574"/>
      <c r="AH628" s="575">
        <v>-5</v>
      </c>
      <c r="AI628" s="573"/>
      <c r="AJ628" s="576"/>
    </row>
    <row r="629" spans="1:38" ht="23.25" customHeight="1">
      <c r="A629" s="593" t="s">
        <v>731</v>
      </c>
      <c r="B629" s="594"/>
      <c r="C629" s="595"/>
      <c r="D629" s="571">
        <v>21</v>
      </c>
      <c r="E629" s="568"/>
      <c r="F629" s="569"/>
      <c r="G629" s="564">
        <v>0.61965181469460018</v>
      </c>
      <c r="H629" s="565"/>
      <c r="I629" s="566"/>
      <c r="J629" s="567">
        <v>17</v>
      </c>
      <c r="K629" s="568"/>
      <c r="L629" s="569"/>
      <c r="M629" s="567">
        <v>4</v>
      </c>
      <c r="N629" s="568"/>
      <c r="O629" s="570"/>
      <c r="P629" s="571">
        <v>2</v>
      </c>
      <c r="Q629" s="568"/>
      <c r="R629" s="569"/>
      <c r="S629" s="564">
        <v>4.6425255338904362E-2</v>
      </c>
      <c r="T629" s="565"/>
      <c r="U629" s="566"/>
      <c r="V629" s="567">
        <v>1</v>
      </c>
      <c r="W629" s="568"/>
      <c r="X629" s="569"/>
      <c r="Y629" s="567">
        <v>1</v>
      </c>
      <c r="Z629" s="568"/>
      <c r="AA629" s="570"/>
      <c r="AB629" s="572">
        <v>19</v>
      </c>
      <c r="AC629" s="573"/>
      <c r="AD629" s="574"/>
      <c r="AE629" s="575">
        <v>16</v>
      </c>
      <c r="AF629" s="573"/>
      <c r="AG629" s="574"/>
      <c r="AH629" s="575">
        <v>3</v>
      </c>
      <c r="AI629" s="573"/>
      <c r="AJ629" s="576"/>
    </row>
    <row r="630" spans="1:38" ht="23.25" customHeight="1">
      <c r="A630" s="593" t="s">
        <v>732</v>
      </c>
      <c r="B630" s="594"/>
      <c r="C630" s="595"/>
      <c r="D630" s="571">
        <v>24</v>
      </c>
      <c r="E630" s="568"/>
      <c r="F630" s="569"/>
      <c r="G630" s="564">
        <v>0.70817350250811451</v>
      </c>
      <c r="H630" s="565"/>
      <c r="I630" s="566"/>
      <c r="J630" s="567">
        <v>19</v>
      </c>
      <c r="K630" s="568"/>
      <c r="L630" s="569"/>
      <c r="M630" s="567">
        <v>5</v>
      </c>
      <c r="N630" s="568"/>
      <c r="O630" s="570"/>
      <c r="P630" s="571">
        <v>64</v>
      </c>
      <c r="Q630" s="568"/>
      <c r="R630" s="569"/>
      <c r="S630" s="564">
        <v>1.4856081708449396</v>
      </c>
      <c r="T630" s="565"/>
      <c r="U630" s="566"/>
      <c r="V630" s="567">
        <v>55</v>
      </c>
      <c r="W630" s="568"/>
      <c r="X630" s="569"/>
      <c r="Y630" s="567">
        <v>9</v>
      </c>
      <c r="Z630" s="568"/>
      <c r="AA630" s="570"/>
      <c r="AB630" s="572">
        <v>-40</v>
      </c>
      <c r="AC630" s="573"/>
      <c r="AD630" s="574"/>
      <c r="AE630" s="575">
        <v>-36</v>
      </c>
      <c r="AF630" s="573"/>
      <c r="AG630" s="574"/>
      <c r="AH630" s="575">
        <v>-4</v>
      </c>
      <c r="AI630" s="573"/>
      <c r="AJ630" s="576"/>
    </row>
    <row r="631" spans="1:38" ht="23.25" customHeight="1">
      <c r="A631" s="577" t="s">
        <v>502</v>
      </c>
      <c r="B631" s="578"/>
      <c r="C631" s="579"/>
      <c r="D631" s="580">
        <v>10</v>
      </c>
      <c r="E631" s="581"/>
      <c r="F631" s="582"/>
      <c r="G631" s="583">
        <v>0.29507229271171437</v>
      </c>
      <c r="H631" s="584"/>
      <c r="I631" s="585"/>
      <c r="J631" s="586">
        <v>9</v>
      </c>
      <c r="K631" s="581"/>
      <c r="L631" s="582"/>
      <c r="M631" s="586">
        <v>1</v>
      </c>
      <c r="N631" s="581"/>
      <c r="O631" s="587"/>
      <c r="P631" s="580">
        <v>5</v>
      </c>
      <c r="Q631" s="581"/>
      <c r="R631" s="582"/>
      <c r="S631" s="583">
        <v>0.1160631383472609</v>
      </c>
      <c r="T631" s="584"/>
      <c r="U631" s="585"/>
      <c r="V631" s="586">
        <v>4</v>
      </c>
      <c r="W631" s="581"/>
      <c r="X631" s="582"/>
      <c r="Y631" s="586">
        <v>1</v>
      </c>
      <c r="Z631" s="581"/>
      <c r="AA631" s="587"/>
      <c r="AB631" s="588">
        <v>5</v>
      </c>
      <c r="AC631" s="589"/>
      <c r="AD631" s="590"/>
      <c r="AE631" s="591">
        <v>5</v>
      </c>
      <c r="AF631" s="589"/>
      <c r="AG631" s="590"/>
      <c r="AH631" s="591">
        <v>0</v>
      </c>
      <c r="AI631" s="589"/>
      <c r="AJ631" s="592"/>
    </row>
    <row r="632" spans="1:38" s="26" customFormat="1" ht="24.75" customHeight="1">
      <c r="A632" s="596" t="s">
        <v>4090</v>
      </c>
      <c r="B632" s="596"/>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L632" s="39"/>
    </row>
    <row r="633" spans="1:38" ht="24.75" customHeight="1">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row>
    <row r="634" spans="1:38" ht="24.75" customHeight="1">
      <c r="A634" s="597">
        <v>23</v>
      </c>
      <c r="B634" s="597"/>
      <c r="C634" s="119" t="s">
        <v>733</v>
      </c>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row>
    <row r="635" spans="1:38" ht="24.75" customHeight="1">
      <c r="A635" s="113"/>
      <c r="B635" s="187"/>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4"/>
    </row>
    <row r="636" spans="1:38" ht="23.25" customHeight="1">
      <c r="A636" s="598" t="s">
        <v>503</v>
      </c>
      <c r="B636" s="599"/>
      <c r="C636" s="600"/>
      <c r="D636" s="604" t="s">
        <v>504</v>
      </c>
      <c r="E636" s="605"/>
      <c r="F636" s="605"/>
      <c r="G636" s="605"/>
      <c r="H636" s="605"/>
      <c r="I636" s="605"/>
      <c r="J636" s="605"/>
      <c r="K636" s="605"/>
      <c r="L636" s="605"/>
      <c r="M636" s="605"/>
      <c r="N636" s="605"/>
      <c r="O636" s="606"/>
      <c r="P636" s="604" t="s">
        <v>505</v>
      </c>
      <c r="Q636" s="605"/>
      <c r="R636" s="605"/>
      <c r="S636" s="605"/>
      <c r="T636" s="605"/>
      <c r="U636" s="605"/>
      <c r="V636" s="605"/>
      <c r="W636" s="605"/>
      <c r="X636" s="605"/>
      <c r="Y636" s="605"/>
      <c r="Z636" s="605"/>
      <c r="AA636" s="606"/>
      <c r="AB636" s="604" t="s">
        <v>506</v>
      </c>
      <c r="AC636" s="605"/>
      <c r="AD636" s="605"/>
      <c r="AE636" s="605"/>
      <c r="AF636" s="605"/>
      <c r="AG636" s="605"/>
      <c r="AH636" s="605"/>
      <c r="AI636" s="605"/>
      <c r="AJ636" s="606"/>
    </row>
    <row r="637" spans="1:38" ht="23.25" customHeight="1">
      <c r="A637" s="601"/>
      <c r="B637" s="602"/>
      <c r="C637" s="603"/>
      <c r="D637" s="604" t="s">
        <v>93</v>
      </c>
      <c r="E637" s="605"/>
      <c r="F637" s="765"/>
      <c r="G637" s="764" t="s">
        <v>507</v>
      </c>
      <c r="H637" s="605"/>
      <c r="I637" s="765"/>
      <c r="J637" s="764" t="s">
        <v>2</v>
      </c>
      <c r="K637" s="605"/>
      <c r="L637" s="765"/>
      <c r="M637" s="764" t="s">
        <v>3</v>
      </c>
      <c r="N637" s="605"/>
      <c r="O637" s="606"/>
      <c r="P637" s="604" t="s">
        <v>93</v>
      </c>
      <c r="Q637" s="605"/>
      <c r="R637" s="765"/>
      <c r="S637" s="764" t="s">
        <v>507</v>
      </c>
      <c r="T637" s="605"/>
      <c r="U637" s="765"/>
      <c r="V637" s="764" t="s">
        <v>2</v>
      </c>
      <c r="W637" s="605"/>
      <c r="X637" s="765"/>
      <c r="Y637" s="764" t="s">
        <v>3</v>
      </c>
      <c r="Z637" s="605"/>
      <c r="AA637" s="606"/>
      <c r="AB637" s="604" t="s">
        <v>93</v>
      </c>
      <c r="AC637" s="605"/>
      <c r="AD637" s="765"/>
      <c r="AE637" s="764" t="s">
        <v>2</v>
      </c>
      <c r="AF637" s="605"/>
      <c r="AG637" s="765"/>
      <c r="AH637" s="764" t="s">
        <v>3</v>
      </c>
      <c r="AI637" s="605"/>
      <c r="AJ637" s="606"/>
    </row>
    <row r="638" spans="1:38" ht="23.25" customHeight="1">
      <c r="A638" s="593" t="s">
        <v>508</v>
      </c>
      <c r="B638" s="594"/>
      <c r="C638" s="595"/>
      <c r="D638" s="571">
        <v>12</v>
      </c>
      <c r="E638" s="568"/>
      <c r="F638" s="569"/>
      <c r="G638" s="564">
        <v>0.35408675125405725</v>
      </c>
      <c r="H638" s="565"/>
      <c r="I638" s="566"/>
      <c r="J638" s="567">
        <v>9</v>
      </c>
      <c r="K638" s="568"/>
      <c r="L638" s="569"/>
      <c r="M638" s="567">
        <v>3</v>
      </c>
      <c r="N638" s="568"/>
      <c r="O638" s="570"/>
      <c r="P638" s="571">
        <v>2</v>
      </c>
      <c r="Q638" s="568"/>
      <c r="R638" s="569"/>
      <c r="S638" s="564">
        <v>4.6425255338904362E-2</v>
      </c>
      <c r="T638" s="565"/>
      <c r="U638" s="566"/>
      <c r="V638" s="567">
        <v>2</v>
      </c>
      <c r="W638" s="568"/>
      <c r="X638" s="569"/>
      <c r="Y638" s="567">
        <v>0</v>
      </c>
      <c r="Z638" s="568"/>
      <c r="AA638" s="570"/>
      <c r="AB638" s="572">
        <v>10</v>
      </c>
      <c r="AC638" s="573"/>
      <c r="AD638" s="574"/>
      <c r="AE638" s="575">
        <v>7</v>
      </c>
      <c r="AF638" s="573"/>
      <c r="AG638" s="574"/>
      <c r="AH638" s="575">
        <v>3</v>
      </c>
      <c r="AI638" s="573"/>
      <c r="AJ638" s="576"/>
    </row>
    <row r="639" spans="1:38" ht="23.25" customHeight="1">
      <c r="A639" s="593" t="s">
        <v>509</v>
      </c>
      <c r="B639" s="594"/>
      <c r="C639" s="595"/>
      <c r="D639" s="571">
        <v>13</v>
      </c>
      <c r="E639" s="568"/>
      <c r="F639" s="569"/>
      <c r="G639" s="564">
        <v>0.38359398052522869</v>
      </c>
      <c r="H639" s="565"/>
      <c r="I639" s="566"/>
      <c r="J639" s="567">
        <v>13</v>
      </c>
      <c r="K639" s="568"/>
      <c r="L639" s="569"/>
      <c r="M639" s="567">
        <v>0</v>
      </c>
      <c r="N639" s="568"/>
      <c r="O639" s="570"/>
      <c r="P639" s="571">
        <v>5</v>
      </c>
      <c r="Q639" s="568"/>
      <c r="R639" s="569"/>
      <c r="S639" s="564">
        <v>0.1160631383472609</v>
      </c>
      <c r="T639" s="565"/>
      <c r="U639" s="566"/>
      <c r="V639" s="567">
        <v>4</v>
      </c>
      <c r="W639" s="568"/>
      <c r="X639" s="569"/>
      <c r="Y639" s="567">
        <v>1</v>
      </c>
      <c r="Z639" s="568"/>
      <c r="AA639" s="570"/>
      <c r="AB639" s="572">
        <v>8</v>
      </c>
      <c r="AC639" s="573"/>
      <c r="AD639" s="574"/>
      <c r="AE639" s="575">
        <v>9</v>
      </c>
      <c r="AF639" s="573"/>
      <c r="AG639" s="574"/>
      <c r="AH639" s="575">
        <v>-1</v>
      </c>
      <c r="AI639" s="573"/>
      <c r="AJ639" s="576"/>
    </row>
    <row r="640" spans="1:38" ht="23.25" customHeight="1">
      <c r="A640" s="593" t="s">
        <v>510</v>
      </c>
      <c r="B640" s="594"/>
      <c r="C640" s="595"/>
      <c r="D640" s="571">
        <v>12</v>
      </c>
      <c r="E640" s="568"/>
      <c r="F640" s="569"/>
      <c r="G640" s="564">
        <v>0.35408675125405725</v>
      </c>
      <c r="H640" s="565"/>
      <c r="I640" s="566"/>
      <c r="J640" s="567">
        <v>10</v>
      </c>
      <c r="K640" s="568"/>
      <c r="L640" s="569"/>
      <c r="M640" s="567">
        <v>2</v>
      </c>
      <c r="N640" s="568"/>
      <c r="O640" s="570"/>
      <c r="P640" s="571">
        <v>14</v>
      </c>
      <c r="Q640" s="568"/>
      <c r="R640" s="569"/>
      <c r="S640" s="564">
        <v>0.32497678737233054</v>
      </c>
      <c r="T640" s="565"/>
      <c r="U640" s="566"/>
      <c r="V640" s="567">
        <v>13</v>
      </c>
      <c r="W640" s="568"/>
      <c r="X640" s="569"/>
      <c r="Y640" s="567">
        <v>1</v>
      </c>
      <c r="Z640" s="568"/>
      <c r="AA640" s="570"/>
      <c r="AB640" s="572">
        <v>-2</v>
      </c>
      <c r="AC640" s="573"/>
      <c r="AD640" s="574"/>
      <c r="AE640" s="575">
        <v>-3</v>
      </c>
      <c r="AF640" s="573"/>
      <c r="AG640" s="574"/>
      <c r="AH640" s="575">
        <v>1</v>
      </c>
      <c r="AI640" s="573"/>
      <c r="AJ640" s="576"/>
    </row>
    <row r="641" spans="1:39" ht="23.25" customHeight="1">
      <c r="A641" s="593" t="s">
        <v>511</v>
      </c>
      <c r="B641" s="594"/>
      <c r="C641" s="595"/>
      <c r="D641" s="571">
        <v>5</v>
      </c>
      <c r="E641" s="568"/>
      <c r="F641" s="569"/>
      <c r="G641" s="564">
        <v>0.14753614635585718</v>
      </c>
      <c r="H641" s="565"/>
      <c r="I641" s="566"/>
      <c r="J641" s="567">
        <v>4</v>
      </c>
      <c r="K641" s="568"/>
      <c r="L641" s="569"/>
      <c r="M641" s="567">
        <v>1</v>
      </c>
      <c r="N641" s="568"/>
      <c r="O641" s="570"/>
      <c r="P641" s="571">
        <v>2</v>
      </c>
      <c r="Q641" s="568"/>
      <c r="R641" s="569"/>
      <c r="S641" s="564">
        <v>4.6425255338904362E-2</v>
      </c>
      <c r="T641" s="565"/>
      <c r="U641" s="566"/>
      <c r="V641" s="567">
        <v>1</v>
      </c>
      <c r="W641" s="568"/>
      <c r="X641" s="569"/>
      <c r="Y641" s="567">
        <v>1</v>
      </c>
      <c r="Z641" s="568"/>
      <c r="AA641" s="570"/>
      <c r="AB641" s="572">
        <v>3</v>
      </c>
      <c r="AC641" s="573"/>
      <c r="AD641" s="574"/>
      <c r="AE641" s="575">
        <v>3</v>
      </c>
      <c r="AF641" s="573"/>
      <c r="AG641" s="574"/>
      <c r="AH641" s="575">
        <v>0</v>
      </c>
      <c r="AI641" s="573"/>
      <c r="AJ641" s="576"/>
    </row>
    <row r="642" spans="1:39" ht="23.25" customHeight="1">
      <c r="A642" s="593" t="s">
        <v>512</v>
      </c>
      <c r="B642" s="594"/>
      <c r="C642" s="595"/>
      <c r="D642" s="571">
        <v>9</v>
      </c>
      <c r="E642" s="568"/>
      <c r="F642" s="569"/>
      <c r="G642" s="564">
        <v>0.26556506344054293</v>
      </c>
      <c r="H642" s="565"/>
      <c r="I642" s="566"/>
      <c r="J642" s="567">
        <v>7</v>
      </c>
      <c r="K642" s="568"/>
      <c r="L642" s="569"/>
      <c r="M642" s="567">
        <v>2</v>
      </c>
      <c r="N642" s="568"/>
      <c r="O642" s="570"/>
      <c r="P642" s="571">
        <v>5</v>
      </c>
      <c r="Q642" s="568"/>
      <c r="R642" s="569"/>
      <c r="S642" s="564">
        <v>0.1160631383472609</v>
      </c>
      <c r="T642" s="565"/>
      <c r="U642" s="566"/>
      <c r="V642" s="567">
        <v>4</v>
      </c>
      <c r="W642" s="568"/>
      <c r="X642" s="569"/>
      <c r="Y642" s="567">
        <v>1</v>
      </c>
      <c r="Z642" s="568"/>
      <c r="AA642" s="570"/>
      <c r="AB642" s="572">
        <v>4</v>
      </c>
      <c r="AC642" s="573"/>
      <c r="AD642" s="574"/>
      <c r="AE642" s="575">
        <v>3</v>
      </c>
      <c r="AF642" s="573"/>
      <c r="AG642" s="574"/>
      <c r="AH642" s="575">
        <v>1</v>
      </c>
      <c r="AI642" s="573"/>
      <c r="AJ642" s="576"/>
      <c r="AM642" s="188"/>
    </row>
    <row r="643" spans="1:39" ht="23.25" customHeight="1">
      <c r="A643" s="593" t="s">
        <v>513</v>
      </c>
      <c r="B643" s="594"/>
      <c r="C643" s="595"/>
      <c r="D643" s="571">
        <v>63</v>
      </c>
      <c r="E643" s="568"/>
      <c r="F643" s="569"/>
      <c r="G643" s="564">
        <v>1.8589554440838005</v>
      </c>
      <c r="H643" s="565"/>
      <c r="I643" s="566"/>
      <c r="J643" s="567">
        <v>46</v>
      </c>
      <c r="K643" s="568"/>
      <c r="L643" s="569"/>
      <c r="M643" s="567">
        <v>17</v>
      </c>
      <c r="N643" s="568"/>
      <c r="O643" s="570"/>
      <c r="P643" s="571">
        <v>44</v>
      </c>
      <c r="Q643" s="568"/>
      <c r="R643" s="569"/>
      <c r="S643" s="564">
        <v>1.021355617455896</v>
      </c>
      <c r="T643" s="565"/>
      <c r="U643" s="566"/>
      <c r="V643" s="567">
        <v>27</v>
      </c>
      <c r="W643" s="568"/>
      <c r="X643" s="569"/>
      <c r="Y643" s="567">
        <v>17</v>
      </c>
      <c r="Z643" s="568"/>
      <c r="AA643" s="570"/>
      <c r="AB643" s="572">
        <v>19</v>
      </c>
      <c r="AC643" s="573"/>
      <c r="AD643" s="574"/>
      <c r="AE643" s="575">
        <v>19</v>
      </c>
      <c r="AF643" s="573"/>
      <c r="AG643" s="574"/>
      <c r="AH643" s="575">
        <v>0</v>
      </c>
      <c r="AI643" s="573"/>
      <c r="AJ643" s="576"/>
      <c r="AM643" s="188"/>
    </row>
    <row r="644" spans="1:39" ht="23.25" customHeight="1">
      <c r="A644" s="593" t="s">
        <v>514</v>
      </c>
      <c r="B644" s="594"/>
      <c r="C644" s="595"/>
      <c r="D644" s="571">
        <v>75</v>
      </c>
      <c r="E644" s="568"/>
      <c r="F644" s="569"/>
      <c r="G644" s="564">
        <v>2.2130421953378576</v>
      </c>
      <c r="H644" s="565"/>
      <c r="I644" s="566"/>
      <c r="J644" s="567">
        <v>54</v>
      </c>
      <c r="K644" s="568"/>
      <c r="L644" s="569"/>
      <c r="M644" s="567">
        <v>21</v>
      </c>
      <c r="N644" s="568"/>
      <c r="O644" s="570"/>
      <c r="P644" s="571">
        <v>85</v>
      </c>
      <c r="Q644" s="568"/>
      <c r="R644" s="569"/>
      <c r="S644" s="564">
        <v>1.9730733519034354</v>
      </c>
      <c r="T644" s="565"/>
      <c r="U644" s="566"/>
      <c r="V644" s="567">
        <v>56</v>
      </c>
      <c r="W644" s="568"/>
      <c r="X644" s="569"/>
      <c r="Y644" s="567">
        <v>29</v>
      </c>
      <c r="Z644" s="568"/>
      <c r="AA644" s="570"/>
      <c r="AB644" s="572">
        <v>-10</v>
      </c>
      <c r="AC644" s="573"/>
      <c r="AD644" s="574"/>
      <c r="AE644" s="575">
        <v>-2</v>
      </c>
      <c r="AF644" s="573"/>
      <c r="AG644" s="574"/>
      <c r="AH644" s="575">
        <v>-8</v>
      </c>
      <c r="AI644" s="573"/>
      <c r="AJ644" s="576"/>
    </row>
    <row r="645" spans="1:39" ht="23.25" customHeight="1">
      <c r="A645" s="593" t="s">
        <v>734</v>
      </c>
      <c r="B645" s="594"/>
      <c r="C645" s="595"/>
      <c r="D645" s="571">
        <v>130</v>
      </c>
      <c r="E645" s="568"/>
      <c r="F645" s="569"/>
      <c r="G645" s="564">
        <v>3.8359398052522873</v>
      </c>
      <c r="H645" s="565"/>
      <c r="I645" s="566"/>
      <c r="J645" s="567">
        <v>91</v>
      </c>
      <c r="K645" s="568"/>
      <c r="L645" s="569"/>
      <c r="M645" s="567">
        <v>39</v>
      </c>
      <c r="N645" s="568"/>
      <c r="O645" s="570"/>
      <c r="P645" s="571">
        <v>183</v>
      </c>
      <c r="Q645" s="568"/>
      <c r="R645" s="569"/>
      <c r="S645" s="564">
        <v>4.2479108635097491</v>
      </c>
      <c r="T645" s="565"/>
      <c r="U645" s="566"/>
      <c r="V645" s="567">
        <v>108</v>
      </c>
      <c r="W645" s="568"/>
      <c r="X645" s="569"/>
      <c r="Y645" s="567">
        <v>75</v>
      </c>
      <c r="Z645" s="568"/>
      <c r="AA645" s="570"/>
      <c r="AB645" s="572">
        <v>-53</v>
      </c>
      <c r="AC645" s="573"/>
      <c r="AD645" s="574"/>
      <c r="AE645" s="575">
        <v>-17</v>
      </c>
      <c r="AF645" s="573"/>
      <c r="AG645" s="574"/>
      <c r="AH645" s="575">
        <v>-36</v>
      </c>
      <c r="AI645" s="573"/>
      <c r="AJ645" s="576"/>
    </row>
    <row r="646" spans="1:39" ht="23.25" customHeight="1">
      <c r="A646" s="593" t="s">
        <v>735</v>
      </c>
      <c r="B646" s="594"/>
      <c r="C646" s="595"/>
      <c r="D646" s="571">
        <v>212</v>
      </c>
      <c r="E646" s="568"/>
      <c r="F646" s="569"/>
      <c r="G646" s="564">
        <v>6.2555326054883453</v>
      </c>
      <c r="H646" s="565"/>
      <c r="I646" s="566"/>
      <c r="J646" s="567">
        <v>153</v>
      </c>
      <c r="K646" s="568"/>
      <c r="L646" s="569"/>
      <c r="M646" s="567">
        <v>59</v>
      </c>
      <c r="N646" s="568"/>
      <c r="O646" s="570"/>
      <c r="P646" s="571">
        <v>372</v>
      </c>
      <c r="Q646" s="568"/>
      <c r="R646" s="569"/>
      <c r="S646" s="564">
        <v>8.635097493036211</v>
      </c>
      <c r="T646" s="565"/>
      <c r="U646" s="566"/>
      <c r="V646" s="567">
        <v>294</v>
      </c>
      <c r="W646" s="568"/>
      <c r="X646" s="569"/>
      <c r="Y646" s="567">
        <v>78</v>
      </c>
      <c r="Z646" s="568"/>
      <c r="AA646" s="570"/>
      <c r="AB646" s="572">
        <v>-160</v>
      </c>
      <c r="AC646" s="573"/>
      <c r="AD646" s="574"/>
      <c r="AE646" s="575">
        <v>-141</v>
      </c>
      <c r="AF646" s="573"/>
      <c r="AG646" s="574"/>
      <c r="AH646" s="575">
        <v>-19</v>
      </c>
      <c r="AI646" s="573"/>
      <c r="AJ646" s="576"/>
    </row>
    <row r="647" spans="1:39" ht="23.25" customHeight="1">
      <c r="A647" s="593" t="s">
        <v>515</v>
      </c>
      <c r="B647" s="594"/>
      <c r="C647" s="595"/>
      <c r="D647" s="571">
        <v>44</v>
      </c>
      <c r="E647" s="568"/>
      <c r="F647" s="569"/>
      <c r="G647" s="564">
        <v>1.2983180879315432</v>
      </c>
      <c r="H647" s="565"/>
      <c r="I647" s="566"/>
      <c r="J647" s="567">
        <v>34</v>
      </c>
      <c r="K647" s="568"/>
      <c r="L647" s="569"/>
      <c r="M647" s="567">
        <v>10</v>
      </c>
      <c r="N647" s="568"/>
      <c r="O647" s="570"/>
      <c r="P647" s="571">
        <v>54</v>
      </c>
      <c r="Q647" s="568"/>
      <c r="R647" s="569"/>
      <c r="S647" s="564">
        <v>1.2534818941504178</v>
      </c>
      <c r="T647" s="565"/>
      <c r="U647" s="566"/>
      <c r="V647" s="567">
        <v>43</v>
      </c>
      <c r="W647" s="568"/>
      <c r="X647" s="569"/>
      <c r="Y647" s="567">
        <v>11</v>
      </c>
      <c r="Z647" s="568"/>
      <c r="AA647" s="570"/>
      <c r="AB647" s="572">
        <v>-10</v>
      </c>
      <c r="AC647" s="573"/>
      <c r="AD647" s="574"/>
      <c r="AE647" s="575">
        <v>-9</v>
      </c>
      <c r="AF647" s="573"/>
      <c r="AG647" s="574"/>
      <c r="AH647" s="575">
        <v>-1</v>
      </c>
      <c r="AI647" s="573"/>
      <c r="AJ647" s="576"/>
    </row>
    <row r="648" spans="1:39" ht="23.25" customHeight="1">
      <c r="A648" s="593" t="s">
        <v>516</v>
      </c>
      <c r="B648" s="594"/>
      <c r="C648" s="595"/>
      <c r="D648" s="571">
        <v>25</v>
      </c>
      <c r="E648" s="568"/>
      <c r="F648" s="569"/>
      <c r="G648" s="564">
        <v>0.73768073177928584</v>
      </c>
      <c r="H648" s="565"/>
      <c r="I648" s="566"/>
      <c r="J648" s="567">
        <v>14</v>
      </c>
      <c r="K648" s="568"/>
      <c r="L648" s="569"/>
      <c r="M648" s="567">
        <v>11</v>
      </c>
      <c r="N648" s="568"/>
      <c r="O648" s="570"/>
      <c r="P648" s="571">
        <v>4</v>
      </c>
      <c r="Q648" s="568"/>
      <c r="R648" s="569"/>
      <c r="S648" s="564">
        <v>9.2850510677808723E-2</v>
      </c>
      <c r="T648" s="565"/>
      <c r="U648" s="566"/>
      <c r="V648" s="567">
        <v>3</v>
      </c>
      <c r="W648" s="568"/>
      <c r="X648" s="569"/>
      <c r="Y648" s="567">
        <v>1</v>
      </c>
      <c r="Z648" s="568"/>
      <c r="AA648" s="570"/>
      <c r="AB648" s="572">
        <v>21</v>
      </c>
      <c r="AC648" s="573"/>
      <c r="AD648" s="574"/>
      <c r="AE648" s="575">
        <v>11</v>
      </c>
      <c r="AF648" s="573"/>
      <c r="AG648" s="574"/>
      <c r="AH648" s="575">
        <v>10</v>
      </c>
      <c r="AI648" s="573"/>
      <c r="AJ648" s="576"/>
    </row>
    <row r="649" spans="1:39" ht="23.25" customHeight="1">
      <c r="A649" s="593" t="s">
        <v>517</v>
      </c>
      <c r="B649" s="594"/>
      <c r="C649" s="595"/>
      <c r="D649" s="571">
        <v>29</v>
      </c>
      <c r="E649" s="568"/>
      <c r="F649" s="569"/>
      <c r="G649" s="564">
        <v>0.85570964886397172</v>
      </c>
      <c r="H649" s="565"/>
      <c r="I649" s="566"/>
      <c r="J649" s="567">
        <v>23</v>
      </c>
      <c r="K649" s="568"/>
      <c r="L649" s="569"/>
      <c r="M649" s="567">
        <v>6</v>
      </c>
      <c r="N649" s="568"/>
      <c r="O649" s="570"/>
      <c r="P649" s="571">
        <v>39</v>
      </c>
      <c r="Q649" s="568"/>
      <c r="R649" s="569"/>
      <c r="S649" s="564">
        <v>0.90529247910863508</v>
      </c>
      <c r="T649" s="565"/>
      <c r="U649" s="566"/>
      <c r="V649" s="567">
        <v>26</v>
      </c>
      <c r="W649" s="568"/>
      <c r="X649" s="569"/>
      <c r="Y649" s="567">
        <v>13</v>
      </c>
      <c r="Z649" s="568"/>
      <c r="AA649" s="570"/>
      <c r="AB649" s="572">
        <v>-10</v>
      </c>
      <c r="AC649" s="573"/>
      <c r="AD649" s="574"/>
      <c r="AE649" s="575">
        <v>-3</v>
      </c>
      <c r="AF649" s="573"/>
      <c r="AG649" s="574"/>
      <c r="AH649" s="575">
        <v>-7</v>
      </c>
      <c r="AI649" s="573"/>
      <c r="AJ649" s="576"/>
    </row>
    <row r="650" spans="1:39" ht="23.25" customHeight="1">
      <c r="A650" s="593" t="s">
        <v>518</v>
      </c>
      <c r="B650" s="594"/>
      <c r="C650" s="595"/>
      <c r="D650" s="571">
        <v>129</v>
      </c>
      <c r="E650" s="568"/>
      <c r="F650" s="569"/>
      <c r="G650" s="564">
        <v>3.8064325759811153</v>
      </c>
      <c r="H650" s="565"/>
      <c r="I650" s="566"/>
      <c r="J650" s="567">
        <v>79</v>
      </c>
      <c r="K650" s="568"/>
      <c r="L650" s="569"/>
      <c r="M650" s="567">
        <v>50</v>
      </c>
      <c r="N650" s="568"/>
      <c r="O650" s="570"/>
      <c r="P650" s="571">
        <v>139</v>
      </c>
      <c r="Q650" s="568"/>
      <c r="R650" s="569"/>
      <c r="S650" s="564">
        <v>3.2265552460538536</v>
      </c>
      <c r="T650" s="565"/>
      <c r="U650" s="566"/>
      <c r="V650" s="567">
        <v>87</v>
      </c>
      <c r="W650" s="568"/>
      <c r="X650" s="569"/>
      <c r="Y650" s="567">
        <v>52</v>
      </c>
      <c r="Z650" s="568"/>
      <c r="AA650" s="570"/>
      <c r="AB650" s="572">
        <v>-10</v>
      </c>
      <c r="AC650" s="573"/>
      <c r="AD650" s="574"/>
      <c r="AE650" s="575">
        <v>-8</v>
      </c>
      <c r="AF650" s="573"/>
      <c r="AG650" s="574"/>
      <c r="AH650" s="575">
        <v>-2</v>
      </c>
      <c r="AI650" s="573"/>
      <c r="AJ650" s="576"/>
    </row>
    <row r="651" spans="1:39" ht="23.25" customHeight="1">
      <c r="A651" s="593" t="s">
        <v>519</v>
      </c>
      <c r="B651" s="594"/>
      <c r="C651" s="595"/>
      <c r="D651" s="571">
        <v>2</v>
      </c>
      <c r="E651" s="568"/>
      <c r="F651" s="569"/>
      <c r="G651" s="564">
        <v>5.9014458542342871E-2</v>
      </c>
      <c r="H651" s="565"/>
      <c r="I651" s="566"/>
      <c r="J651" s="567">
        <v>1</v>
      </c>
      <c r="K651" s="568"/>
      <c r="L651" s="569"/>
      <c r="M651" s="567">
        <v>1</v>
      </c>
      <c r="N651" s="568"/>
      <c r="O651" s="570"/>
      <c r="P651" s="571">
        <v>4</v>
      </c>
      <c r="Q651" s="568"/>
      <c r="R651" s="569"/>
      <c r="S651" s="564">
        <v>9.2850510677808723E-2</v>
      </c>
      <c r="T651" s="565"/>
      <c r="U651" s="566"/>
      <c r="V651" s="567">
        <v>3</v>
      </c>
      <c r="W651" s="568"/>
      <c r="X651" s="569"/>
      <c r="Y651" s="567">
        <v>1</v>
      </c>
      <c r="Z651" s="568"/>
      <c r="AA651" s="570"/>
      <c r="AB651" s="572">
        <v>-2</v>
      </c>
      <c r="AC651" s="573"/>
      <c r="AD651" s="574"/>
      <c r="AE651" s="575">
        <v>-2</v>
      </c>
      <c r="AF651" s="573"/>
      <c r="AG651" s="574"/>
      <c r="AH651" s="575">
        <v>0</v>
      </c>
      <c r="AI651" s="573"/>
      <c r="AJ651" s="576"/>
      <c r="AM651" s="188"/>
    </row>
    <row r="652" spans="1:39" ht="23.25" customHeight="1">
      <c r="A652" s="593" t="s">
        <v>520</v>
      </c>
      <c r="B652" s="594"/>
      <c r="C652" s="595"/>
      <c r="D652" s="571">
        <v>58</v>
      </c>
      <c r="E652" s="568"/>
      <c r="F652" s="569"/>
      <c r="G652" s="564">
        <v>1.7114192977279434</v>
      </c>
      <c r="H652" s="565"/>
      <c r="I652" s="566"/>
      <c r="J652" s="567">
        <v>50</v>
      </c>
      <c r="K652" s="568"/>
      <c r="L652" s="569"/>
      <c r="M652" s="567">
        <v>8</v>
      </c>
      <c r="N652" s="568"/>
      <c r="O652" s="570"/>
      <c r="P652" s="571">
        <v>139</v>
      </c>
      <c r="Q652" s="568"/>
      <c r="R652" s="569"/>
      <c r="S652" s="564">
        <v>3.2265552460538536</v>
      </c>
      <c r="T652" s="565"/>
      <c r="U652" s="566"/>
      <c r="V652" s="567">
        <v>133</v>
      </c>
      <c r="W652" s="568"/>
      <c r="X652" s="569"/>
      <c r="Y652" s="567">
        <v>6</v>
      </c>
      <c r="Z652" s="568"/>
      <c r="AA652" s="570"/>
      <c r="AB652" s="572">
        <v>-81</v>
      </c>
      <c r="AC652" s="573"/>
      <c r="AD652" s="574"/>
      <c r="AE652" s="575">
        <v>-83</v>
      </c>
      <c r="AF652" s="573"/>
      <c r="AG652" s="574"/>
      <c r="AH652" s="575">
        <v>2</v>
      </c>
      <c r="AI652" s="573"/>
      <c r="AJ652" s="576"/>
      <c r="AM652" s="188"/>
    </row>
    <row r="653" spans="1:39" ht="23.25" customHeight="1">
      <c r="A653" s="593" t="s">
        <v>521</v>
      </c>
      <c r="B653" s="594"/>
      <c r="C653" s="595"/>
      <c r="D653" s="571">
        <v>31</v>
      </c>
      <c r="E653" s="568"/>
      <c r="F653" s="569"/>
      <c r="G653" s="564">
        <v>0.91472410740631449</v>
      </c>
      <c r="H653" s="565"/>
      <c r="I653" s="566"/>
      <c r="J653" s="567">
        <v>22</v>
      </c>
      <c r="K653" s="568"/>
      <c r="L653" s="569"/>
      <c r="M653" s="567">
        <v>9</v>
      </c>
      <c r="N653" s="568"/>
      <c r="O653" s="570"/>
      <c r="P653" s="571">
        <v>10</v>
      </c>
      <c r="Q653" s="568"/>
      <c r="R653" s="569"/>
      <c r="S653" s="564">
        <v>0.23212627669452179</v>
      </c>
      <c r="T653" s="565"/>
      <c r="U653" s="566"/>
      <c r="V653" s="567">
        <v>8</v>
      </c>
      <c r="W653" s="568"/>
      <c r="X653" s="569"/>
      <c r="Y653" s="567">
        <v>2</v>
      </c>
      <c r="Z653" s="568"/>
      <c r="AA653" s="570"/>
      <c r="AB653" s="572">
        <v>21</v>
      </c>
      <c r="AC653" s="573"/>
      <c r="AD653" s="574"/>
      <c r="AE653" s="575">
        <v>14</v>
      </c>
      <c r="AF653" s="573"/>
      <c r="AG653" s="574"/>
      <c r="AH653" s="575">
        <v>7</v>
      </c>
      <c r="AI653" s="573"/>
      <c r="AJ653" s="576"/>
    </row>
    <row r="654" spans="1:39" ht="23.25" customHeight="1">
      <c r="A654" s="593" t="s">
        <v>522</v>
      </c>
      <c r="B654" s="594"/>
      <c r="C654" s="595"/>
      <c r="D654" s="571">
        <v>18</v>
      </c>
      <c r="E654" s="568"/>
      <c r="F654" s="569"/>
      <c r="G654" s="564">
        <v>0.53113012688108585</v>
      </c>
      <c r="H654" s="565"/>
      <c r="I654" s="566"/>
      <c r="J654" s="567">
        <v>15</v>
      </c>
      <c r="K654" s="568"/>
      <c r="L654" s="569"/>
      <c r="M654" s="567">
        <v>3</v>
      </c>
      <c r="N654" s="568"/>
      <c r="O654" s="570"/>
      <c r="P654" s="571">
        <v>21</v>
      </c>
      <c r="Q654" s="568"/>
      <c r="R654" s="569"/>
      <c r="S654" s="564">
        <v>0.48746518105849584</v>
      </c>
      <c r="T654" s="565"/>
      <c r="U654" s="566"/>
      <c r="V654" s="567">
        <v>12</v>
      </c>
      <c r="W654" s="568"/>
      <c r="X654" s="569"/>
      <c r="Y654" s="567">
        <v>9</v>
      </c>
      <c r="Z654" s="568"/>
      <c r="AA654" s="570"/>
      <c r="AB654" s="572">
        <v>-3</v>
      </c>
      <c r="AC654" s="573"/>
      <c r="AD654" s="574"/>
      <c r="AE654" s="575">
        <v>3</v>
      </c>
      <c r="AF654" s="573"/>
      <c r="AG654" s="574"/>
      <c r="AH654" s="575">
        <v>-6</v>
      </c>
      <c r="AI654" s="573"/>
      <c r="AJ654" s="576"/>
    </row>
    <row r="655" spans="1:39" ht="23.25" customHeight="1">
      <c r="A655" s="593" t="s">
        <v>523</v>
      </c>
      <c r="B655" s="594"/>
      <c r="C655" s="595"/>
      <c r="D655" s="571">
        <v>91</v>
      </c>
      <c r="E655" s="568"/>
      <c r="F655" s="569"/>
      <c r="G655" s="564">
        <v>2.6851578636766007</v>
      </c>
      <c r="H655" s="565"/>
      <c r="I655" s="566"/>
      <c r="J655" s="567">
        <v>73</v>
      </c>
      <c r="K655" s="568"/>
      <c r="L655" s="569"/>
      <c r="M655" s="567">
        <v>18</v>
      </c>
      <c r="N655" s="568"/>
      <c r="O655" s="570"/>
      <c r="P655" s="571">
        <v>104</v>
      </c>
      <c r="Q655" s="568"/>
      <c r="R655" s="569"/>
      <c r="S655" s="564">
        <v>2.4141132776230272</v>
      </c>
      <c r="T655" s="565"/>
      <c r="U655" s="566"/>
      <c r="V655" s="567">
        <v>70</v>
      </c>
      <c r="W655" s="568"/>
      <c r="X655" s="569"/>
      <c r="Y655" s="567">
        <v>34</v>
      </c>
      <c r="Z655" s="568"/>
      <c r="AA655" s="570"/>
      <c r="AB655" s="572">
        <v>-13</v>
      </c>
      <c r="AC655" s="573"/>
      <c r="AD655" s="574"/>
      <c r="AE655" s="575">
        <v>3</v>
      </c>
      <c r="AF655" s="573"/>
      <c r="AG655" s="574"/>
      <c r="AH655" s="575">
        <v>-16</v>
      </c>
      <c r="AI655" s="573"/>
      <c r="AJ655" s="576"/>
    </row>
    <row r="656" spans="1:39" ht="23.25" customHeight="1">
      <c r="A656" s="593" t="s">
        <v>524</v>
      </c>
      <c r="B656" s="594"/>
      <c r="C656" s="595"/>
      <c r="D656" s="571">
        <v>26</v>
      </c>
      <c r="E656" s="568"/>
      <c r="F656" s="569"/>
      <c r="G656" s="564">
        <v>0.76718796105045739</v>
      </c>
      <c r="H656" s="565"/>
      <c r="I656" s="566"/>
      <c r="J656" s="567">
        <v>21</v>
      </c>
      <c r="K656" s="568"/>
      <c r="L656" s="569"/>
      <c r="M656" s="567">
        <v>5</v>
      </c>
      <c r="N656" s="568"/>
      <c r="O656" s="570"/>
      <c r="P656" s="571">
        <v>59</v>
      </c>
      <c r="Q656" s="568"/>
      <c r="R656" s="569"/>
      <c r="S656" s="564">
        <v>1.3695450324976788</v>
      </c>
      <c r="T656" s="565"/>
      <c r="U656" s="566"/>
      <c r="V656" s="567">
        <v>43</v>
      </c>
      <c r="W656" s="568"/>
      <c r="X656" s="569"/>
      <c r="Y656" s="567">
        <v>16</v>
      </c>
      <c r="Z656" s="568"/>
      <c r="AA656" s="570"/>
      <c r="AB656" s="572">
        <v>-33</v>
      </c>
      <c r="AC656" s="573"/>
      <c r="AD656" s="574"/>
      <c r="AE656" s="575">
        <v>-22</v>
      </c>
      <c r="AF656" s="573"/>
      <c r="AG656" s="574"/>
      <c r="AH656" s="575">
        <v>-11</v>
      </c>
      <c r="AI656" s="573"/>
      <c r="AJ656" s="576"/>
    </row>
    <row r="657" spans="1:39" ht="23.25" customHeight="1">
      <c r="A657" s="593" t="s">
        <v>525</v>
      </c>
      <c r="B657" s="594"/>
      <c r="C657" s="595"/>
      <c r="D657" s="571">
        <v>66</v>
      </c>
      <c r="E657" s="568"/>
      <c r="F657" s="569"/>
      <c r="G657" s="564">
        <v>1.9474771318973148</v>
      </c>
      <c r="H657" s="565"/>
      <c r="I657" s="566"/>
      <c r="J657" s="567">
        <v>43</v>
      </c>
      <c r="K657" s="568"/>
      <c r="L657" s="569"/>
      <c r="M657" s="567">
        <v>23</v>
      </c>
      <c r="N657" s="568"/>
      <c r="O657" s="570"/>
      <c r="P657" s="571">
        <v>90</v>
      </c>
      <c r="Q657" s="568"/>
      <c r="R657" s="569"/>
      <c r="S657" s="564">
        <v>2.0891364902506964</v>
      </c>
      <c r="T657" s="565"/>
      <c r="U657" s="566"/>
      <c r="V657" s="567">
        <v>53</v>
      </c>
      <c r="W657" s="568"/>
      <c r="X657" s="569"/>
      <c r="Y657" s="567">
        <v>37</v>
      </c>
      <c r="Z657" s="568"/>
      <c r="AA657" s="570"/>
      <c r="AB657" s="572">
        <v>-24</v>
      </c>
      <c r="AC657" s="573"/>
      <c r="AD657" s="574"/>
      <c r="AE657" s="575">
        <v>-10</v>
      </c>
      <c r="AF657" s="573"/>
      <c r="AG657" s="574"/>
      <c r="AH657" s="575">
        <v>-14</v>
      </c>
      <c r="AI657" s="573"/>
      <c r="AJ657" s="576"/>
      <c r="AM657" s="189"/>
    </row>
    <row r="658" spans="1:39" ht="23.25" customHeight="1">
      <c r="A658" s="593" t="s">
        <v>736</v>
      </c>
      <c r="B658" s="594"/>
      <c r="C658" s="595"/>
      <c r="D658" s="571">
        <v>658</v>
      </c>
      <c r="E658" s="568"/>
      <c r="F658" s="569"/>
      <c r="G658" s="564">
        <v>19.415756860430804</v>
      </c>
      <c r="H658" s="565"/>
      <c r="I658" s="566"/>
      <c r="J658" s="567">
        <v>376</v>
      </c>
      <c r="K658" s="568"/>
      <c r="L658" s="569"/>
      <c r="M658" s="567">
        <v>282</v>
      </c>
      <c r="N658" s="568"/>
      <c r="O658" s="570"/>
      <c r="P658" s="571">
        <v>798</v>
      </c>
      <c r="Q658" s="568"/>
      <c r="R658" s="569"/>
      <c r="S658" s="564">
        <v>18.52367688022284</v>
      </c>
      <c r="T658" s="565"/>
      <c r="U658" s="566"/>
      <c r="V658" s="567">
        <v>423</v>
      </c>
      <c r="W658" s="568"/>
      <c r="X658" s="569"/>
      <c r="Y658" s="567">
        <v>375</v>
      </c>
      <c r="Z658" s="568"/>
      <c r="AA658" s="570"/>
      <c r="AB658" s="572">
        <v>-140</v>
      </c>
      <c r="AC658" s="573"/>
      <c r="AD658" s="574"/>
      <c r="AE658" s="575">
        <v>-47</v>
      </c>
      <c r="AF658" s="573"/>
      <c r="AG658" s="574"/>
      <c r="AH658" s="575">
        <v>-93</v>
      </c>
      <c r="AI658" s="573"/>
      <c r="AJ658" s="576"/>
      <c r="AM658" s="188"/>
    </row>
    <row r="659" spans="1:39" ht="23.25" customHeight="1">
      <c r="A659" s="593" t="s">
        <v>737</v>
      </c>
      <c r="B659" s="594"/>
      <c r="C659" s="595"/>
      <c r="D659" s="571">
        <v>342</v>
      </c>
      <c r="E659" s="568"/>
      <c r="F659" s="569"/>
      <c r="G659" s="564">
        <v>10.091472410740632</v>
      </c>
      <c r="H659" s="565"/>
      <c r="I659" s="566"/>
      <c r="J659" s="567">
        <v>225</v>
      </c>
      <c r="K659" s="568"/>
      <c r="L659" s="569"/>
      <c r="M659" s="567">
        <v>117</v>
      </c>
      <c r="N659" s="568"/>
      <c r="O659" s="570"/>
      <c r="P659" s="571">
        <v>425</v>
      </c>
      <c r="Q659" s="568"/>
      <c r="R659" s="569"/>
      <c r="S659" s="564">
        <v>9.8653667595171779</v>
      </c>
      <c r="T659" s="565"/>
      <c r="U659" s="566"/>
      <c r="V659" s="567">
        <v>245</v>
      </c>
      <c r="W659" s="568"/>
      <c r="X659" s="569"/>
      <c r="Y659" s="567">
        <v>180</v>
      </c>
      <c r="Z659" s="568"/>
      <c r="AA659" s="570"/>
      <c r="AB659" s="572">
        <v>-83</v>
      </c>
      <c r="AC659" s="573"/>
      <c r="AD659" s="574"/>
      <c r="AE659" s="575">
        <v>-20</v>
      </c>
      <c r="AF659" s="573"/>
      <c r="AG659" s="574"/>
      <c r="AH659" s="575">
        <v>-63</v>
      </c>
      <c r="AI659" s="573"/>
      <c r="AJ659" s="576"/>
    </row>
    <row r="660" spans="1:39" ht="23.25" customHeight="1">
      <c r="A660" s="593" t="s">
        <v>526</v>
      </c>
      <c r="B660" s="594"/>
      <c r="C660" s="595"/>
      <c r="D660" s="571">
        <v>248</v>
      </c>
      <c r="E660" s="568"/>
      <c r="F660" s="569"/>
      <c r="G660" s="564">
        <v>7.3177928592505159</v>
      </c>
      <c r="H660" s="565"/>
      <c r="I660" s="566"/>
      <c r="J660" s="567">
        <v>163</v>
      </c>
      <c r="K660" s="568"/>
      <c r="L660" s="569"/>
      <c r="M660" s="567">
        <v>85</v>
      </c>
      <c r="N660" s="568"/>
      <c r="O660" s="570"/>
      <c r="P660" s="571">
        <v>318</v>
      </c>
      <c r="Q660" s="568"/>
      <c r="R660" s="569"/>
      <c r="S660" s="564">
        <v>7.3816155988857934</v>
      </c>
      <c r="T660" s="565"/>
      <c r="U660" s="566"/>
      <c r="V660" s="567">
        <v>197</v>
      </c>
      <c r="W660" s="568"/>
      <c r="X660" s="569"/>
      <c r="Y660" s="567">
        <v>121</v>
      </c>
      <c r="Z660" s="568"/>
      <c r="AA660" s="570"/>
      <c r="AB660" s="572">
        <v>-70</v>
      </c>
      <c r="AC660" s="573"/>
      <c r="AD660" s="574"/>
      <c r="AE660" s="575">
        <v>-34</v>
      </c>
      <c r="AF660" s="573"/>
      <c r="AG660" s="574"/>
      <c r="AH660" s="575">
        <v>-36</v>
      </c>
      <c r="AI660" s="573"/>
      <c r="AJ660" s="576"/>
    </row>
    <row r="661" spans="1:39" ht="23.25" customHeight="1">
      <c r="A661" s="593" t="s">
        <v>527</v>
      </c>
      <c r="B661" s="594"/>
      <c r="C661" s="595"/>
      <c r="D661" s="571">
        <v>29</v>
      </c>
      <c r="E661" s="568"/>
      <c r="F661" s="569"/>
      <c r="G661" s="564">
        <v>0.85570964886397172</v>
      </c>
      <c r="H661" s="565"/>
      <c r="I661" s="566"/>
      <c r="J661" s="567">
        <v>13</v>
      </c>
      <c r="K661" s="568"/>
      <c r="L661" s="569"/>
      <c r="M661" s="567">
        <v>16</v>
      </c>
      <c r="N661" s="568"/>
      <c r="O661" s="570"/>
      <c r="P661" s="571">
        <v>46</v>
      </c>
      <c r="Q661" s="568"/>
      <c r="R661" s="569"/>
      <c r="S661" s="564">
        <v>1.0677808727948004</v>
      </c>
      <c r="T661" s="565"/>
      <c r="U661" s="566"/>
      <c r="V661" s="567">
        <v>25</v>
      </c>
      <c r="W661" s="568"/>
      <c r="X661" s="569"/>
      <c r="Y661" s="567">
        <v>21</v>
      </c>
      <c r="Z661" s="568"/>
      <c r="AA661" s="570"/>
      <c r="AB661" s="572">
        <v>-17</v>
      </c>
      <c r="AC661" s="573"/>
      <c r="AD661" s="574"/>
      <c r="AE661" s="575">
        <v>-12</v>
      </c>
      <c r="AF661" s="573"/>
      <c r="AG661" s="574"/>
      <c r="AH661" s="575">
        <v>-5</v>
      </c>
      <c r="AI661" s="573"/>
      <c r="AJ661" s="576"/>
      <c r="AM661" s="189"/>
    </row>
    <row r="662" spans="1:39" ht="23.25" customHeight="1">
      <c r="A662" s="593" t="s">
        <v>528</v>
      </c>
      <c r="B662" s="594"/>
      <c r="C662" s="595"/>
      <c r="D662" s="571">
        <v>26</v>
      </c>
      <c r="E662" s="568"/>
      <c r="F662" s="569"/>
      <c r="G662" s="564">
        <v>0.76718796105045739</v>
      </c>
      <c r="H662" s="565"/>
      <c r="I662" s="566"/>
      <c r="J662" s="567">
        <v>19</v>
      </c>
      <c r="K662" s="568"/>
      <c r="L662" s="569"/>
      <c r="M662" s="567">
        <v>7</v>
      </c>
      <c r="N662" s="568"/>
      <c r="O662" s="570"/>
      <c r="P662" s="571">
        <v>23</v>
      </c>
      <c r="Q662" s="568"/>
      <c r="R662" s="569"/>
      <c r="S662" s="564">
        <v>0.53389043639740019</v>
      </c>
      <c r="T662" s="565"/>
      <c r="U662" s="566"/>
      <c r="V662" s="567">
        <v>15</v>
      </c>
      <c r="W662" s="568"/>
      <c r="X662" s="569"/>
      <c r="Y662" s="567">
        <v>8</v>
      </c>
      <c r="Z662" s="568"/>
      <c r="AA662" s="570"/>
      <c r="AB662" s="572">
        <v>3</v>
      </c>
      <c r="AC662" s="573"/>
      <c r="AD662" s="574"/>
      <c r="AE662" s="575">
        <v>4</v>
      </c>
      <c r="AF662" s="573"/>
      <c r="AG662" s="574"/>
      <c r="AH662" s="575">
        <v>-1</v>
      </c>
      <c r="AI662" s="573"/>
      <c r="AJ662" s="576"/>
    </row>
    <row r="663" spans="1:39" ht="23.25" customHeight="1">
      <c r="A663" s="593" t="s">
        <v>529</v>
      </c>
      <c r="B663" s="594"/>
      <c r="C663" s="595"/>
      <c r="D663" s="571">
        <v>43</v>
      </c>
      <c r="E663" s="568"/>
      <c r="F663" s="569"/>
      <c r="G663" s="564">
        <v>1.2688108586603719</v>
      </c>
      <c r="H663" s="565"/>
      <c r="I663" s="566"/>
      <c r="J663" s="567">
        <v>29</v>
      </c>
      <c r="K663" s="568"/>
      <c r="L663" s="569"/>
      <c r="M663" s="567">
        <v>14</v>
      </c>
      <c r="N663" s="568"/>
      <c r="O663" s="570"/>
      <c r="P663" s="571">
        <v>35</v>
      </c>
      <c r="Q663" s="568"/>
      <c r="R663" s="569"/>
      <c r="S663" s="564">
        <v>0.81244196843082639</v>
      </c>
      <c r="T663" s="565"/>
      <c r="U663" s="566"/>
      <c r="V663" s="567">
        <v>23</v>
      </c>
      <c r="W663" s="568"/>
      <c r="X663" s="569"/>
      <c r="Y663" s="567">
        <v>12</v>
      </c>
      <c r="Z663" s="568"/>
      <c r="AA663" s="570"/>
      <c r="AB663" s="572">
        <v>8</v>
      </c>
      <c r="AC663" s="573"/>
      <c r="AD663" s="574"/>
      <c r="AE663" s="575">
        <v>6</v>
      </c>
      <c r="AF663" s="573"/>
      <c r="AG663" s="574"/>
      <c r="AH663" s="575">
        <v>2</v>
      </c>
      <c r="AI663" s="573"/>
      <c r="AJ663" s="576"/>
    </row>
    <row r="664" spans="1:39" ht="23.25" customHeight="1">
      <c r="A664" s="593" t="s">
        <v>530</v>
      </c>
      <c r="B664" s="594"/>
      <c r="C664" s="595"/>
      <c r="D664" s="571">
        <v>27</v>
      </c>
      <c r="E664" s="568"/>
      <c r="F664" s="569"/>
      <c r="G664" s="564">
        <v>0.79669519032162883</v>
      </c>
      <c r="H664" s="565"/>
      <c r="I664" s="566"/>
      <c r="J664" s="567">
        <v>22</v>
      </c>
      <c r="K664" s="568"/>
      <c r="L664" s="569"/>
      <c r="M664" s="567">
        <v>5</v>
      </c>
      <c r="N664" s="568"/>
      <c r="O664" s="570"/>
      <c r="P664" s="571">
        <v>22</v>
      </c>
      <c r="Q664" s="568"/>
      <c r="R664" s="569"/>
      <c r="S664" s="564">
        <v>0.51067780872794799</v>
      </c>
      <c r="T664" s="565"/>
      <c r="U664" s="566"/>
      <c r="V664" s="567">
        <v>19</v>
      </c>
      <c r="W664" s="568"/>
      <c r="X664" s="569"/>
      <c r="Y664" s="567">
        <v>3</v>
      </c>
      <c r="Z664" s="568"/>
      <c r="AA664" s="570"/>
      <c r="AB664" s="572">
        <v>5</v>
      </c>
      <c r="AC664" s="573"/>
      <c r="AD664" s="574"/>
      <c r="AE664" s="575">
        <v>3</v>
      </c>
      <c r="AF664" s="573"/>
      <c r="AG664" s="574"/>
      <c r="AH664" s="575">
        <v>2</v>
      </c>
      <c r="AI664" s="573"/>
      <c r="AJ664" s="576"/>
    </row>
    <row r="665" spans="1:39" ht="23.25" customHeight="1">
      <c r="A665" s="593" t="s">
        <v>531</v>
      </c>
      <c r="B665" s="594"/>
      <c r="C665" s="595"/>
      <c r="D665" s="571">
        <v>35</v>
      </c>
      <c r="E665" s="568"/>
      <c r="F665" s="569"/>
      <c r="G665" s="564">
        <v>1.0327530244910004</v>
      </c>
      <c r="H665" s="565"/>
      <c r="I665" s="566"/>
      <c r="J665" s="567">
        <v>19</v>
      </c>
      <c r="K665" s="568"/>
      <c r="L665" s="569"/>
      <c r="M665" s="567">
        <v>16</v>
      </c>
      <c r="N665" s="568"/>
      <c r="O665" s="570"/>
      <c r="P665" s="571">
        <v>26</v>
      </c>
      <c r="Q665" s="568"/>
      <c r="R665" s="569"/>
      <c r="S665" s="564">
        <v>0.6035283194057568</v>
      </c>
      <c r="T665" s="565"/>
      <c r="U665" s="566"/>
      <c r="V665" s="567">
        <v>18</v>
      </c>
      <c r="W665" s="568"/>
      <c r="X665" s="569"/>
      <c r="Y665" s="567">
        <v>8</v>
      </c>
      <c r="Z665" s="568"/>
      <c r="AA665" s="570"/>
      <c r="AB665" s="572">
        <v>9</v>
      </c>
      <c r="AC665" s="573"/>
      <c r="AD665" s="574"/>
      <c r="AE665" s="575">
        <v>1</v>
      </c>
      <c r="AF665" s="573"/>
      <c r="AG665" s="574"/>
      <c r="AH665" s="575">
        <v>8</v>
      </c>
      <c r="AI665" s="573"/>
      <c r="AJ665" s="576"/>
    </row>
    <row r="666" spans="1:39" ht="23.25" customHeight="1">
      <c r="A666" s="593" t="s">
        <v>532</v>
      </c>
      <c r="B666" s="594"/>
      <c r="C666" s="595"/>
      <c r="D666" s="571">
        <v>140</v>
      </c>
      <c r="E666" s="568"/>
      <c r="F666" s="569"/>
      <c r="G666" s="564">
        <v>4.1310120979640015</v>
      </c>
      <c r="H666" s="565"/>
      <c r="I666" s="566"/>
      <c r="J666" s="567">
        <v>110</v>
      </c>
      <c r="K666" s="568"/>
      <c r="L666" s="569"/>
      <c r="M666" s="567">
        <v>30</v>
      </c>
      <c r="N666" s="568"/>
      <c r="O666" s="570"/>
      <c r="P666" s="571">
        <v>296</v>
      </c>
      <c r="Q666" s="568"/>
      <c r="R666" s="569"/>
      <c r="S666" s="564">
        <v>6.8709377901578454</v>
      </c>
      <c r="T666" s="565"/>
      <c r="U666" s="566"/>
      <c r="V666" s="567">
        <v>236</v>
      </c>
      <c r="W666" s="568"/>
      <c r="X666" s="569"/>
      <c r="Y666" s="567">
        <v>60</v>
      </c>
      <c r="Z666" s="568"/>
      <c r="AA666" s="570"/>
      <c r="AB666" s="572">
        <v>-156</v>
      </c>
      <c r="AC666" s="573"/>
      <c r="AD666" s="574"/>
      <c r="AE666" s="575">
        <v>-126</v>
      </c>
      <c r="AF666" s="573"/>
      <c r="AG666" s="574"/>
      <c r="AH666" s="575">
        <v>-30</v>
      </c>
      <c r="AI666" s="573"/>
      <c r="AJ666" s="576"/>
      <c r="AM666" s="189"/>
    </row>
    <row r="667" spans="1:39" ht="23.25" customHeight="1">
      <c r="A667" s="593" t="s">
        <v>533</v>
      </c>
      <c r="B667" s="594"/>
      <c r="C667" s="595"/>
      <c r="D667" s="571">
        <v>29</v>
      </c>
      <c r="E667" s="568"/>
      <c r="F667" s="569"/>
      <c r="G667" s="564">
        <v>0.85570964886397172</v>
      </c>
      <c r="H667" s="565"/>
      <c r="I667" s="566"/>
      <c r="J667" s="567">
        <v>17</v>
      </c>
      <c r="K667" s="568"/>
      <c r="L667" s="569"/>
      <c r="M667" s="567">
        <v>12</v>
      </c>
      <c r="N667" s="568"/>
      <c r="O667" s="570"/>
      <c r="P667" s="571">
        <v>22</v>
      </c>
      <c r="Q667" s="568"/>
      <c r="R667" s="569"/>
      <c r="S667" s="564">
        <v>0.51067780872794799</v>
      </c>
      <c r="T667" s="565"/>
      <c r="U667" s="566"/>
      <c r="V667" s="567">
        <v>18</v>
      </c>
      <c r="W667" s="568"/>
      <c r="X667" s="569"/>
      <c r="Y667" s="567">
        <v>4</v>
      </c>
      <c r="Z667" s="568"/>
      <c r="AA667" s="570"/>
      <c r="AB667" s="572">
        <v>7</v>
      </c>
      <c r="AC667" s="573"/>
      <c r="AD667" s="574"/>
      <c r="AE667" s="575">
        <v>-1</v>
      </c>
      <c r="AF667" s="573"/>
      <c r="AG667" s="574"/>
      <c r="AH667" s="575">
        <v>8</v>
      </c>
      <c r="AI667" s="573"/>
      <c r="AJ667" s="576"/>
    </row>
    <row r="668" spans="1:39" ht="23.25" customHeight="1">
      <c r="A668" s="593" t="s">
        <v>534</v>
      </c>
      <c r="B668" s="594"/>
      <c r="C668" s="595"/>
      <c r="D668" s="571">
        <v>31</v>
      </c>
      <c r="E668" s="568"/>
      <c r="F668" s="569"/>
      <c r="G668" s="564">
        <v>0.91472410740631449</v>
      </c>
      <c r="H668" s="565"/>
      <c r="I668" s="566"/>
      <c r="J668" s="567">
        <v>24</v>
      </c>
      <c r="K668" s="568"/>
      <c r="L668" s="569"/>
      <c r="M668" s="567">
        <v>7</v>
      </c>
      <c r="N668" s="568"/>
      <c r="O668" s="570"/>
      <c r="P668" s="571">
        <v>30</v>
      </c>
      <c r="Q668" s="568"/>
      <c r="R668" s="569"/>
      <c r="S668" s="564">
        <v>0.69637883008356549</v>
      </c>
      <c r="T668" s="565"/>
      <c r="U668" s="566"/>
      <c r="V668" s="567">
        <v>21</v>
      </c>
      <c r="W668" s="568"/>
      <c r="X668" s="569"/>
      <c r="Y668" s="567">
        <v>9</v>
      </c>
      <c r="Z668" s="568"/>
      <c r="AA668" s="570"/>
      <c r="AB668" s="572">
        <v>1</v>
      </c>
      <c r="AC668" s="573"/>
      <c r="AD668" s="574"/>
      <c r="AE668" s="575">
        <v>3</v>
      </c>
      <c r="AF668" s="573"/>
      <c r="AG668" s="574"/>
      <c r="AH668" s="575">
        <v>-2</v>
      </c>
      <c r="AI668" s="573"/>
      <c r="AJ668" s="576"/>
    </row>
    <row r="669" spans="1:39" ht="23.25" customHeight="1">
      <c r="A669" s="593" t="s">
        <v>535</v>
      </c>
      <c r="B669" s="594"/>
      <c r="C669" s="595"/>
      <c r="D669" s="571">
        <v>19</v>
      </c>
      <c r="E669" s="568"/>
      <c r="F669" s="569"/>
      <c r="G669" s="564">
        <v>0.56063735615225729</v>
      </c>
      <c r="H669" s="565"/>
      <c r="I669" s="566"/>
      <c r="J669" s="567">
        <v>9</v>
      </c>
      <c r="K669" s="568"/>
      <c r="L669" s="569"/>
      <c r="M669" s="567">
        <v>10</v>
      </c>
      <c r="N669" s="568"/>
      <c r="O669" s="570"/>
      <c r="P669" s="571">
        <v>8</v>
      </c>
      <c r="Q669" s="568"/>
      <c r="R669" s="569"/>
      <c r="S669" s="564">
        <v>0.18570102135561745</v>
      </c>
      <c r="T669" s="565"/>
      <c r="U669" s="566"/>
      <c r="V669" s="567">
        <v>4</v>
      </c>
      <c r="W669" s="568"/>
      <c r="X669" s="569"/>
      <c r="Y669" s="567">
        <v>4</v>
      </c>
      <c r="Z669" s="568"/>
      <c r="AA669" s="570"/>
      <c r="AB669" s="572">
        <v>11</v>
      </c>
      <c r="AC669" s="573"/>
      <c r="AD669" s="574"/>
      <c r="AE669" s="575">
        <v>5</v>
      </c>
      <c r="AF669" s="573"/>
      <c r="AG669" s="574"/>
      <c r="AH669" s="575">
        <v>6</v>
      </c>
      <c r="AI669" s="573"/>
      <c r="AJ669" s="576"/>
    </row>
    <row r="670" spans="1:39" ht="23.25" customHeight="1">
      <c r="A670" s="593" t="s">
        <v>536</v>
      </c>
      <c r="B670" s="594"/>
      <c r="C670" s="595"/>
      <c r="D670" s="571">
        <v>26</v>
      </c>
      <c r="E670" s="568"/>
      <c r="F670" s="569"/>
      <c r="G670" s="564">
        <v>0.76718796105045739</v>
      </c>
      <c r="H670" s="565"/>
      <c r="I670" s="566"/>
      <c r="J670" s="567">
        <v>20</v>
      </c>
      <c r="K670" s="568"/>
      <c r="L670" s="569"/>
      <c r="M670" s="567">
        <v>6</v>
      </c>
      <c r="N670" s="568"/>
      <c r="O670" s="570"/>
      <c r="P670" s="571">
        <v>30</v>
      </c>
      <c r="Q670" s="568"/>
      <c r="R670" s="569"/>
      <c r="S670" s="564">
        <v>0.69637883008356549</v>
      </c>
      <c r="T670" s="565"/>
      <c r="U670" s="566"/>
      <c r="V670" s="567">
        <v>20</v>
      </c>
      <c r="W670" s="568"/>
      <c r="X670" s="569"/>
      <c r="Y670" s="567">
        <v>10</v>
      </c>
      <c r="Z670" s="568"/>
      <c r="AA670" s="570"/>
      <c r="AB670" s="572">
        <v>-4</v>
      </c>
      <c r="AC670" s="573"/>
      <c r="AD670" s="574"/>
      <c r="AE670" s="575">
        <v>0</v>
      </c>
      <c r="AF670" s="573"/>
      <c r="AG670" s="574"/>
      <c r="AH670" s="575">
        <v>-4</v>
      </c>
      <c r="AI670" s="573"/>
      <c r="AJ670" s="576"/>
    </row>
    <row r="671" spans="1:39" ht="23.25" customHeight="1">
      <c r="A671" s="593" t="s">
        <v>537</v>
      </c>
      <c r="B671" s="594"/>
      <c r="C671" s="595"/>
      <c r="D671" s="571">
        <v>17</v>
      </c>
      <c r="E671" s="568"/>
      <c r="F671" s="569"/>
      <c r="G671" s="564">
        <v>0.50162289760991441</v>
      </c>
      <c r="H671" s="565"/>
      <c r="I671" s="566"/>
      <c r="J671" s="567">
        <v>13</v>
      </c>
      <c r="K671" s="568"/>
      <c r="L671" s="569"/>
      <c r="M671" s="567">
        <v>4</v>
      </c>
      <c r="N671" s="568"/>
      <c r="O671" s="570"/>
      <c r="P671" s="571">
        <v>9</v>
      </c>
      <c r="Q671" s="568"/>
      <c r="R671" s="569"/>
      <c r="S671" s="564">
        <v>0.20891364902506965</v>
      </c>
      <c r="T671" s="565"/>
      <c r="U671" s="566"/>
      <c r="V671" s="567">
        <v>6</v>
      </c>
      <c r="W671" s="568"/>
      <c r="X671" s="569"/>
      <c r="Y671" s="567">
        <v>3</v>
      </c>
      <c r="Z671" s="568"/>
      <c r="AA671" s="570"/>
      <c r="AB671" s="572">
        <v>8</v>
      </c>
      <c r="AC671" s="573"/>
      <c r="AD671" s="574"/>
      <c r="AE671" s="575">
        <v>7</v>
      </c>
      <c r="AF671" s="573"/>
      <c r="AG671" s="574"/>
      <c r="AH671" s="575">
        <v>1</v>
      </c>
      <c r="AI671" s="573"/>
      <c r="AJ671" s="576"/>
    </row>
    <row r="672" spans="1:39" ht="23.25" customHeight="1">
      <c r="A672" s="593" t="s">
        <v>538</v>
      </c>
      <c r="B672" s="594"/>
      <c r="C672" s="595"/>
      <c r="D672" s="571">
        <v>78</v>
      </c>
      <c r="E672" s="568"/>
      <c r="F672" s="569"/>
      <c r="G672" s="564">
        <v>2.3015638831513718</v>
      </c>
      <c r="H672" s="565"/>
      <c r="I672" s="566"/>
      <c r="J672" s="567">
        <v>62</v>
      </c>
      <c r="K672" s="568"/>
      <c r="L672" s="569"/>
      <c r="M672" s="567">
        <v>16</v>
      </c>
      <c r="N672" s="568"/>
      <c r="O672" s="570"/>
      <c r="P672" s="571">
        <v>105</v>
      </c>
      <c r="Q672" s="568"/>
      <c r="R672" s="569"/>
      <c r="S672" s="564">
        <v>2.4373259052924792</v>
      </c>
      <c r="T672" s="565"/>
      <c r="U672" s="566"/>
      <c r="V672" s="567">
        <v>82</v>
      </c>
      <c r="W672" s="568"/>
      <c r="X672" s="569"/>
      <c r="Y672" s="567">
        <v>23</v>
      </c>
      <c r="Z672" s="568"/>
      <c r="AA672" s="570"/>
      <c r="AB672" s="572">
        <v>-27</v>
      </c>
      <c r="AC672" s="573"/>
      <c r="AD672" s="574"/>
      <c r="AE672" s="575">
        <v>-20</v>
      </c>
      <c r="AF672" s="573"/>
      <c r="AG672" s="574"/>
      <c r="AH672" s="575">
        <v>-7</v>
      </c>
      <c r="AI672" s="573"/>
      <c r="AJ672" s="576"/>
    </row>
    <row r="673" spans="1:39" ht="23.25" customHeight="1">
      <c r="A673" s="593" t="s">
        <v>539</v>
      </c>
      <c r="B673" s="594"/>
      <c r="C673" s="595"/>
      <c r="D673" s="571">
        <v>9</v>
      </c>
      <c r="E673" s="568"/>
      <c r="F673" s="569"/>
      <c r="G673" s="564">
        <v>0.26556506344054293</v>
      </c>
      <c r="H673" s="565"/>
      <c r="I673" s="566"/>
      <c r="J673" s="567">
        <v>6</v>
      </c>
      <c r="K673" s="568"/>
      <c r="L673" s="569"/>
      <c r="M673" s="567">
        <v>3</v>
      </c>
      <c r="N673" s="568"/>
      <c r="O673" s="570"/>
      <c r="P673" s="571">
        <v>2</v>
      </c>
      <c r="Q673" s="568"/>
      <c r="R673" s="569"/>
      <c r="S673" s="564">
        <v>4.6425255338904362E-2</v>
      </c>
      <c r="T673" s="565"/>
      <c r="U673" s="566"/>
      <c r="V673" s="567">
        <v>1</v>
      </c>
      <c r="W673" s="568"/>
      <c r="X673" s="569"/>
      <c r="Y673" s="567">
        <v>1</v>
      </c>
      <c r="Z673" s="568"/>
      <c r="AA673" s="570"/>
      <c r="AB673" s="572">
        <v>7</v>
      </c>
      <c r="AC673" s="573"/>
      <c r="AD673" s="574"/>
      <c r="AE673" s="575">
        <v>5</v>
      </c>
      <c r="AF673" s="573"/>
      <c r="AG673" s="574"/>
      <c r="AH673" s="575">
        <v>2</v>
      </c>
      <c r="AI673" s="573"/>
      <c r="AJ673" s="576"/>
    </row>
    <row r="674" spans="1:39" ht="23.25" customHeight="1">
      <c r="A674" s="593" t="s">
        <v>540</v>
      </c>
      <c r="B674" s="594"/>
      <c r="C674" s="595"/>
      <c r="D674" s="571">
        <v>90</v>
      </c>
      <c r="E674" s="568"/>
      <c r="F674" s="569"/>
      <c r="G674" s="564">
        <v>2.6556506344054291</v>
      </c>
      <c r="H674" s="565"/>
      <c r="I674" s="566"/>
      <c r="J674" s="567">
        <v>68</v>
      </c>
      <c r="K674" s="568"/>
      <c r="L674" s="569"/>
      <c r="M674" s="567">
        <v>22</v>
      </c>
      <c r="N674" s="568"/>
      <c r="O674" s="570"/>
      <c r="P674" s="571">
        <v>113</v>
      </c>
      <c r="Q674" s="568"/>
      <c r="R674" s="569"/>
      <c r="S674" s="564">
        <v>2.6230269266480968</v>
      </c>
      <c r="T674" s="565"/>
      <c r="U674" s="566"/>
      <c r="V674" s="567">
        <v>88</v>
      </c>
      <c r="W674" s="568"/>
      <c r="X674" s="569"/>
      <c r="Y674" s="567">
        <v>25</v>
      </c>
      <c r="Z674" s="568"/>
      <c r="AA674" s="570"/>
      <c r="AB674" s="572">
        <v>-23</v>
      </c>
      <c r="AC674" s="573"/>
      <c r="AD674" s="574"/>
      <c r="AE674" s="575">
        <v>-20</v>
      </c>
      <c r="AF674" s="573"/>
      <c r="AG674" s="574"/>
      <c r="AH674" s="575">
        <v>-3</v>
      </c>
      <c r="AI674" s="573"/>
      <c r="AJ674" s="576"/>
    </row>
    <row r="675" spans="1:39" ht="23.25" customHeight="1">
      <c r="A675" s="593" t="s">
        <v>541</v>
      </c>
      <c r="B675" s="594"/>
      <c r="C675" s="595"/>
      <c r="D675" s="571">
        <v>26</v>
      </c>
      <c r="E675" s="568"/>
      <c r="F675" s="569"/>
      <c r="G675" s="564">
        <v>0.76718796105045739</v>
      </c>
      <c r="H675" s="565"/>
      <c r="I675" s="566"/>
      <c r="J675" s="567">
        <v>18</v>
      </c>
      <c r="K675" s="568"/>
      <c r="L675" s="569"/>
      <c r="M675" s="567">
        <v>8</v>
      </c>
      <c r="N675" s="568"/>
      <c r="O675" s="570"/>
      <c r="P675" s="571">
        <v>31</v>
      </c>
      <c r="Q675" s="568"/>
      <c r="R675" s="569"/>
      <c r="S675" s="564">
        <v>0.71959145775301769</v>
      </c>
      <c r="T675" s="565"/>
      <c r="U675" s="566"/>
      <c r="V675" s="567">
        <v>23</v>
      </c>
      <c r="W675" s="568"/>
      <c r="X675" s="569"/>
      <c r="Y675" s="567">
        <v>8</v>
      </c>
      <c r="Z675" s="568"/>
      <c r="AA675" s="570"/>
      <c r="AB675" s="572">
        <v>-5</v>
      </c>
      <c r="AC675" s="573"/>
      <c r="AD675" s="574"/>
      <c r="AE675" s="575">
        <v>-5</v>
      </c>
      <c r="AF675" s="573"/>
      <c r="AG675" s="574"/>
      <c r="AH675" s="575">
        <v>0</v>
      </c>
      <c r="AI675" s="573"/>
      <c r="AJ675" s="576"/>
    </row>
    <row r="676" spans="1:39" ht="23.25" customHeight="1">
      <c r="A676" s="593" t="s">
        <v>542</v>
      </c>
      <c r="B676" s="594"/>
      <c r="C676" s="595"/>
      <c r="D676" s="571">
        <v>10</v>
      </c>
      <c r="E676" s="568"/>
      <c r="F676" s="569"/>
      <c r="G676" s="564">
        <v>0.29507229271171437</v>
      </c>
      <c r="H676" s="565"/>
      <c r="I676" s="566"/>
      <c r="J676" s="567">
        <v>8</v>
      </c>
      <c r="K676" s="568"/>
      <c r="L676" s="569"/>
      <c r="M676" s="567">
        <v>2</v>
      </c>
      <c r="N676" s="568"/>
      <c r="O676" s="570"/>
      <c r="P676" s="571">
        <v>9</v>
      </c>
      <c r="Q676" s="568"/>
      <c r="R676" s="569"/>
      <c r="S676" s="564">
        <v>0.20891364902506965</v>
      </c>
      <c r="T676" s="565"/>
      <c r="U676" s="566"/>
      <c r="V676" s="567">
        <v>6</v>
      </c>
      <c r="W676" s="568"/>
      <c r="X676" s="569"/>
      <c r="Y676" s="567">
        <v>3</v>
      </c>
      <c r="Z676" s="568"/>
      <c r="AA676" s="570"/>
      <c r="AB676" s="572">
        <v>1</v>
      </c>
      <c r="AC676" s="573"/>
      <c r="AD676" s="574"/>
      <c r="AE676" s="575">
        <v>2</v>
      </c>
      <c r="AF676" s="573"/>
      <c r="AG676" s="574"/>
      <c r="AH676" s="575">
        <v>-1</v>
      </c>
      <c r="AI676" s="573"/>
      <c r="AJ676" s="576"/>
    </row>
    <row r="677" spans="1:39" ht="23.25" customHeight="1">
      <c r="A677" s="593" t="s">
        <v>543</v>
      </c>
      <c r="B677" s="594"/>
      <c r="C677" s="595"/>
      <c r="D677" s="571">
        <v>9</v>
      </c>
      <c r="E677" s="568"/>
      <c r="F677" s="569"/>
      <c r="G677" s="564">
        <v>0.26556506344054293</v>
      </c>
      <c r="H677" s="565"/>
      <c r="I677" s="566"/>
      <c r="J677" s="567">
        <v>6</v>
      </c>
      <c r="K677" s="568"/>
      <c r="L677" s="569"/>
      <c r="M677" s="567">
        <v>3</v>
      </c>
      <c r="N677" s="568"/>
      <c r="O677" s="570"/>
      <c r="P677" s="571">
        <v>5</v>
      </c>
      <c r="Q677" s="568"/>
      <c r="R677" s="569"/>
      <c r="S677" s="564">
        <v>0.1160631383472609</v>
      </c>
      <c r="T677" s="565"/>
      <c r="U677" s="566"/>
      <c r="V677" s="567">
        <v>4</v>
      </c>
      <c r="W677" s="568"/>
      <c r="X677" s="569"/>
      <c r="Y677" s="567">
        <v>1</v>
      </c>
      <c r="Z677" s="568"/>
      <c r="AA677" s="570"/>
      <c r="AB677" s="572">
        <v>4</v>
      </c>
      <c r="AC677" s="573"/>
      <c r="AD677" s="574"/>
      <c r="AE677" s="575">
        <v>2</v>
      </c>
      <c r="AF677" s="573"/>
      <c r="AG677" s="574"/>
      <c r="AH677" s="575">
        <v>2</v>
      </c>
      <c r="AI677" s="573"/>
      <c r="AJ677" s="576"/>
    </row>
    <row r="678" spans="1:39" ht="23.25" customHeight="1">
      <c r="A678" s="593" t="s">
        <v>544</v>
      </c>
      <c r="B678" s="594"/>
      <c r="C678" s="595"/>
      <c r="D678" s="571">
        <v>59</v>
      </c>
      <c r="E678" s="568"/>
      <c r="F678" s="569"/>
      <c r="G678" s="564">
        <v>1.7409265269991148</v>
      </c>
      <c r="H678" s="565"/>
      <c r="I678" s="566"/>
      <c r="J678" s="567">
        <v>45</v>
      </c>
      <c r="K678" s="568"/>
      <c r="L678" s="569"/>
      <c r="M678" s="567">
        <v>14</v>
      </c>
      <c r="N678" s="568"/>
      <c r="O678" s="570"/>
      <c r="P678" s="571">
        <v>83</v>
      </c>
      <c r="Q678" s="568"/>
      <c r="R678" s="569"/>
      <c r="S678" s="564">
        <v>1.9266480965645312</v>
      </c>
      <c r="T678" s="565"/>
      <c r="U678" s="566"/>
      <c r="V678" s="567">
        <v>68</v>
      </c>
      <c r="W678" s="568"/>
      <c r="X678" s="569"/>
      <c r="Y678" s="567">
        <v>15</v>
      </c>
      <c r="Z678" s="568"/>
      <c r="AA678" s="570"/>
      <c r="AB678" s="572">
        <v>-24</v>
      </c>
      <c r="AC678" s="573"/>
      <c r="AD678" s="574"/>
      <c r="AE678" s="575">
        <v>-23</v>
      </c>
      <c r="AF678" s="573"/>
      <c r="AG678" s="574"/>
      <c r="AH678" s="575">
        <v>-1</v>
      </c>
      <c r="AI678" s="573"/>
      <c r="AJ678" s="576"/>
    </row>
    <row r="679" spans="1:39" ht="23.25" customHeight="1">
      <c r="A679" s="593" t="s">
        <v>545</v>
      </c>
      <c r="B679" s="594"/>
      <c r="C679" s="595"/>
      <c r="D679" s="571">
        <v>124</v>
      </c>
      <c r="E679" s="568"/>
      <c r="F679" s="569"/>
      <c r="G679" s="564">
        <v>3.658896429625258</v>
      </c>
      <c r="H679" s="565"/>
      <c r="I679" s="566"/>
      <c r="J679" s="567">
        <v>105</v>
      </c>
      <c r="K679" s="568"/>
      <c r="L679" s="569"/>
      <c r="M679" s="567">
        <v>19</v>
      </c>
      <c r="N679" s="568"/>
      <c r="O679" s="570"/>
      <c r="P679" s="571">
        <v>104</v>
      </c>
      <c r="Q679" s="568"/>
      <c r="R679" s="569"/>
      <c r="S679" s="564">
        <v>2.4141132776230272</v>
      </c>
      <c r="T679" s="565"/>
      <c r="U679" s="566"/>
      <c r="V679" s="567">
        <v>82</v>
      </c>
      <c r="W679" s="568"/>
      <c r="X679" s="569"/>
      <c r="Y679" s="567">
        <v>22</v>
      </c>
      <c r="Z679" s="568"/>
      <c r="AA679" s="570"/>
      <c r="AB679" s="572">
        <v>20</v>
      </c>
      <c r="AC679" s="573"/>
      <c r="AD679" s="574"/>
      <c r="AE679" s="575">
        <v>23</v>
      </c>
      <c r="AF679" s="573"/>
      <c r="AG679" s="574"/>
      <c r="AH679" s="575">
        <v>-3</v>
      </c>
      <c r="AI679" s="573"/>
      <c r="AJ679" s="576"/>
      <c r="AM679" s="189"/>
    </row>
    <row r="680" spans="1:39" ht="23.25" customHeight="1">
      <c r="A680" s="593" t="s">
        <v>738</v>
      </c>
      <c r="B680" s="594"/>
      <c r="C680" s="595"/>
      <c r="D680" s="571">
        <v>55</v>
      </c>
      <c r="E680" s="568"/>
      <c r="F680" s="569"/>
      <c r="G680" s="564">
        <v>1.622897609914429</v>
      </c>
      <c r="H680" s="565"/>
      <c r="I680" s="566"/>
      <c r="J680" s="567">
        <v>35</v>
      </c>
      <c r="K680" s="568"/>
      <c r="L680" s="569"/>
      <c r="M680" s="567">
        <v>20</v>
      </c>
      <c r="N680" s="568"/>
      <c r="O680" s="570"/>
      <c r="P680" s="571">
        <v>93</v>
      </c>
      <c r="Q680" s="568"/>
      <c r="R680" s="569"/>
      <c r="S680" s="564">
        <v>2.1587743732590527</v>
      </c>
      <c r="T680" s="565"/>
      <c r="U680" s="566"/>
      <c r="V680" s="567">
        <v>78</v>
      </c>
      <c r="W680" s="568"/>
      <c r="X680" s="569"/>
      <c r="Y680" s="567">
        <v>15</v>
      </c>
      <c r="Z680" s="568"/>
      <c r="AA680" s="570"/>
      <c r="AB680" s="572">
        <v>-38</v>
      </c>
      <c r="AC680" s="573"/>
      <c r="AD680" s="574"/>
      <c r="AE680" s="575">
        <v>-43</v>
      </c>
      <c r="AF680" s="573"/>
      <c r="AG680" s="574"/>
      <c r="AH680" s="575">
        <v>5</v>
      </c>
      <c r="AI680" s="573"/>
      <c r="AJ680" s="576"/>
    </row>
    <row r="681" spans="1:39" ht="23.25" customHeight="1">
      <c r="A681" s="577" t="s">
        <v>739</v>
      </c>
      <c r="B681" s="578"/>
      <c r="C681" s="579"/>
      <c r="D681" s="580">
        <v>4</v>
      </c>
      <c r="E681" s="581"/>
      <c r="F681" s="582"/>
      <c r="G681" s="583">
        <v>0.11802891708468574</v>
      </c>
      <c r="H681" s="584"/>
      <c r="I681" s="585"/>
      <c r="J681" s="586">
        <v>3</v>
      </c>
      <c r="K681" s="581"/>
      <c r="L681" s="582"/>
      <c r="M681" s="586">
        <v>1</v>
      </c>
      <c r="N681" s="581"/>
      <c r="O681" s="587"/>
      <c r="P681" s="580">
        <v>0</v>
      </c>
      <c r="Q681" s="581"/>
      <c r="R681" s="582"/>
      <c r="S681" s="583">
        <v>0</v>
      </c>
      <c r="T681" s="584"/>
      <c r="U681" s="585"/>
      <c r="V681" s="586">
        <v>0</v>
      </c>
      <c r="W681" s="581"/>
      <c r="X681" s="582"/>
      <c r="Y681" s="586">
        <v>0</v>
      </c>
      <c r="Z681" s="581"/>
      <c r="AA681" s="587"/>
      <c r="AB681" s="588">
        <v>4</v>
      </c>
      <c r="AC681" s="589"/>
      <c r="AD681" s="590"/>
      <c r="AE681" s="591">
        <v>3</v>
      </c>
      <c r="AF681" s="589"/>
      <c r="AG681" s="590"/>
      <c r="AH681" s="591">
        <v>1</v>
      </c>
      <c r="AI681" s="589"/>
      <c r="AJ681" s="592"/>
      <c r="AM681" s="188"/>
    </row>
    <row r="682" spans="1:39" ht="23.25" customHeight="1">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4" t="s">
        <v>712</v>
      </c>
    </row>
  </sheetData>
  <mergeCells count="5522">
    <mergeCell ref="A3:B3"/>
    <mergeCell ref="A5:E7"/>
    <mergeCell ref="F5:I7"/>
    <mergeCell ref="J5:U5"/>
    <mergeCell ref="V5:X7"/>
    <mergeCell ref="Y5:AB7"/>
    <mergeCell ref="Y9:AB9"/>
    <mergeCell ref="AC9:AF9"/>
    <mergeCell ref="AG9:AJ9"/>
    <mergeCell ref="V8:X8"/>
    <mergeCell ref="Y8:AB8"/>
    <mergeCell ref="AC8:AF8"/>
    <mergeCell ref="AG8:AJ8"/>
    <mergeCell ref="A9:E9"/>
    <mergeCell ref="F9:I9"/>
    <mergeCell ref="J9:M9"/>
    <mergeCell ref="N9:Q9"/>
    <mergeCell ref="R9:U9"/>
    <mergeCell ref="V9:X9"/>
    <mergeCell ref="AC5:AF7"/>
    <mergeCell ref="AG5:AJ7"/>
    <mergeCell ref="J6:M7"/>
    <mergeCell ref="N6:Q7"/>
    <mergeCell ref="R6:U7"/>
    <mergeCell ref="A8:E8"/>
    <mergeCell ref="F8:I8"/>
    <mergeCell ref="J8:M8"/>
    <mergeCell ref="N8:Q8"/>
    <mergeCell ref="R8:U8"/>
    <mergeCell ref="AG11:AJ11"/>
    <mergeCell ref="A12:E12"/>
    <mergeCell ref="F12:I12"/>
    <mergeCell ref="J12:M12"/>
    <mergeCell ref="N12:Q12"/>
    <mergeCell ref="R12:U12"/>
    <mergeCell ref="V12:X12"/>
    <mergeCell ref="Y12:AB12"/>
    <mergeCell ref="AC12:AF12"/>
    <mergeCell ref="AG12:AJ12"/>
    <mergeCell ref="AC10:AF10"/>
    <mergeCell ref="AG10:AJ10"/>
    <mergeCell ref="A11:E11"/>
    <mergeCell ref="F11:I11"/>
    <mergeCell ref="J11:M11"/>
    <mergeCell ref="N11:Q11"/>
    <mergeCell ref="R11:U11"/>
    <mergeCell ref="V11:X11"/>
    <mergeCell ref="Y11:AB11"/>
    <mergeCell ref="AC11:AF11"/>
    <mergeCell ref="A10:E10"/>
    <mergeCell ref="F10:I10"/>
    <mergeCell ref="J10:M10"/>
    <mergeCell ref="N10:Q10"/>
    <mergeCell ref="R10:U10"/>
    <mergeCell ref="V10:X10"/>
    <mergeCell ref="Y10:AB10"/>
    <mergeCell ref="AC14:AF14"/>
    <mergeCell ref="AG14:AJ14"/>
    <mergeCell ref="A15:E15"/>
    <mergeCell ref="F15:I15"/>
    <mergeCell ref="J15:M15"/>
    <mergeCell ref="N15:Q15"/>
    <mergeCell ref="R15:U15"/>
    <mergeCell ref="V15:X15"/>
    <mergeCell ref="Y15:AB15"/>
    <mergeCell ref="AC15:AF15"/>
    <mergeCell ref="Y13:AB13"/>
    <mergeCell ref="AC13:AF13"/>
    <mergeCell ref="AG13:AJ13"/>
    <mergeCell ref="A14:E14"/>
    <mergeCell ref="F14:I14"/>
    <mergeCell ref="J14:M14"/>
    <mergeCell ref="N14:Q14"/>
    <mergeCell ref="R14:U14"/>
    <mergeCell ref="V14:X14"/>
    <mergeCell ref="Y14:AB14"/>
    <mergeCell ref="A13:E13"/>
    <mergeCell ref="F13:I13"/>
    <mergeCell ref="J13:M13"/>
    <mergeCell ref="N13:Q13"/>
    <mergeCell ref="R13:U13"/>
    <mergeCell ref="V13:X13"/>
    <mergeCell ref="Y17:AB17"/>
    <mergeCell ref="AC17:AF17"/>
    <mergeCell ref="AG17:AJ17"/>
    <mergeCell ref="A18:E18"/>
    <mergeCell ref="F18:I18"/>
    <mergeCell ref="J18:M18"/>
    <mergeCell ref="N18:Q18"/>
    <mergeCell ref="R18:U18"/>
    <mergeCell ref="V18:X18"/>
    <mergeCell ref="Y18:AB18"/>
    <mergeCell ref="A17:E17"/>
    <mergeCell ref="F17:I17"/>
    <mergeCell ref="J17:M17"/>
    <mergeCell ref="N17:Q17"/>
    <mergeCell ref="R17:U17"/>
    <mergeCell ref="V17:X17"/>
    <mergeCell ref="AG15:AJ15"/>
    <mergeCell ref="A16:E16"/>
    <mergeCell ref="F16:I16"/>
    <mergeCell ref="J16:M16"/>
    <mergeCell ref="N16:Q16"/>
    <mergeCell ref="R16:U16"/>
    <mergeCell ref="V16:X16"/>
    <mergeCell ref="Y16:AB16"/>
    <mergeCell ref="AC16:AF16"/>
    <mergeCell ref="AG16:AJ16"/>
    <mergeCell ref="AG19:AJ19"/>
    <mergeCell ref="A20:E20"/>
    <mergeCell ref="F20:I20"/>
    <mergeCell ref="J20:M20"/>
    <mergeCell ref="N20:Q20"/>
    <mergeCell ref="R20:U20"/>
    <mergeCell ref="V20:X20"/>
    <mergeCell ref="Y20:AB20"/>
    <mergeCell ref="AC20:AF20"/>
    <mergeCell ref="AG20:AJ20"/>
    <mergeCell ref="AC18:AF18"/>
    <mergeCell ref="AG18:AJ18"/>
    <mergeCell ref="A19:E19"/>
    <mergeCell ref="F19:I19"/>
    <mergeCell ref="J19:M19"/>
    <mergeCell ref="N19:Q19"/>
    <mergeCell ref="R19:U19"/>
    <mergeCell ref="V19:X19"/>
    <mergeCell ref="Y19:AB19"/>
    <mergeCell ref="AC19:AF19"/>
    <mergeCell ref="AC22:AF22"/>
    <mergeCell ref="AG22:AJ22"/>
    <mergeCell ref="A23:E23"/>
    <mergeCell ref="F23:I23"/>
    <mergeCell ref="J23:M23"/>
    <mergeCell ref="N23:Q23"/>
    <mergeCell ref="R23:U23"/>
    <mergeCell ref="V23:X23"/>
    <mergeCell ref="Y23:AB23"/>
    <mergeCell ref="AC23:AF23"/>
    <mergeCell ref="Y21:AB21"/>
    <mergeCell ref="AC21:AF21"/>
    <mergeCell ref="AG21:AJ21"/>
    <mergeCell ref="A22:E22"/>
    <mergeCell ref="F22:I22"/>
    <mergeCell ref="J22:M22"/>
    <mergeCell ref="N22:Q22"/>
    <mergeCell ref="R22:U22"/>
    <mergeCell ref="V22:X22"/>
    <mergeCell ref="Y22:AB22"/>
    <mergeCell ref="A21:E21"/>
    <mergeCell ref="F21:I21"/>
    <mergeCell ref="J21:M21"/>
    <mergeCell ref="N21:Q21"/>
    <mergeCell ref="R21:U21"/>
    <mergeCell ref="V21:X21"/>
    <mergeCell ref="Y25:AB25"/>
    <mergeCell ref="AC25:AF25"/>
    <mergeCell ref="AG25:AJ25"/>
    <mergeCell ref="A26:E26"/>
    <mergeCell ref="F26:I26"/>
    <mergeCell ref="J26:M26"/>
    <mergeCell ref="N26:Q26"/>
    <mergeCell ref="R26:U26"/>
    <mergeCell ref="V26:X26"/>
    <mergeCell ref="Y26:AB26"/>
    <mergeCell ref="A25:E25"/>
    <mergeCell ref="F25:I25"/>
    <mergeCell ref="J25:M25"/>
    <mergeCell ref="N25:Q25"/>
    <mergeCell ref="R25:U25"/>
    <mergeCell ref="V25:X25"/>
    <mergeCell ref="AG23:AJ23"/>
    <mergeCell ref="A24:E24"/>
    <mergeCell ref="F24:I24"/>
    <mergeCell ref="J24:M24"/>
    <mergeCell ref="N24:Q24"/>
    <mergeCell ref="R24:U24"/>
    <mergeCell ref="V24:X24"/>
    <mergeCell ref="Y24:AB24"/>
    <mergeCell ref="AC24:AF24"/>
    <mergeCell ref="AG24:AJ24"/>
    <mergeCell ref="AG27:AJ27"/>
    <mergeCell ref="A28:E28"/>
    <mergeCell ref="F28:I28"/>
    <mergeCell ref="J28:M28"/>
    <mergeCell ref="N28:Q28"/>
    <mergeCell ref="R28:U28"/>
    <mergeCell ref="V28:X28"/>
    <mergeCell ref="Y28:AB28"/>
    <mergeCell ref="AC28:AF28"/>
    <mergeCell ref="AG28:AJ28"/>
    <mergeCell ref="AC26:AF26"/>
    <mergeCell ref="AG26:AJ26"/>
    <mergeCell ref="A27:E27"/>
    <mergeCell ref="F27:I27"/>
    <mergeCell ref="J27:M27"/>
    <mergeCell ref="N27:Q27"/>
    <mergeCell ref="R27:U27"/>
    <mergeCell ref="V27:X27"/>
    <mergeCell ref="Y27:AB27"/>
    <mergeCell ref="AC27:AF27"/>
    <mergeCell ref="AC30:AF30"/>
    <mergeCell ref="AG30:AJ30"/>
    <mergeCell ref="A31:E31"/>
    <mergeCell ref="F31:I31"/>
    <mergeCell ref="J31:M31"/>
    <mergeCell ref="N31:Q31"/>
    <mergeCell ref="R31:U31"/>
    <mergeCell ref="V31:X31"/>
    <mergeCell ref="Y31:AB31"/>
    <mergeCell ref="AC31:AF31"/>
    <mergeCell ref="Y29:AB29"/>
    <mergeCell ref="AC29:AF29"/>
    <mergeCell ref="AG29:AJ29"/>
    <mergeCell ref="A30:E30"/>
    <mergeCell ref="F30:I30"/>
    <mergeCell ref="J30:M30"/>
    <mergeCell ref="N30:Q30"/>
    <mergeCell ref="R30:U30"/>
    <mergeCell ref="V30:X30"/>
    <mergeCell ref="Y30:AB30"/>
    <mergeCell ref="A29:E29"/>
    <mergeCell ref="F29:I29"/>
    <mergeCell ref="J29:M29"/>
    <mergeCell ref="N29:Q29"/>
    <mergeCell ref="R29:U29"/>
    <mergeCell ref="V29:X29"/>
    <mergeCell ref="Y33:AB33"/>
    <mergeCell ref="AC33:AF33"/>
    <mergeCell ref="AG33:AJ33"/>
    <mergeCell ref="A34:E34"/>
    <mergeCell ref="F34:I34"/>
    <mergeCell ref="J34:M34"/>
    <mergeCell ref="N34:Q34"/>
    <mergeCell ref="R34:U34"/>
    <mergeCell ref="V34:X34"/>
    <mergeCell ref="Y34:AB34"/>
    <mergeCell ref="A33:E33"/>
    <mergeCell ref="F33:I33"/>
    <mergeCell ref="J33:M33"/>
    <mergeCell ref="N33:Q33"/>
    <mergeCell ref="R33:U33"/>
    <mergeCell ref="V33:X33"/>
    <mergeCell ref="AG31:AJ31"/>
    <mergeCell ref="A32:E32"/>
    <mergeCell ref="F32:I32"/>
    <mergeCell ref="J32:M32"/>
    <mergeCell ref="N32:Q32"/>
    <mergeCell ref="R32:U32"/>
    <mergeCell ref="V32:X32"/>
    <mergeCell ref="Y32:AB32"/>
    <mergeCell ref="AC32:AF32"/>
    <mergeCell ref="AG32:AJ32"/>
    <mergeCell ref="AG35:AJ35"/>
    <mergeCell ref="A36:E36"/>
    <mergeCell ref="F36:I36"/>
    <mergeCell ref="J36:M36"/>
    <mergeCell ref="N36:Q36"/>
    <mergeCell ref="R36:U36"/>
    <mergeCell ref="V36:X36"/>
    <mergeCell ref="Y36:AB36"/>
    <mergeCell ref="AC36:AF36"/>
    <mergeCell ref="AG36:AJ36"/>
    <mergeCell ref="AC34:AF34"/>
    <mergeCell ref="AG34:AJ34"/>
    <mergeCell ref="A35:E35"/>
    <mergeCell ref="F35:I35"/>
    <mergeCell ref="J35:M35"/>
    <mergeCell ref="N35:Q35"/>
    <mergeCell ref="R35:U35"/>
    <mergeCell ref="V35:X35"/>
    <mergeCell ref="Y35:AB35"/>
    <mergeCell ref="AC35:AF35"/>
    <mergeCell ref="AC38:AF38"/>
    <mergeCell ref="AG38:AJ38"/>
    <mergeCell ref="A39:E39"/>
    <mergeCell ref="F39:I39"/>
    <mergeCell ref="J39:M39"/>
    <mergeCell ref="N39:Q39"/>
    <mergeCell ref="R39:U39"/>
    <mergeCell ref="V39:X39"/>
    <mergeCell ref="Y39:AB39"/>
    <mergeCell ref="AC39:AF39"/>
    <mergeCell ref="Y37:AB37"/>
    <mergeCell ref="AC37:AF37"/>
    <mergeCell ref="AG37:AJ37"/>
    <mergeCell ref="A38:E38"/>
    <mergeCell ref="F38:I38"/>
    <mergeCell ref="J38:M38"/>
    <mergeCell ref="N38:Q38"/>
    <mergeCell ref="R38:U38"/>
    <mergeCell ref="V38:X38"/>
    <mergeCell ref="Y38:AB38"/>
    <mergeCell ref="A37:E37"/>
    <mergeCell ref="F37:I37"/>
    <mergeCell ref="J37:M37"/>
    <mergeCell ref="N37:Q37"/>
    <mergeCell ref="R37:U37"/>
    <mergeCell ref="V37:X37"/>
    <mergeCell ref="Y41:AB41"/>
    <mergeCell ref="AC41:AF41"/>
    <mergeCell ref="AG41:AJ41"/>
    <mergeCell ref="A42:E42"/>
    <mergeCell ref="F42:I42"/>
    <mergeCell ref="J42:M42"/>
    <mergeCell ref="N42:Q42"/>
    <mergeCell ref="R42:U42"/>
    <mergeCell ref="V42:X42"/>
    <mergeCell ref="Y42:AB42"/>
    <mergeCell ref="A41:E41"/>
    <mergeCell ref="F41:I41"/>
    <mergeCell ref="J41:M41"/>
    <mergeCell ref="N41:Q41"/>
    <mergeCell ref="R41:U41"/>
    <mergeCell ref="V41:X41"/>
    <mergeCell ref="AG39:AJ39"/>
    <mergeCell ref="A40:E40"/>
    <mergeCell ref="F40:I40"/>
    <mergeCell ref="J40:M40"/>
    <mergeCell ref="N40:Q40"/>
    <mergeCell ref="R40:U40"/>
    <mergeCell ref="V40:X40"/>
    <mergeCell ref="Y40:AB40"/>
    <mergeCell ref="AC40:AF40"/>
    <mergeCell ref="AG40:AJ40"/>
    <mergeCell ref="AG43:AJ43"/>
    <mergeCell ref="A44:E44"/>
    <mergeCell ref="F44:I44"/>
    <mergeCell ref="J44:M44"/>
    <mergeCell ref="N44:Q44"/>
    <mergeCell ref="R44:U44"/>
    <mergeCell ref="V44:X44"/>
    <mergeCell ref="Y44:AB44"/>
    <mergeCell ref="AC44:AF44"/>
    <mergeCell ref="AG44:AJ44"/>
    <mergeCell ref="AC42:AF42"/>
    <mergeCell ref="AG42:AJ42"/>
    <mergeCell ref="A43:E43"/>
    <mergeCell ref="F43:I43"/>
    <mergeCell ref="J43:M43"/>
    <mergeCell ref="N43:Q43"/>
    <mergeCell ref="R43:U43"/>
    <mergeCell ref="V43:X43"/>
    <mergeCell ref="Y43:AB43"/>
    <mergeCell ref="AC43:AF43"/>
    <mergeCell ref="AC46:AF46"/>
    <mergeCell ref="AG46:AJ46"/>
    <mergeCell ref="A47:E47"/>
    <mergeCell ref="F47:I47"/>
    <mergeCell ref="J47:M47"/>
    <mergeCell ref="N47:Q47"/>
    <mergeCell ref="R47:U47"/>
    <mergeCell ref="V47:X47"/>
    <mergeCell ref="Y47:AB47"/>
    <mergeCell ref="AC47:AF47"/>
    <mergeCell ref="Y45:AB45"/>
    <mergeCell ref="AC45:AF45"/>
    <mergeCell ref="AG45:AJ45"/>
    <mergeCell ref="A46:E46"/>
    <mergeCell ref="F46:I46"/>
    <mergeCell ref="J46:M46"/>
    <mergeCell ref="N46:Q46"/>
    <mergeCell ref="R46:U46"/>
    <mergeCell ref="V46:X46"/>
    <mergeCell ref="Y46:AB46"/>
    <mergeCell ref="A45:E45"/>
    <mergeCell ref="F45:I45"/>
    <mergeCell ref="J45:M45"/>
    <mergeCell ref="N45:Q45"/>
    <mergeCell ref="R45:U45"/>
    <mergeCell ref="V45:X45"/>
    <mergeCell ref="Y49:AB49"/>
    <mergeCell ref="AC49:AF49"/>
    <mergeCell ref="AG49:AJ49"/>
    <mergeCell ref="A50:E50"/>
    <mergeCell ref="F50:I50"/>
    <mergeCell ref="J50:M50"/>
    <mergeCell ref="N50:Q50"/>
    <mergeCell ref="R50:U50"/>
    <mergeCell ref="V50:X50"/>
    <mergeCell ref="Y50:AB50"/>
    <mergeCell ref="A49:E49"/>
    <mergeCell ref="F49:I49"/>
    <mergeCell ref="J49:M49"/>
    <mergeCell ref="N49:Q49"/>
    <mergeCell ref="R49:U49"/>
    <mergeCell ref="V49:X49"/>
    <mergeCell ref="AG47:AJ47"/>
    <mergeCell ref="A48:E48"/>
    <mergeCell ref="F48:I48"/>
    <mergeCell ref="J48:M48"/>
    <mergeCell ref="N48:Q48"/>
    <mergeCell ref="R48:U48"/>
    <mergeCell ref="V48:X48"/>
    <mergeCell ref="Y48:AB48"/>
    <mergeCell ref="AC48:AF48"/>
    <mergeCell ref="AG48:AJ48"/>
    <mergeCell ref="J56:M57"/>
    <mergeCell ref="N56:Q57"/>
    <mergeCell ref="R56:U57"/>
    <mergeCell ref="A58:E58"/>
    <mergeCell ref="F58:I58"/>
    <mergeCell ref="J58:M58"/>
    <mergeCell ref="N58:Q58"/>
    <mergeCell ref="R58:U58"/>
    <mergeCell ref="AC50:AF50"/>
    <mergeCell ref="AG50:AJ50"/>
    <mergeCell ref="A53:B53"/>
    <mergeCell ref="A55:E57"/>
    <mergeCell ref="F55:I57"/>
    <mergeCell ref="J55:U55"/>
    <mergeCell ref="V55:X57"/>
    <mergeCell ref="Y55:AB57"/>
    <mergeCell ref="AC55:AF57"/>
    <mergeCell ref="AG55:AJ57"/>
    <mergeCell ref="Y59:AB59"/>
    <mergeCell ref="AC59:AF59"/>
    <mergeCell ref="AG59:AJ59"/>
    <mergeCell ref="A60:E60"/>
    <mergeCell ref="F60:I60"/>
    <mergeCell ref="J60:M60"/>
    <mergeCell ref="N60:Q60"/>
    <mergeCell ref="R60:U60"/>
    <mergeCell ref="V60:X60"/>
    <mergeCell ref="Y60:AB60"/>
    <mergeCell ref="V58:X58"/>
    <mergeCell ref="Y58:AB58"/>
    <mergeCell ref="AC58:AF58"/>
    <mergeCell ref="AG58:AJ58"/>
    <mergeCell ref="A59:E59"/>
    <mergeCell ref="F59:I59"/>
    <mergeCell ref="J59:M59"/>
    <mergeCell ref="N59:Q59"/>
    <mergeCell ref="R59:U59"/>
    <mergeCell ref="V59:X59"/>
    <mergeCell ref="AG61:AJ61"/>
    <mergeCell ref="A62:E62"/>
    <mergeCell ref="F62:I62"/>
    <mergeCell ref="J62:M62"/>
    <mergeCell ref="N62:Q62"/>
    <mergeCell ref="R62:U62"/>
    <mergeCell ref="V62:X62"/>
    <mergeCell ref="Y62:AB62"/>
    <mergeCell ref="AC62:AF62"/>
    <mergeCell ref="AG62:AJ62"/>
    <mergeCell ref="AC60:AF60"/>
    <mergeCell ref="AG60:AJ60"/>
    <mergeCell ref="A61:E61"/>
    <mergeCell ref="F61:I61"/>
    <mergeCell ref="J61:M61"/>
    <mergeCell ref="N61:Q61"/>
    <mergeCell ref="R61:U61"/>
    <mergeCell ref="V61:X61"/>
    <mergeCell ref="Y61:AB61"/>
    <mergeCell ref="AC61:AF61"/>
    <mergeCell ref="AC64:AF64"/>
    <mergeCell ref="AG64:AJ64"/>
    <mergeCell ref="A65:E65"/>
    <mergeCell ref="F65:I65"/>
    <mergeCell ref="J65:M65"/>
    <mergeCell ref="N65:Q65"/>
    <mergeCell ref="R65:U65"/>
    <mergeCell ref="V65:X65"/>
    <mergeCell ref="Y65:AB65"/>
    <mergeCell ref="AC65:AF65"/>
    <mergeCell ref="Y63:AB63"/>
    <mergeCell ref="AC63:AF63"/>
    <mergeCell ref="AG63:AJ63"/>
    <mergeCell ref="A64:E64"/>
    <mergeCell ref="F64:I64"/>
    <mergeCell ref="J64:M64"/>
    <mergeCell ref="N64:Q64"/>
    <mergeCell ref="R64:U64"/>
    <mergeCell ref="V64:X64"/>
    <mergeCell ref="Y64:AB64"/>
    <mergeCell ref="A63:E63"/>
    <mergeCell ref="F63:I63"/>
    <mergeCell ref="J63:M63"/>
    <mergeCell ref="N63:Q63"/>
    <mergeCell ref="R63:U63"/>
    <mergeCell ref="V63:X63"/>
    <mergeCell ref="Y67:AB67"/>
    <mergeCell ref="AC67:AF67"/>
    <mergeCell ref="AG67:AJ67"/>
    <mergeCell ref="A68:E68"/>
    <mergeCell ref="F68:I68"/>
    <mergeCell ref="J68:M68"/>
    <mergeCell ref="N68:Q68"/>
    <mergeCell ref="R68:U68"/>
    <mergeCell ref="V68:X68"/>
    <mergeCell ref="Y68:AB68"/>
    <mergeCell ref="A67:E67"/>
    <mergeCell ref="F67:I67"/>
    <mergeCell ref="J67:M67"/>
    <mergeCell ref="N67:Q67"/>
    <mergeCell ref="R67:U67"/>
    <mergeCell ref="V67:X67"/>
    <mergeCell ref="AG65:AJ65"/>
    <mergeCell ref="A66:E66"/>
    <mergeCell ref="F66:I66"/>
    <mergeCell ref="J66:M66"/>
    <mergeCell ref="N66:Q66"/>
    <mergeCell ref="R66:U66"/>
    <mergeCell ref="V66:X66"/>
    <mergeCell ref="Y66:AB66"/>
    <mergeCell ref="AC66:AF66"/>
    <mergeCell ref="AG66:AJ66"/>
    <mergeCell ref="AG69:AJ69"/>
    <mergeCell ref="A70:E70"/>
    <mergeCell ref="F70:I70"/>
    <mergeCell ref="J70:M70"/>
    <mergeCell ref="N70:Q70"/>
    <mergeCell ref="R70:U70"/>
    <mergeCell ref="V70:X70"/>
    <mergeCell ref="Y70:AB70"/>
    <mergeCell ref="AC70:AF70"/>
    <mergeCell ref="AG70:AJ70"/>
    <mergeCell ref="AC68:AF68"/>
    <mergeCell ref="AG68:AJ68"/>
    <mergeCell ref="A69:E69"/>
    <mergeCell ref="F69:I69"/>
    <mergeCell ref="J69:M69"/>
    <mergeCell ref="N69:Q69"/>
    <mergeCell ref="R69:U69"/>
    <mergeCell ref="V69:X69"/>
    <mergeCell ref="Y69:AB69"/>
    <mergeCell ref="AC69:AF69"/>
    <mergeCell ref="AC72:AF72"/>
    <mergeCell ref="AG72:AJ72"/>
    <mergeCell ref="A73:E73"/>
    <mergeCell ref="F73:I73"/>
    <mergeCell ref="J73:M73"/>
    <mergeCell ref="N73:Q73"/>
    <mergeCell ref="R73:U73"/>
    <mergeCell ref="V73:X73"/>
    <mergeCell ref="Y73:AB73"/>
    <mergeCell ref="AC73:AF73"/>
    <mergeCell ref="Y71:AB71"/>
    <mergeCell ref="AC71:AF71"/>
    <mergeCell ref="AG71:AJ71"/>
    <mergeCell ref="A72:E72"/>
    <mergeCell ref="F72:I72"/>
    <mergeCell ref="J72:M72"/>
    <mergeCell ref="N72:Q72"/>
    <mergeCell ref="R72:U72"/>
    <mergeCell ref="V72:X72"/>
    <mergeCell ref="Y72:AB72"/>
    <mergeCell ref="A71:E71"/>
    <mergeCell ref="F71:I71"/>
    <mergeCell ref="J71:M71"/>
    <mergeCell ref="N71:Q71"/>
    <mergeCell ref="R71:U71"/>
    <mergeCell ref="V71:X71"/>
    <mergeCell ref="Y75:AB75"/>
    <mergeCell ref="AC75:AF75"/>
    <mergeCell ref="AG75:AJ75"/>
    <mergeCell ref="A76:E76"/>
    <mergeCell ref="F76:I76"/>
    <mergeCell ref="J76:M76"/>
    <mergeCell ref="N76:Q76"/>
    <mergeCell ref="R76:U76"/>
    <mergeCell ref="V76:X76"/>
    <mergeCell ref="Y76:AB76"/>
    <mergeCell ref="A75:E75"/>
    <mergeCell ref="F75:I75"/>
    <mergeCell ref="J75:M75"/>
    <mergeCell ref="N75:Q75"/>
    <mergeCell ref="R75:U75"/>
    <mergeCell ref="V75:X75"/>
    <mergeCell ref="AG73:AJ73"/>
    <mergeCell ref="A74:E74"/>
    <mergeCell ref="F74:I74"/>
    <mergeCell ref="J74:M74"/>
    <mergeCell ref="N74:Q74"/>
    <mergeCell ref="R74:U74"/>
    <mergeCell ref="V74:X74"/>
    <mergeCell ref="Y74:AB74"/>
    <mergeCell ref="AC74:AF74"/>
    <mergeCell ref="AG74:AJ74"/>
    <mergeCell ref="AG77:AJ77"/>
    <mergeCell ref="A78:E78"/>
    <mergeCell ref="F78:I78"/>
    <mergeCell ref="J78:M78"/>
    <mergeCell ref="N78:Q78"/>
    <mergeCell ref="R78:U78"/>
    <mergeCell ref="V78:X78"/>
    <mergeCell ref="Y78:AB78"/>
    <mergeCell ref="AC78:AF78"/>
    <mergeCell ref="AG78:AJ78"/>
    <mergeCell ref="AC76:AF76"/>
    <mergeCell ref="AG76:AJ76"/>
    <mergeCell ref="A77:E77"/>
    <mergeCell ref="F77:I77"/>
    <mergeCell ref="J77:M77"/>
    <mergeCell ref="N77:Q77"/>
    <mergeCell ref="R77:U77"/>
    <mergeCell ref="V77:X77"/>
    <mergeCell ref="Y77:AB77"/>
    <mergeCell ref="AC77:AF77"/>
    <mergeCell ref="AC80:AF80"/>
    <mergeCell ref="AG80:AJ80"/>
    <mergeCell ref="Y79:AB79"/>
    <mergeCell ref="AC79:AF79"/>
    <mergeCell ref="AG79:AJ79"/>
    <mergeCell ref="A80:E80"/>
    <mergeCell ref="F80:I80"/>
    <mergeCell ref="J80:M80"/>
    <mergeCell ref="N80:Q80"/>
    <mergeCell ref="R80:U80"/>
    <mergeCell ref="V80:X80"/>
    <mergeCell ref="Y80:AB80"/>
    <mergeCell ref="A79:E79"/>
    <mergeCell ref="F79:I79"/>
    <mergeCell ref="J79:M79"/>
    <mergeCell ref="N79:Q79"/>
    <mergeCell ref="R79:U79"/>
    <mergeCell ref="V79:X79"/>
    <mergeCell ref="AH87:AJ87"/>
    <mergeCell ref="A88:C88"/>
    <mergeCell ref="D88:F88"/>
    <mergeCell ref="G88:I88"/>
    <mergeCell ref="J88:L88"/>
    <mergeCell ref="M88:O88"/>
    <mergeCell ref="P88:R88"/>
    <mergeCell ref="S88:U88"/>
    <mergeCell ref="V88:X88"/>
    <mergeCell ref="Y88:AA88"/>
    <mergeCell ref="P87:R87"/>
    <mergeCell ref="S87:U87"/>
    <mergeCell ref="V87:X87"/>
    <mergeCell ref="Y87:AA87"/>
    <mergeCell ref="AB87:AD87"/>
    <mergeCell ref="AE87:AG87"/>
    <mergeCell ref="A87:C87"/>
    <mergeCell ref="D87:F87"/>
    <mergeCell ref="G87:I87"/>
    <mergeCell ref="J87:L87"/>
    <mergeCell ref="M87:O87"/>
    <mergeCell ref="V89:X89"/>
    <mergeCell ref="Y89:AA89"/>
    <mergeCell ref="AB89:AD89"/>
    <mergeCell ref="AE89:AG89"/>
    <mergeCell ref="AH89:AJ89"/>
    <mergeCell ref="A90:C90"/>
    <mergeCell ref="D90:F90"/>
    <mergeCell ref="G90:I90"/>
    <mergeCell ref="J90:L90"/>
    <mergeCell ref="M90:O90"/>
    <mergeCell ref="AB88:AD88"/>
    <mergeCell ref="AE88:AG88"/>
    <mergeCell ref="AH88:AJ88"/>
    <mergeCell ref="A89:C89"/>
    <mergeCell ref="D89:F89"/>
    <mergeCell ref="G89:I89"/>
    <mergeCell ref="J89:L89"/>
    <mergeCell ref="M89:O89"/>
    <mergeCell ref="P89:R89"/>
    <mergeCell ref="S89:U89"/>
    <mergeCell ref="AB91:AD91"/>
    <mergeCell ref="AE91:AG91"/>
    <mergeCell ref="AH91:AJ91"/>
    <mergeCell ref="A92:C92"/>
    <mergeCell ref="D92:F92"/>
    <mergeCell ref="G92:I92"/>
    <mergeCell ref="J92:L92"/>
    <mergeCell ref="M92:O92"/>
    <mergeCell ref="P92:R92"/>
    <mergeCell ref="S92:U92"/>
    <mergeCell ref="AH90:AJ90"/>
    <mergeCell ref="A91:C91"/>
    <mergeCell ref="D91:F91"/>
    <mergeCell ref="G91:I91"/>
    <mergeCell ref="J91:L91"/>
    <mergeCell ref="M91:O91"/>
    <mergeCell ref="P91:R91"/>
    <mergeCell ref="S91:U91"/>
    <mergeCell ref="V91:X91"/>
    <mergeCell ref="Y91:AA91"/>
    <mergeCell ref="P90:R90"/>
    <mergeCell ref="S90:U90"/>
    <mergeCell ref="V90:X90"/>
    <mergeCell ref="Y90:AA90"/>
    <mergeCell ref="AB90:AD90"/>
    <mergeCell ref="AE90:AG90"/>
    <mergeCell ref="AH93:AJ93"/>
    <mergeCell ref="A94:C94"/>
    <mergeCell ref="D94:F94"/>
    <mergeCell ref="G94:I94"/>
    <mergeCell ref="J94:L94"/>
    <mergeCell ref="M94:O94"/>
    <mergeCell ref="P94:R94"/>
    <mergeCell ref="S94:U94"/>
    <mergeCell ref="V94:X94"/>
    <mergeCell ref="Y94:AA94"/>
    <mergeCell ref="P93:R93"/>
    <mergeCell ref="S93:U93"/>
    <mergeCell ref="V93:X93"/>
    <mergeCell ref="Y93:AA93"/>
    <mergeCell ref="AB93:AD93"/>
    <mergeCell ref="AE93:AG93"/>
    <mergeCell ref="V92:X92"/>
    <mergeCell ref="Y92:AA92"/>
    <mergeCell ref="AB92:AD92"/>
    <mergeCell ref="AE92:AG92"/>
    <mergeCell ref="AH92:AJ92"/>
    <mergeCell ref="A93:C93"/>
    <mergeCell ref="D93:F93"/>
    <mergeCell ref="G93:I93"/>
    <mergeCell ref="J93:L93"/>
    <mergeCell ref="M93:O93"/>
    <mergeCell ref="V95:X95"/>
    <mergeCell ref="Y95:AA95"/>
    <mergeCell ref="AB95:AD95"/>
    <mergeCell ref="AE95:AG95"/>
    <mergeCell ref="AH95:AJ95"/>
    <mergeCell ref="A96:C96"/>
    <mergeCell ref="D96:F96"/>
    <mergeCell ref="G96:I96"/>
    <mergeCell ref="J96:L96"/>
    <mergeCell ref="M96:O96"/>
    <mergeCell ref="AB94:AD94"/>
    <mergeCell ref="AE94:AG94"/>
    <mergeCell ref="AH94:AJ94"/>
    <mergeCell ref="A95:C95"/>
    <mergeCell ref="D95:F95"/>
    <mergeCell ref="G95:I95"/>
    <mergeCell ref="J95:L95"/>
    <mergeCell ref="M95:O95"/>
    <mergeCell ref="P95:R95"/>
    <mergeCell ref="S95:U95"/>
    <mergeCell ref="AB97:AD97"/>
    <mergeCell ref="AE97:AG97"/>
    <mergeCell ref="AH97:AJ97"/>
    <mergeCell ref="A98:C98"/>
    <mergeCell ref="D98:F98"/>
    <mergeCell ref="G98:I98"/>
    <mergeCell ref="J98:L98"/>
    <mergeCell ref="M98:O98"/>
    <mergeCell ref="P98:R98"/>
    <mergeCell ref="S98:U98"/>
    <mergeCell ref="AH96:AJ96"/>
    <mergeCell ref="A97:C97"/>
    <mergeCell ref="D97:F97"/>
    <mergeCell ref="G97:I97"/>
    <mergeCell ref="J97:L97"/>
    <mergeCell ref="M97:O97"/>
    <mergeCell ref="P97:R97"/>
    <mergeCell ref="S97:U97"/>
    <mergeCell ref="V97:X97"/>
    <mergeCell ref="Y97:AA97"/>
    <mergeCell ref="P96:R96"/>
    <mergeCell ref="S96:U96"/>
    <mergeCell ref="V96:X96"/>
    <mergeCell ref="Y96:AA96"/>
    <mergeCell ref="AB96:AD96"/>
    <mergeCell ref="AE96:AG96"/>
    <mergeCell ref="AH99:AJ99"/>
    <mergeCell ref="A100:C100"/>
    <mergeCell ref="D100:F100"/>
    <mergeCell ref="G100:I100"/>
    <mergeCell ref="J100:L100"/>
    <mergeCell ref="M100:O100"/>
    <mergeCell ref="P100:R100"/>
    <mergeCell ref="S100:U100"/>
    <mergeCell ref="V100:X100"/>
    <mergeCell ref="Y100:AA100"/>
    <mergeCell ref="P99:R99"/>
    <mergeCell ref="S99:U99"/>
    <mergeCell ref="V99:X99"/>
    <mergeCell ref="Y99:AA99"/>
    <mergeCell ref="AB99:AD99"/>
    <mergeCell ref="AE99:AG99"/>
    <mergeCell ref="V98:X98"/>
    <mergeCell ref="Y98:AA98"/>
    <mergeCell ref="AB98:AD98"/>
    <mergeCell ref="AE98:AG98"/>
    <mergeCell ref="AH98:AJ98"/>
    <mergeCell ref="A99:C99"/>
    <mergeCell ref="D99:F99"/>
    <mergeCell ref="G99:I99"/>
    <mergeCell ref="J99:L99"/>
    <mergeCell ref="M99:O99"/>
    <mergeCell ref="V101:X101"/>
    <mergeCell ref="Y101:AA101"/>
    <mergeCell ref="AB101:AD101"/>
    <mergeCell ref="AE101:AG101"/>
    <mergeCell ref="AH101:AJ101"/>
    <mergeCell ref="A102:C102"/>
    <mergeCell ref="D102:F102"/>
    <mergeCell ref="G102:I102"/>
    <mergeCell ref="J102:L102"/>
    <mergeCell ref="M102:O102"/>
    <mergeCell ref="AB100:AD100"/>
    <mergeCell ref="AE100:AG100"/>
    <mergeCell ref="AH100:AJ100"/>
    <mergeCell ref="A101:C101"/>
    <mergeCell ref="D101:F101"/>
    <mergeCell ref="G101:I101"/>
    <mergeCell ref="J101:L101"/>
    <mergeCell ref="M101:O101"/>
    <mergeCell ref="P101:R101"/>
    <mergeCell ref="S101:U101"/>
    <mergeCell ref="AB103:AD103"/>
    <mergeCell ref="AE103:AG103"/>
    <mergeCell ref="AH103:AJ103"/>
    <mergeCell ref="A104:C104"/>
    <mergeCell ref="D104:F104"/>
    <mergeCell ref="G104:I104"/>
    <mergeCell ref="J104:L104"/>
    <mergeCell ref="M104:O104"/>
    <mergeCell ref="P104:R104"/>
    <mergeCell ref="S104:U104"/>
    <mergeCell ref="AH102:AJ102"/>
    <mergeCell ref="A103:C103"/>
    <mergeCell ref="D103:F103"/>
    <mergeCell ref="G103:I103"/>
    <mergeCell ref="J103:L103"/>
    <mergeCell ref="M103:O103"/>
    <mergeCell ref="P103:R103"/>
    <mergeCell ref="S103:U103"/>
    <mergeCell ref="V103:X103"/>
    <mergeCell ref="Y103:AA103"/>
    <mergeCell ref="P102:R102"/>
    <mergeCell ref="S102:U102"/>
    <mergeCell ref="V102:X102"/>
    <mergeCell ref="Y102:AA102"/>
    <mergeCell ref="AB102:AD102"/>
    <mergeCell ref="AE102:AG102"/>
    <mergeCell ref="AH105:AJ105"/>
    <mergeCell ref="A106:C106"/>
    <mergeCell ref="D106:F106"/>
    <mergeCell ref="G106:I106"/>
    <mergeCell ref="J106:L106"/>
    <mergeCell ref="M106:O106"/>
    <mergeCell ref="P106:R106"/>
    <mergeCell ref="S106:U106"/>
    <mergeCell ref="V106:X106"/>
    <mergeCell ref="Y106:AA106"/>
    <mergeCell ref="P105:R105"/>
    <mergeCell ref="S105:U105"/>
    <mergeCell ref="V105:X105"/>
    <mergeCell ref="Y105:AA105"/>
    <mergeCell ref="AB105:AD105"/>
    <mergeCell ref="AE105:AG105"/>
    <mergeCell ref="V104:X104"/>
    <mergeCell ref="Y104:AA104"/>
    <mergeCell ref="AB104:AD104"/>
    <mergeCell ref="AE104:AG104"/>
    <mergeCell ref="AH104:AJ104"/>
    <mergeCell ref="A105:C105"/>
    <mergeCell ref="D105:F105"/>
    <mergeCell ref="G105:I105"/>
    <mergeCell ref="J105:L105"/>
    <mergeCell ref="M105:O105"/>
    <mergeCell ref="V107:X107"/>
    <mergeCell ref="Y107:AA107"/>
    <mergeCell ref="AB107:AD107"/>
    <mergeCell ref="AE107:AG107"/>
    <mergeCell ref="AH107:AJ107"/>
    <mergeCell ref="A108:C108"/>
    <mergeCell ref="D108:F108"/>
    <mergeCell ref="G108:I108"/>
    <mergeCell ref="J108:L108"/>
    <mergeCell ref="M108:O108"/>
    <mergeCell ref="AB106:AD106"/>
    <mergeCell ref="AE106:AG106"/>
    <mergeCell ref="AH106:AJ106"/>
    <mergeCell ref="A107:C107"/>
    <mergeCell ref="D107:F107"/>
    <mergeCell ref="G107:I107"/>
    <mergeCell ref="J107:L107"/>
    <mergeCell ref="M107:O107"/>
    <mergeCell ref="P107:R107"/>
    <mergeCell ref="S107:U107"/>
    <mergeCell ref="AB109:AD109"/>
    <mergeCell ref="AE109:AG109"/>
    <mergeCell ref="AH109:AJ109"/>
    <mergeCell ref="A110:C110"/>
    <mergeCell ref="D110:F110"/>
    <mergeCell ref="G110:I110"/>
    <mergeCell ref="J110:L110"/>
    <mergeCell ref="M110:O110"/>
    <mergeCell ref="P110:R110"/>
    <mergeCell ref="S110:U110"/>
    <mergeCell ref="AH108:AJ108"/>
    <mergeCell ref="A109:C109"/>
    <mergeCell ref="D109:F109"/>
    <mergeCell ref="G109:I109"/>
    <mergeCell ref="J109:L109"/>
    <mergeCell ref="M109:O109"/>
    <mergeCell ref="P109:R109"/>
    <mergeCell ref="S109:U109"/>
    <mergeCell ref="V109:X109"/>
    <mergeCell ref="Y109:AA109"/>
    <mergeCell ref="P108:R108"/>
    <mergeCell ref="S108:U108"/>
    <mergeCell ref="V108:X108"/>
    <mergeCell ref="Y108:AA108"/>
    <mergeCell ref="AB108:AD108"/>
    <mergeCell ref="AE108:AG108"/>
    <mergeCell ref="AH111:AJ111"/>
    <mergeCell ref="A112:C112"/>
    <mergeCell ref="D112:F112"/>
    <mergeCell ref="G112:I112"/>
    <mergeCell ref="J112:L112"/>
    <mergeCell ref="M112:O112"/>
    <mergeCell ref="P112:R112"/>
    <mergeCell ref="S112:U112"/>
    <mergeCell ref="V112:X112"/>
    <mergeCell ref="Y112:AA112"/>
    <mergeCell ref="P111:R111"/>
    <mergeCell ref="S111:U111"/>
    <mergeCell ref="V111:X111"/>
    <mergeCell ref="Y111:AA111"/>
    <mergeCell ref="AB111:AD111"/>
    <mergeCell ref="AE111:AG111"/>
    <mergeCell ref="V110:X110"/>
    <mergeCell ref="Y110:AA110"/>
    <mergeCell ref="AB110:AD110"/>
    <mergeCell ref="AE110:AG110"/>
    <mergeCell ref="AH110:AJ110"/>
    <mergeCell ref="A111:C111"/>
    <mergeCell ref="D111:F111"/>
    <mergeCell ref="G111:I111"/>
    <mergeCell ref="J111:L111"/>
    <mergeCell ref="M111:O111"/>
    <mergeCell ref="V113:X113"/>
    <mergeCell ref="Y113:AA113"/>
    <mergeCell ref="AB113:AD113"/>
    <mergeCell ref="AE113:AG113"/>
    <mergeCell ref="AH113:AJ113"/>
    <mergeCell ref="A114:C114"/>
    <mergeCell ref="D114:F114"/>
    <mergeCell ref="G114:I114"/>
    <mergeCell ref="J114:L114"/>
    <mergeCell ref="M114:O114"/>
    <mergeCell ref="AB112:AD112"/>
    <mergeCell ref="AE112:AG112"/>
    <mergeCell ref="AH112:AJ112"/>
    <mergeCell ref="A113:C113"/>
    <mergeCell ref="D113:F113"/>
    <mergeCell ref="G113:I113"/>
    <mergeCell ref="J113:L113"/>
    <mergeCell ref="M113:O113"/>
    <mergeCell ref="P113:R113"/>
    <mergeCell ref="S113:U113"/>
    <mergeCell ref="AB115:AD115"/>
    <mergeCell ref="AE115:AG115"/>
    <mergeCell ref="AH115:AJ115"/>
    <mergeCell ref="A116:C116"/>
    <mergeCell ref="D116:F116"/>
    <mergeCell ref="G116:I116"/>
    <mergeCell ref="J116:L116"/>
    <mergeCell ref="M116:O116"/>
    <mergeCell ref="P116:R116"/>
    <mergeCell ref="S116:U116"/>
    <mergeCell ref="AH114:AJ114"/>
    <mergeCell ref="A115:C115"/>
    <mergeCell ref="D115:F115"/>
    <mergeCell ref="G115:I115"/>
    <mergeCell ref="J115:L115"/>
    <mergeCell ref="M115:O115"/>
    <mergeCell ref="P115:R115"/>
    <mergeCell ref="S115:U115"/>
    <mergeCell ref="V115:X115"/>
    <mergeCell ref="Y115:AA115"/>
    <mergeCell ref="P114:R114"/>
    <mergeCell ref="S114:U114"/>
    <mergeCell ref="V114:X114"/>
    <mergeCell ref="Y114:AA114"/>
    <mergeCell ref="AB114:AD114"/>
    <mergeCell ref="AE114:AG114"/>
    <mergeCell ref="AH117:AJ117"/>
    <mergeCell ref="A118:C118"/>
    <mergeCell ref="D118:F118"/>
    <mergeCell ref="G118:I118"/>
    <mergeCell ref="J118:L118"/>
    <mergeCell ref="M118:O118"/>
    <mergeCell ref="P118:R118"/>
    <mergeCell ref="S118:U118"/>
    <mergeCell ref="V118:X118"/>
    <mergeCell ref="Y118:AA118"/>
    <mergeCell ref="P117:R117"/>
    <mergeCell ref="S117:U117"/>
    <mergeCell ref="V117:X117"/>
    <mergeCell ref="Y117:AA117"/>
    <mergeCell ref="AB117:AD117"/>
    <mergeCell ref="AE117:AG117"/>
    <mergeCell ref="V116:X116"/>
    <mergeCell ref="Y116:AA116"/>
    <mergeCell ref="AB116:AD116"/>
    <mergeCell ref="AE116:AG116"/>
    <mergeCell ref="AH116:AJ116"/>
    <mergeCell ref="A117:C117"/>
    <mergeCell ref="D117:F117"/>
    <mergeCell ref="G117:I117"/>
    <mergeCell ref="J117:L117"/>
    <mergeCell ref="M117:O117"/>
    <mergeCell ref="V119:X119"/>
    <mergeCell ref="Y119:AA119"/>
    <mergeCell ref="AB119:AD119"/>
    <mergeCell ref="AE119:AG119"/>
    <mergeCell ref="AH119:AJ119"/>
    <mergeCell ref="A120:C120"/>
    <mergeCell ref="D120:F120"/>
    <mergeCell ref="G120:I120"/>
    <mergeCell ref="J120:L120"/>
    <mergeCell ref="M120:O120"/>
    <mergeCell ref="AB118:AD118"/>
    <mergeCell ref="AE118:AG118"/>
    <mergeCell ref="AH118:AJ118"/>
    <mergeCell ref="A119:C119"/>
    <mergeCell ref="D119:F119"/>
    <mergeCell ref="G119:I119"/>
    <mergeCell ref="J119:L119"/>
    <mergeCell ref="M119:O119"/>
    <mergeCell ref="P119:R119"/>
    <mergeCell ref="S119:U119"/>
    <mergeCell ref="AB121:AD121"/>
    <mergeCell ref="AE121:AG121"/>
    <mergeCell ref="AH121:AJ121"/>
    <mergeCell ref="A122:C122"/>
    <mergeCell ref="D122:F122"/>
    <mergeCell ref="G122:I122"/>
    <mergeCell ref="J122:L122"/>
    <mergeCell ref="M122:O122"/>
    <mergeCell ref="P122:R122"/>
    <mergeCell ref="S122:U122"/>
    <mergeCell ref="AH120:AJ120"/>
    <mergeCell ref="A121:C121"/>
    <mergeCell ref="D121:F121"/>
    <mergeCell ref="G121:I121"/>
    <mergeCell ref="J121:L121"/>
    <mergeCell ref="M121:O121"/>
    <mergeCell ref="P121:R121"/>
    <mergeCell ref="S121:U121"/>
    <mergeCell ref="V121:X121"/>
    <mergeCell ref="Y121:AA121"/>
    <mergeCell ref="P120:R120"/>
    <mergeCell ref="S120:U120"/>
    <mergeCell ref="V120:X120"/>
    <mergeCell ref="Y120:AA120"/>
    <mergeCell ref="AB120:AD120"/>
    <mergeCell ref="AE120:AG120"/>
    <mergeCell ref="AH123:AJ123"/>
    <mergeCell ref="A124:C124"/>
    <mergeCell ref="D124:F124"/>
    <mergeCell ref="G124:I124"/>
    <mergeCell ref="J124:L124"/>
    <mergeCell ref="M124:O124"/>
    <mergeCell ref="P124:R124"/>
    <mergeCell ref="S124:U124"/>
    <mergeCell ref="V124:X124"/>
    <mergeCell ref="Y124:AA124"/>
    <mergeCell ref="P123:R123"/>
    <mergeCell ref="S123:U123"/>
    <mergeCell ref="V123:X123"/>
    <mergeCell ref="Y123:AA123"/>
    <mergeCell ref="AB123:AD123"/>
    <mergeCell ref="AE123:AG123"/>
    <mergeCell ref="V122:X122"/>
    <mergeCell ref="Y122:AA122"/>
    <mergeCell ref="AB122:AD122"/>
    <mergeCell ref="AE122:AG122"/>
    <mergeCell ref="AH122:AJ122"/>
    <mergeCell ref="A123:C123"/>
    <mergeCell ref="D123:F123"/>
    <mergeCell ref="G123:I123"/>
    <mergeCell ref="J123:L123"/>
    <mergeCell ref="M123:O123"/>
    <mergeCell ref="V125:X125"/>
    <mergeCell ref="Y125:AA125"/>
    <mergeCell ref="AB125:AD125"/>
    <mergeCell ref="AE125:AG125"/>
    <mergeCell ref="AH125:AJ125"/>
    <mergeCell ref="A126:C126"/>
    <mergeCell ref="D126:F126"/>
    <mergeCell ref="G126:I126"/>
    <mergeCell ref="J126:L126"/>
    <mergeCell ref="M126:O126"/>
    <mergeCell ref="AB124:AD124"/>
    <mergeCell ref="AE124:AG124"/>
    <mergeCell ref="AH124:AJ124"/>
    <mergeCell ref="A125:C125"/>
    <mergeCell ref="D125:F125"/>
    <mergeCell ref="G125:I125"/>
    <mergeCell ref="J125:L125"/>
    <mergeCell ref="M125:O125"/>
    <mergeCell ref="P125:R125"/>
    <mergeCell ref="S125:U125"/>
    <mergeCell ref="A137:F137"/>
    <mergeCell ref="G137:L137"/>
    <mergeCell ref="M137:R137"/>
    <mergeCell ref="S137:X137"/>
    <mergeCell ref="Y137:AD137"/>
    <mergeCell ref="AE137:AJ137"/>
    <mergeCell ref="Y136:AD136"/>
    <mergeCell ref="AE136:AJ136"/>
    <mergeCell ref="V128:X128"/>
    <mergeCell ref="Y128:AA128"/>
    <mergeCell ref="AB128:AD128"/>
    <mergeCell ref="AE128:AG128"/>
    <mergeCell ref="AH128:AJ128"/>
    <mergeCell ref="AB127:AD127"/>
    <mergeCell ref="AE127:AG127"/>
    <mergeCell ref="AH127:AJ127"/>
    <mergeCell ref="A128:C128"/>
    <mergeCell ref="D128:F128"/>
    <mergeCell ref="G128:I128"/>
    <mergeCell ref="J128:L128"/>
    <mergeCell ref="M128:O128"/>
    <mergeCell ref="P128:R128"/>
    <mergeCell ref="S128:U128"/>
    <mergeCell ref="A127:C127"/>
    <mergeCell ref="D127:F127"/>
    <mergeCell ref="G127:I127"/>
    <mergeCell ref="J127:L127"/>
    <mergeCell ref="M127:O127"/>
    <mergeCell ref="P127:R127"/>
    <mergeCell ref="S127:U127"/>
    <mergeCell ref="V127:X127"/>
    <mergeCell ref="Y127:AA127"/>
    <mergeCell ref="A140:F140"/>
    <mergeCell ref="G140:L140"/>
    <mergeCell ref="M140:R140"/>
    <mergeCell ref="S140:X140"/>
    <mergeCell ref="Y140:AD140"/>
    <mergeCell ref="AE140:AJ140"/>
    <mergeCell ref="A139:F139"/>
    <mergeCell ref="G139:L139"/>
    <mergeCell ref="M139:R139"/>
    <mergeCell ref="S139:X139"/>
    <mergeCell ref="Y139:AD139"/>
    <mergeCell ref="AE139:AJ139"/>
    <mergeCell ref="A138:F138"/>
    <mergeCell ref="G138:L138"/>
    <mergeCell ref="M138:R138"/>
    <mergeCell ref="S138:X138"/>
    <mergeCell ref="Y138:AD138"/>
    <mergeCell ref="AE138:AJ138"/>
    <mergeCell ref="W152:AC152"/>
    <mergeCell ref="AD152:AJ152"/>
    <mergeCell ref="P153:V153"/>
    <mergeCell ref="W153:AC153"/>
    <mergeCell ref="AD153:AJ153"/>
    <mergeCell ref="P150:V150"/>
    <mergeCell ref="W150:AC150"/>
    <mergeCell ref="AD150:AJ150"/>
    <mergeCell ref="P151:V151"/>
    <mergeCell ref="W151:AC151"/>
    <mergeCell ref="AD151:AJ151"/>
    <mergeCell ref="A148:O148"/>
    <mergeCell ref="P148:V148"/>
    <mergeCell ref="W148:AC148"/>
    <mergeCell ref="AD148:AJ148"/>
    <mergeCell ref="P149:V149"/>
    <mergeCell ref="W149:AC149"/>
    <mergeCell ref="AD149:AJ149"/>
    <mergeCell ref="Q167:S167"/>
    <mergeCell ref="T167:V167"/>
    <mergeCell ref="W167:Y167"/>
    <mergeCell ref="Z167:AB167"/>
    <mergeCell ref="AC167:AF167"/>
    <mergeCell ref="AG167:AJ167"/>
    <mergeCell ref="T166:V166"/>
    <mergeCell ref="W166:Y166"/>
    <mergeCell ref="Z166:AB166"/>
    <mergeCell ref="AC166:AF166"/>
    <mergeCell ref="AG166:AJ166"/>
    <mergeCell ref="A167:C167"/>
    <mergeCell ref="D167:G167"/>
    <mergeCell ref="H167:J167"/>
    <mergeCell ref="K167:M167"/>
    <mergeCell ref="N167:P167"/>
    <mergeCell ref="W165:Y165"/>
    <mergeCell ref="Z165:AB165"/>
    <mergeCell ref="A166:C166"/>
    <mergeCell ref="D166:G166"/>
    <mergeCell ref="H166:J166"/>
    <mergeCell ref="K166:M166"/>
    <mergeCell ref="N166:P166"/>
    <mergeCell ref="Q166:S166"/>
    <mergeCell ref="H165:J165"/>
    <mergeCell ref="K165:M165"/>
    <mergeCell ref="N165:P165"/>
    <mergeCell ref="Q165:S165"/>
    <mergeCell ref="T165:V165"/>
    <mergeCell ref="Q169:S169"/>
    <mergeCell ref="T169:V169"/>
    <mergeCell ref="W169:Y169"/>
    <mergeCell ref="Z169:AB169"/>
    <mergeCell ref="AC169:AF169"/>
    <mergeCell ref="AG169:AJ169"/>
    <mergeCell ref="T168:V168"/>
    <mergeCell ref="W168:Y168"/>
    <mergeCell ref="Z168:AB168"/>
    <mergeCell ref="AC168:AF168"/>
    <mergeCell ref="AG168:AJ168"/>
    <mergeCell ref="A169:C169"/>
    <mergeCell ref="D169:G169"/>
    <mergeCell ref="H169:J169"/>
    <mergeCell ref="K169:M169"/>
    <mergeCell ref="N169:P169"/>
    <mergeCell ref="A168:C168"/>
    <mergeCell ref="D168:G168"/>
    <mergeCell ref="H168:J168"/>
    <mergeCell ref="K168:M168"/>
    <mergeCell ref="N168:P168"/>
    <mergeCell ref="Q168:S168"/>
    <mergeCell ref="Q171:S171"/>
    <mergeCell ref="T171:V171"/>
    <mergeCell ref="W171:Y171"/>
    <mergeCell ref="Z171:AB171"/>
    <mergeCell ref="AC171:AF171"/>
    <mergeCell ref="AG171:AJ171"/>
    <mergeCell ref="T170:V170"/>
    <mergeCell ref="W170:Y170"/>
    <mergeCell ref="Z170:AB170"/>
    <mergeCell ref="AC170:AF170"/>
    <mergeCell ref="AG170:AJ170"/>
    <mergeCell ref="A171:C171"/>
    <mergeCell ref="D171:G171"/>
    <mergeCell ref="H171:J171"/>
    <mergeCell ref="K171:M171"/>
    <mergeCell ref="N171:P171"/>
    <mergeCell ref="A170:C170"/>
    <mergeCell ref="D170:G170"/>
    <mergeCell ref="H170:J170"/>
    <mergeCell ref="K170:M170"/>
    <mergeCell ref="N170:P170"/>
    <mergeCell ref="Q170:S170"/>
    <mergeCell ref="Q173:S173"/>
    <mergeCell ref="T173:V173"/>
    <mergeCell ref="W173:Y173"/>
    <mergeCell ref="Z173:AB173"/>
    <mergeCell ref="AC173:AF173"/>
    <mergeCell ref="AG173:AJ173"/>
    <mergeCell ref="T172:V172"/>
    <mergeCell ref="W172:Y172"/>
    <mergeCell ref="Z172:AB172"/>
    <mergeCell ref="AC172:AF172"/>
    <mergeCell ref="AG172:AJ172"/>
    <mergeCell ref="A173:C173"/>
    <mergeCell ref="D173:G173"/>
    <mergeCell ref="H173:J173"/>
    <mergeCell ref="K173:M173"/>
    <mergeCell ref="N173:P173"/>
    <mergeCell ref="A172:C172"/>
    <mergeCell ref="D172:G172"/>
    <mergeCell ref="H172:J172"/>
    <mergeCell ref="K172:M172"/>
    <mergeCell ref="N172:P172"/>
    <mergeCell ref="Q172:S172"/>
    <mergeCell ref="Q175:S175"/>
    <mergeCell ref="T175:V175"/>
    <mergeCell ref="W175:Y175"/>
    <mergeCell ref="Z175:AB175"/>
    <mergeCell ref="AC175:AF175"/>
    <mergeCell ref="AG175:AJ175"/>
    <mergeCell ref="T174:V174"/>
    <mergeCell ref="W174:Y174"/>
    <mergeCell ref="Z174:AB174"/>
    <mergeCell ref="AC174:AF174"/>
    <mergeCell ref="AG174:AJ174"/>
    <mergeCell ref="A175:C175"/>
    <mergeCell ref="D175:G175"/>
    <mergeCell ref="H175:J175"/>
    <mergeCell ref="K175:M175"/>
    <mergeCell ref="N175:P175"/>
    <mergeCell ref="A174:C174"/>
    <mergeCell ref="D174:G174"/>
    <mergeCell ref="H174:J174"/>
    <mergeCell ref="K174:M174"/>
    <mergeCell ref="N174:P174"/>
    <mergeCell ref="Q174:S174"/>
    <mergeCell ref="Q177:S177"/>
    <mergeCell ref="T177:V177"/>
    <mergeCell ref="W177:Y177"/>
    <mergeCell ref="Z177:AB177"/>
    <mergeCell ref="AC177:AF177"/>
    <mergeCell ref="AG177:AJ177"/>
    <mergeCell ref="T176:V176"/>
    <mergeCell ref="W176:Y176"/>
    <mergeCell ref="Z176:AB176"/>
    <mergeCell ref="AC176:AF176"/>
    <mergeCell ref="AG176:AJ176"/>
    <mergeCell ref="A177:C177"/>
    <mergeCell ref="D177:G177"/>
    <mergeCell ref="H177:J177"/>
    <mergeCell ref="K177:M177"/>
    <mergeCell ref="N177:P177"/>
    <mergeCell ref="A176:C176"/>
    <mergeCell ref="D176:G176"/>
    <mergeCell ref="H176:J176"/>
    <mergeCell ref="K176:M176"/>
    <mergeCell ref="N176:P176"/>
    <mergeCell ref="Q176:S176"/>
    <mergeCell ref="Q179:S179"/>
    <mergeCell ref="T179:V179"/>
    <mergeCell ref="W179:Y179"/>
    <mergeCell ref="Z179:AB179"/>
    <mergeCell ref="AC179:AF179"/>
    <mergeCell ref="AG179:AJ179"/>
    <mergeCell ref="T178:V178"/>
    <mergeCell ref="W178:Y178"/>
    <mergeCell ref="Z178:AB178"/>
    <mergeCell ref="AC178:AF178"/>
    <mergeCell ref="AG178:AJ178"/>
    <mergeCell ref="A179:C179"/>
    <mergeCell ref="D179:G179"/>
    <mergeCell ref="H179:J179"/>
    <mergeCell ref="K179:M179"/>
    <mergeCell ref="N179:P179"/>
    <mergeCell ref="A178:C178"/>
    <mergeCell ref="D178:G178"/>
    <mergeCell ref="H178:J178"/>
    <mergeCell ref="K178:M178"/>
    <mergeCell ref="N178:P178"/>
    <mergeCell ref="Q178:S178"/>
    <mergeCell ref="Q181:S181"/>
    <mergeCell ref="T181:V181"/>
    <mergeCell ref="W181:Y181"/>
    <mergeCell ref="Z181:AB181"/>
    <mergeCell ref="AC181:AF181"/>
    <mergeCell ref="AG181:AJ181"/>
    <mergeCell ref="T180:V180"/>
    <mergeCell ref="W180:Y180"/>
    <mergeCell ref="Z180:AB180"/>
    <mergeCell ref="AC180:AF180"/>
    <mergeCell ref="AG180:AJ180"/>
    <mergeCell ref="A181:C181"/>
    <mergeCell ref="D181:G181"/>
    <mergeCell ref="H181:J181"/>
    <mergeCell ref="K181:M181"/>
    <mergeCell ref="N181:P181"/>
    <mergeCell ref="A180:C180"/>
    <mergeCell ref="D180:G180"/>
    <mergeCell ref="H180:J180"/>
    <mergeCell ref="K180:M180"/>
    <mergeCell ref="N180:P180"/>
    <mergeCell ref="Q180:S180"/>
    <mergeCell ref="Q183:S183"/>
    <mergeCell ref="T183:V183"/>
    <mergeCell ref="W183:Y183"/>
    <mergeCell ref="Z183:AB183"/>
    <mergeCell ref="AC183:AF183"/>
    <mergeCell ref="AG183:AJ183"/>
    <mergeCell ref="T182:V182"/>
    <mergeCell ref="W182:Y182"/>
    <mergeCell ref="Z182:AB182"/>
    <mergeCell ref="AC182:AF182"/>
    <mergeCell ref="AG182:AJ182"/>
    <mergeCell ref="A183:C183"/>
    <mergeCell ref="D183:G183"/>
    <mergeCell ref="H183:J183"/>
    <mergeCell ref="K183:M183"/>
    <mergeCell ref="N183:P183"/>
    <mergeCell ref="A182:C182"/>
    <mergeCell ref="D182:G182"/>
    <mergeCell ref="H182:J182"/>
    <mergeCell ref="K182:M182"/>
    <mergeCell ref="N182:P182"/>
    <mergeCell ref="Q182:S182"/>
    <mergeCell ref="Q185:S185"/>
    <mergeCell ref="T185:V185"/>
    <mergeCell ref="W185:Y185"/>
    <mergeCell ref="Z185:AB185"/>
    <mergeCell ref="AC185:AF185"/>
    <mergeCell ref="AG185:AJ185"/>
    <mergeCell ref="T184:V184"/>
    <mergeCell ref="W184:Y184"/>
    <mergeCell ref="Z184:AB184"/>
    <mergeCell ref="AC184:AF184"/>
    <mergeCell ref="AG184:AJ184"/>
    <mergeCell ref="A185:C185"/>
    <mergeCell ref="D185:G185"/>
    <mergeCell ref="H185:J185"/>
    <mergeCell ref="K185:M185"/>
    <mergeCell ref="N185:P185"/>
    <mergeCell ref="A184:C184"/>
    <mergeCell ref="D184:G184"/>
    <mergeCell ref="H184:J184"/>
    <mergeCell ref="K184:M184"/>
    <mergeCell ref="N184:P184"/>
    <mergeCell ref="Q184:S184"/>
    <mergeCell ref="K189:M189"/>
    <mergeCell ref="N189:P189"/>
    <mergeCell ref="A188:C188"/>
    <mergeCell ref="D188:G188"/>
    <mergeCell ref="H188:J188"/>
    <mergeCell ref="K188:M188"/>
    <mergeCell ref="N188:P188"/>
    <mergeCell ref="Q188:S188"/>
    <mergeCell ref="Q187:S187"/>
    <mergeCell ref="T187:V187"/>
    <mergeCell ref="W187:Y187"/>
    <mergeCell ref="Z187:AB187"/>
    <mergeCell ref="AC187:AF187"/>
    <mergeCell ref="AG187:AJ187"/>
    <mergeCell ref="T186:V186"/>
    <mergeCell ref="W186:Y186"/>
    <mergeCell ref="Z186:AB186"/>
    <mergeCell ref="AC186:AF186"/>
    <mergeCell ref="AG186:AJ186"/>
    <mergeCell ref="A187:C187"/>
    <mergeCell ref="D187:G187"/>
    <mergeCell ref="H187:J187"/>
    <mergeCell ref="K187:M187"/>
    <mergeCell ref="N187:P187"/>
    <mergeCell ref="A186:C186"/>
    <mergeCell ref="D186:G186"/>
    <mergeCell ref="H186:J186"/>
    <mergeCell ref="K186:M186"/>
    <mergeCell ref="N186:P186"/>
    <mergeCell ref="Q186:S186"/>
    <mergeCell ref="A194:B194"/>
    <mergeCell ref="A196:F197"/>
    <mergeCell ref="G196:K197"/>
    <mergeCell ref="L196:Z196"/>
    <mergeCell ref="AA196:AE197"/>
    <mergeCell ref="AF196:AJ197"/>
    <mergeCell ref="T190:V190"/>
    <mergeCell ref="W190:Y190"/>
    <mergeCell ref="Z190:AB190"/>
    <mergeCell ref="AC190:AF190"/>
    <mergeCell ref="AG190:AJ190"/>
    <mergeCell ref="A190:C190"/>
    <mergeCell ref="D190:G190"/>
    <mergeCell ref="H190:J190"/>
    <mergeCell ref="K190:M190"/>
    <mergeCell ref="N190:P190"/>
    <mergeCell ref="Q190:S190"/>
    <mergeCell ref="AF198:AJ198"/>
    <mergeCell ref="A199:F199"/>
    <mergeCell ref="G199:K199"/>
    <mergeCell ref="L199:P199"/>
    <mergeCell ref="Q199:U199"/>
    <mergeCell ref="V199:Z199"/>
    <mergeCell ref="AA199:AE199"/>
    <mergeCell ref="AF199:AJ199"/>
    <mergeCell ref="A198:F198"/>
    <mergeCell ref="G198:K198"/>
    <mergeCell ref="L198:P198"/>
    <mergeCell ref="Q198:U198"/>
    <mergeCell ref="V198:Z198"/>
    <mergeCell ref="AA198:AE198"/>
    <mergeCell ref="L197:P197"/>
    <mergeCell ref="Q197:U197"/>
    <mergeCell ref="V197:Z197"/>
    <mergeCell ref="AF202:AJ202"/>
    <mergeCell ref="A202:F202"/>
    <mergeCell ref="G202:K202"/>
    <mergeCell ref="L202:P202"/>
    <mergeCell ref="Q202:U202"/>
    <mergeCell ref="V202:Z202"/>
    <mergeCell ref="AA202:AE202"/>
    <mergeCell ref="A203:F203"/>
    <mergeCell ref="G203:K203"/>
    <mergeCell ref="L203:P203"/>
    <mergeCell ref="Q203:U203"/>
    <mergeCell ref="V203:Z203"/>
    <mergeCell ref="AA203:AE203"/>
    <mergeCell ref="AF200:AJ200"/>
    <mergeCell ref="A201:F201"/>
    <mergeCell ref="G201:K201"/>
    <mergeCell ref="L201:P201"/>
    <mergeCell ref="Q201:U201"/>
    <mergeCell ref="V201:Z201"/>
    <mergeCell ref="AA201:AE201"/>
    <mergeCell ref="AF201:AJ201"/>
    <mergeCell ref="A200:F200"/>
    <mergeCell ref="G200:K200"/>
    <mergeCell ref="L200:P200"/>
    <mergeCell ref="Q200:U200"/>
    <mergeCell ref="V200:Z200"/>
    <mergeCell ref="AA200:AE200"/>
    <mergeCell ref="AF203:AJ203"/>
    <mergeCell ref="AE212:AG212"/>
    <mergeCell ref="AH212:AJ212"/>
    <mergeCell ref="A213:J213"/>
    <mergeCell ref="K213:O213"/>
    <mergeCell ref="P213:R213"/>
    <mergeCell ref="S213:U213"/>
    <mergeCell ref="V213:X213"/>
    <mergeCell ref="Y213:AA213"/>
    <mergeCell ref="AB213:AD213"/>
    <mergeCell ref="AE213:AG213"/>
    <mergeCell ref="AB211:AD211"/>
    <mergeCell ref="AE211:AG211"/>
    <mergeCell ref="AH211:AJ211"/>
    <mergeCell ref="A212:J212"/>
    <mergeCell ref="K212:O212"/>
    <mergeCell ref="P212:R212"/>
    <mergeCell ref="S212:U212"/>
    <mergeCell ref="V212:X212"/>
    <mergeCell ref="Y212:AA212"/>
    <mergeCell ref="AB212:AD212"/>
    <mergeCell ref="A211:J211"/>
    <mergeCell ref="K211:O211"/>
    <mergeCell ref="P211:R211"/>
    <mergeCell ref="S211:U211"/>
    <mergeCell ref="V211:X211"/>
    <mergeCell ref="Y211:AA211"/>
    <mergeCell ref="AB215:AD215"/>
    <mergeCell ref="AE215:AG215"/>
    <mergeCell ref="AH215:AJ215"/>
    <mergeCell ref="A216:J216"/>
    <mergeCell ref="K216:O216"/>
    <mergeCell ref="P216:R216"/>
    <mergeCell ref="S216:U216"/>
    <mergeCell ref="V216:X216"/>
    <mergeCell ref="Y216:AA216"/>
    <mergeCell ref="AB216:AD216"/>
    <mergeCell ref="A215:J215"/>
    <mergeCell ref="K215:O215"/>
    <mergeCell ref="P215:R215"/>
    <mergeCell ref="S215:U215"/>
    <mergeCell ref="V215:X215"/>
    <mergeCell ref="Y215:AA215"/>
    <mergeCell ref="AH213:AJ213"/>
    <mergeCell ref="A214:J214"/>
    <mergeCell ref="K214:O214"/>
    <mergeCell ref="P214:R214"/>
    <mergeCell ref="S214:U214"/>
    <mergeCell ref="V214:X214"/>
    <mergeCell ref="Y214:AA214"/>
    <mergeCell ref="AB214:AD214"/>
    <mergeCell ref="AE214:AG214"/>
    <mergeCell ref="AH214:AJ214"/>
    <mergeCell ref="AH217:AJ217"/>
    <mergeCell ref="A218:J218"/>
    <mergeCell ref="K218:O218"/>
    <mergeCell ref="P218:R218"/>
    <mergeCell ref="S218:U218"/>
    <mergeCell ref="V218:X218"/>
    <mergeCell ref="Y218:AA218"/>
    <mergeCell ref="AB218:AD218"/>
    <mergeCell ref="AE218:AG218"/>
    <mergeCell ref="AH218:AJ218"/>
    <mergeCell ref="AE216:AG216"/>
    <mergeCell ref="AH216:AJ216"/>
    <mergeCell ref="A217:J217"/>
    <mergeCell ref="K217:O217"/>
    <mergeCell ref="P217:R217"/>
    <mergeCell ref="S217:U217"/>
    <mergeCell ref="V217:X217"/>
    <mergeCell ref="Y217:AA217"/>
    <mergeCell ref="AB217:AD217"/>
    <mergeCell ref="AE217:AG217"/>
    <mergeCell ref="AE220:AG220"/>
    <mergeCell ref="AH220:AJ220"/>
    <mergeCell ref="A221:J221"/>
    <mergeCell ref="K221:O221"/>
    <mergeCell ref="P221:R221"/>
    <mergeCell ref="S221:U221"/>
    <mergeCell ref="V221:X221"/>
    <mergeCell ref="Y221:AA221"/>
    <mergeCell ref="AB221:AD221"/>
    <mergeCell ref="AE221:AG221"/>
    <mergeCell ref="AB219:AD219"/>
    <mergeCell ref="AE219:AG219"/>
    <mergeCell ref="AH219:AJ219"/>
    <mergeCell ref="A220:J220"/>
    <mergeCell ref="K220:O220"/>
    <mergeCell ref="P220:R220"/>
    <mergeCell ref="S220:U220"/>
    <mergeCell ref="V220:X220"/>
    <mergeCell ref="Y220:AA220"/>
    <mergeCell ref="AB220:AD220"/>
    <mergeCell ref="A219:J219"/>
    <mergeCell ref="K219:O219"/>
    <mergeCell ref="P219:R219"/>
    <mergeCell ref="S219:U219"/>
    <mergeCell ref="V219:X219"/>
    <mergeCell ref="Y219:AA219"/>
    <mergeCell ref="AB223:AD223"/>
    <mergeCell ref="AE223:AG223"/>
    <mergeCell ref="AH223:AJ223"/>
    <mergeCell ref="A224:J224"/>
    <mergeCell ref="K224:O224"/>
    <mergeCell ref="P224:R224"/>
    <mergeCell ref="S224:U224"/>
    <mergeCell ref="V224:X224"/>
    <mergeCell ref="Y224:AA224"/>
    <mergeCell ref="AB224:AD224"/>
    <mergeCell ref="A223:J223"/>
    <mergeCell ref="K223:O223"/>
    <mergeCell ref="P223:R223"/>
    <mergeCell ref="S223:U223"/>
    <mergeCell ref="V223:X223"/>
    <mergeCell ref="Y223:AA223"/>
    <mergeCell ref="AH221:AJ221"/>
    <mergeCell ref="A222:J222"/>
    <mergeCell ref="K222:O222"/>
    <mergeCell ref="P222:R222"/>
    <mergeCell ref="S222:U222"/>
    <mergeCell ref="V222:X222"/>
    <mergeCell ref="Y222:AA222"/>
    <mergeCell ref="AB222:AD222"/>
    <mergeCell ref="AE222:AG222"/>
    <mergeCell ref="AH222:AJ222"/>
    <mergeCell ref="AH225:AJ225"/>
    <mergeCell ref="A226:J226"/>
    <mergeCell ref="K226:O226"/>
    <mergeCell ref="P226:R226"/>
    <mergeCell ref="S226:U226"/>
    <mergeCell ref="V226:X226"/>
    <mergeCell ref="Y226:AA226"/>
    <mergeCell ref="AB226:AD226"/>
    <mergeCell ref="AE226:AG226"/>
    <mergeCell ref="AH226:AJ226"/>
    <mergeCell ref="AE224:AG224"/>
    <mergeCell ref="AH224:AJ224"/>
    <mergeCell ref="A225:J225"/>
    <mergeCell ref="K225:O225"/>
    <mergeCell ref="P225:R225"/>
    <mergeCell ref="S225:U225"/>
    <mergeCell ref="V225:X225"/>
    <mergeCell ref="Y225:AA225"/>
    <mergeCell ref="AB225:AD225"/>
    <mergeCell ref="AE225:AG225"/>
    <mergeCell ref="AE228:AG228"/>
    <mergeCell ref="AH228:AJ228"/>
    <mergeCell ref="A229:J229"/>
    <mergeCell ref="K229:O229"/>
    <mergeCell ref="P229:R229"/>
    <mergeCell ref="S229:U229"/>
    <mergeCell ref="V229:X229"/>
    <mergeCell ref="Y229:AA229"/>
    <mergeCell ref="AB229:AD229"/>
    <mergeCell ref="AE229:AG229"/>
    <mergeCell ref="AB227:AD227"/>
    <mergeCell ref="AE227:AG227"/>
    <mergeCell ref="AH227:AJ227"/>
    <mergeCell ref="A228:J228"/>
    <mergeCell ref="K228:O228"/>
    <mergeCell ref="P228:R228"/>
    <mergeCell ref="S228:U228"/>
    <mergeCell ref="V228:X228"/>
    <mergeCell ref="Y228:AA228"/>
    <mergeCell ref="AB228:AD228"/>
    <mergeCell ref="A227:J227"/>
    <mergeCell ref="K227:O227"/>
    <mergeCell ref="P227:R227"/>
    <mergeCell ref="S227:U227"/>
    <mergeCell ref="V227:X227"/>
    <mergeCell ref="Y227:AA227"/>
    <mergeCell ref="AB231:AD231"/>
    <mergeCell ref="AE231:AG231"/>
    <mergeCell ref="AH231:AJ231"/>
    <mergeCell ref="A232:J232"/>
    <mergeCell ref="K232:O232"/>
    <mergeCell ref="P232:R232"/>
    <mergeCell ref="S232:U232"/>
    <mergeCell ref="V232:X232"/>
    <mergeCell ref="Y232:AA232"/>
    <mergeCell ref="AB232:AD232"/>
    <mergeCell ref="A231:J231"/>
    <mergeCell ref="K231:O231"/>
    <mergeCell ref="P231:R231"/>
    <mergeCell ref="S231:U231"/>
    <mergeCell ref="V231:X231"/>
    <mergeCell ref="Y231:AA231"/>
    <mergeCell ref="AH229:AJ229"/>
    <mergeCell ref="A230:J230"/>
    <mergeCell ref="K230:O230"/>
    <mergeCell ref="P230:R230"/>
    <mergeCell ref="S230:U230"/>
    <mergeCell ref="V230:X230"/>
    <mergeCell ref="Y230:AA230"/>
    <mergeCell ref="AB230:AD230"/>
    <mergeCell ref="AE230:AG230"/>
    <mergeCell ref="AH230:AJ230"/>
    <mergeCell ref="K235:O235"/>
    <mergeCell ref="P235:R235"/>
    <mergeCell ref="S235:U235"/>
    <mergeCell ref="V235:X235"/>
    <mergeCell ref="Y235:AA235"/>
    <mergeCell ref="AH233:AJ233"/>
    <mergeCell ref="A234:J234"/>
    <mergeCell ref="K234:O234"/>
    <mergeCell ref="P234:R234"/>
    <mergeCell ref="S234:U234"/>
    <mergeCell ref="V234:X234"/>
    <mergeCell ref="Y234:AA234"/>
    <mergeCell ref="AB234:AD234"/>
    <mergeCell ref="AE234:AG234"/>
    <mergeCell ref="AH234:AJ234"/>
    <mergeCell ref="AE232:AG232"/>
    <mergeCell ref="AH232:AJ232"/>
    <mergeCell ref="A233:J233"/>
    <mergeCell ref="K233:O233"/>
    <mergeCell ref="P233:R233"/>
    <mergeCell ref="S233:U233"/>
    <mergeCell ref="V233:X233"/>
    <mergeCell ref="Y233:AA233"/>
    <mergeCell ref="AB233:AD233"/>
    <mergeCell ref="AE233:AG233"/>
    <mergeCell ref="A240:J240"/>
    <mergeCell ref="K240:O240"/>
    <mergeCell ref="P240:R240"/>
    <mergeCell ref="S240:U240"/>
    <mergeCell ref="V240:X240"/>
    <mergeCell ref="Y240:AA240"/>
    <mergeCell ref="AB240:AD240"/>
    <mergeCell ref="AE240:AG240"/>
    <mergeCell ref="AH240:AJ240"/>
    <mergeCell ref="A242:AJ242"/>
    <mergeCell ref="AE236:AG236"/>
    <mergeCell ref="AH236:AJ236"/>
    <mergeCell ref="A237:J237"/>
    <mergeCell ref="K237:O237"/>
    <mergeCell ref="P237:R237"/>
    <mergeCell ref="S237:U237"/>
    <mergeCell ref="V237:X237"/>
    <mergeCell ref="Y237:AA237"/>
    <mergeCell ref="AB237:AD237"/>
    <mergeCell ref="AE237:AG237"/>
    <mergeCell ref="A236:J236"/>
    <mergeCell ref="K236:O236"/>
    <mergeCell ref="P236:R236"/>
    <mergeCell ref="S236:U236"/>
    <mergeCell ref="V236:X236"/>
    <mergeCell ref="Y236:AA236"/>
    <mergeCell ref="AB236:AD236"/>
    <mergeCell ref="Y250:AA250"/>
    <mergeCell ref="AB250:AD250"/>
    <mergeCell ref="AE250:AG250"/>
    <mergeCell ref="AH250:AJ250"/>
    <mergeCell ref="A251:I251"/>
    <mergeCell ref="J251:L251"/>
    <mergeCell ref="M251:O251"/>
    <mergeCell ref="P251:R251"/>
    <mergeCell ref="S251:U251"/>
    <mergeCell ref="V251:X251"/>
    <mergeCell ref="Y249:AA249"/>
    <mergeCell ref="AB249:AD249"/>
    <mergeCell ref="AE249:AG249"/>
    <mergeCell ref="AH249:AJ249"/>
    <mergeCell ref="A250:I250"/>
    <mergeCell ref="J250:L250"/>
    <mergeCell ref="M250:O250"/>
    <mergeCell ref="P250:R250"/>
    <mergeCell ref="S250:U250"/>
    <mergeCell ref="V250:X250"/>
    <mergeCell ref="A249:I249"/>
    <mergeCell ref="J249:L249"/>
    <mergeCell ref="M249:O249"/>
    <mergeCell ref="P249:R249"/>
    <mergeCell ref="S249:U249"/>
    <mergeCell ref="V249:X249"/>
    <mergeCell ref="Y252:AA252"/>
    <mergeCell ref="AB252:AD252"/>
    <mergeCell ref="AE252:AG252"/>
    <mergeCell ref="AH252:AJ252"/>
    <mergeCell ref="A253:I253"/>
    <mergeCell ref="J253:L253"/>
    <mergeCell ref="M253:O253"/>
    <mergeCell ref="P253:R253"/>
    <mergeCell ref="S253:U253"/>
    <mergeCell ref="V253:X253"/>
    <mergeCell ref="Y251:AA251"/>
    <mergeCell ref="AB251:AD251"/>
    <mergeCell ref="AE251:AG251"/>
    <mergeCell ref="AH251:AJ251"/>
    <mergeCell ref="A252:I252"/>
    <mergeCell ref="J252:L252"/>
    <mergeCell ref="M252:O252"/>
    <mergeCell ref="P252:R252"/>
    <mergeCell ref="S252:U252"/>
    <mergeCell ref="V252:X252"/>
    <mergeCell ref="Y254:AA254"/>
    <mergeCell ref="AB254:AD254"/>
    <mergeCell ref="AE254:AG254"/>
    <mergeCell ref="AH254:AJ254"/>
    <mergeCell ref="A255:I255"/>
    <mergeCell ref="J255:L255"/>
    <mergeCell ref="M255:O255"/>
    <mergeCell ref="P255:R255"/>
    <mergeCell ref="S255:U255"/>
    <mergeCell ref="V255:X255"/>
    <mergeCell ref="Y253:AA253"/>
    <mergeCell ref="AB253:AD253"/>
    <mergeCell ref="AE253:AG253"/>
    <mergeCell ref="AH253:AJ253"/>
    <mergeCell ref="A254:I254"/>
    <mergeCell ref="J254:L254"/>
    <mergeCell ref="M254:O254"/>
    <mergeCell ref="P254:R254"/>
    <mergeCell ref="S254:U254"/>
    <mergeCell ref="V254:X254"/>
    <mergeCell ref="Y256:AA256"/>
    <mergeCell ref="AB256:AD256"/>
    <mergeCell ref="AE256:AG256"/>
    <mergeCell ref="AH256:AJ256"/>
    <mergeCell ref="A257:I257"/>
    <mergeCell ref="J257:L257"/>
    <mergeCell ref="M257:O257"/>
    <mergeCell ref="P257:R257"/>
    <mergeCell ref="S257:U257"/>
    <mergeCell ref="V257:X257"/>
    <mergeCell ref="Y255:AA255"/>
    <mergeCell ref="AB255:AD255"/>
    <mergeCell ref="AE255:AG255"/>
    <mergeCell ref="AH255:AJ255"/>
    <mergeCell ref="A256:I256"/>
    <mergeCell ref="J256:L256"/>
    <mergeCell ref="M256:O256"/>
    <mergeCell ref="P256:R256"/>
    <mergeCell ref="S256:U256"/>
    <mergeCell ref="V256:X256"/>
    <mergeCell ref="Y258:AA258"/>
    <mergeCell ref="AB258:AD258"/>
    <mergeCell ref="AE258:AG258"/>
    <mergeCell ref="AH258:AJ258"/>
    <mergeCell ref="A259:I259"/>
    <mergeCell ref="J259:L259"/>
    <mergeCell ref="M259:O259"/>
    <mergeCell ref="P259:R259"/>
    <mergeCell ref="S259:U259"/>
    <mergeCell ref="V259:X259"/>
    <mergeCell ref="Y257:AA257"/>
    <mergeCell ref="AB257:AD257"/>
    <mergeCell ref="AE257:AG257"/>
    <mergeCell ref="AH257:AJ257"/>
    <mergeCell ref="A258:I258"/>
    <mergeCell ref="J258:L258"/>
    <mergeCell ref="M258:O258"/>
    <mergeCell ref="P258:R258"/>
    <mergeCell ref="S258:U258"/>
    <mergeCell ref="V258:X258"/>
    <mergeCell ref="Y260:AA260"/>
    <mergeCell ref="AB260:AD260"/>
    <mergeCell ref="AE260:AG260"/>
    <mergeCell ref="AH260:AJ260"/>
    <mergeCell ref="A261:I261"/>
    <mergeCell ref="J261:L261"/>
    <mergeCell ref="M261:O261"/>
    <mergeCell ref="P261:R261"/>
    <mergeCell ref="S261:U261"/>
    <mergeCell ref="V261:X261"/>
    <mergeCell ref="Y259:AA259"/>
    <mergeCell ref="AB259:AD259"/>
    <mergeCell ref="AE259:AG259"/>
    <mergeCell ref="AH259:AJ259"/>
    <mergeCell ref="A260:I260"/>
    <mergeCell ref="J260:L260"/>
    <mergeCell ref="M260:O260"/>
    <mergeCell ref="P260:R260"/>
    <mergeCell ref="S260:U260"/>
    <mergeCell ref="V260:X260"/>
    <mergeCell ref="Y262:AA262"/>
    <mergeCell ref="AB262:AD262"/>
    <mergeCell ref="AE262:AG262"/>
    <mergeCell ref="AH262:AJ262"/>
    <mergeCell ref="A263:I263"/>
    <mergeCell ref="J263:L263"/>
    <mergeCell ref="M263:O263"/>
    <mergeCell ref="P263:R263"/>
    <mergeCell ref="S263:U263"/>
    <mergeCell ref="V263:X263"/>
    <mergeCell ref="Y261:AA261"/>
    <mergeCell ref="AB261:AD261"/>
    <mergeCell ref="AE261:AG261"/>
    <mergeCell ref="AH261:AJ261"/>
    <mergeCell ref="A262:I262"/>
    <mergeCell ref="J262:L262"/>
    <mergeCell ref="M262:O262"/>
    <mergeCell ref="P262:R262"/>
    <mergeCell ref="S262:U262"/>
    <mergeCell ref="V262:X262"/>
    <mergeCell ref="Y264:AA264"/>
    <mergeCell ref="AB264:AD264"/>
    <mergeCell ref="AE264:AG264"/>
    <mergeCell ref="AH264:AJ264"/>
    <mergeCell ref="A265:I265"/>
    <mergeCell ref="J265:L265"/>
    <mergeCell ref="M265:O265"/>
    <mergeCell ref="P265:R265"/>
    <mergeCell ref="S265:U265"/>
    <mergeCell ref="V265:X265"/>
    <mergeCell ref="Y263:AA263"/>
    <mergeCell ref="AB263:AD263"/>
    <mergeCell ref="AE263:AG263"/>
    <mergeCell ref="AH263:AJ263"/>
    <mergeCell ref="A264:I264"/>
    <mergeCell ref="J264:L264"/>
    <mergeCell ref="M264:O264"/>
    <mergeCell ref="P264:R264"/>
    <mergeCell ref="S264:U264"/>
    <mergeCell ref="V264:X264"/>
    <mergeCell ref="Y266:AA266"/>
    <mergeCell ref="AB266:AD266"/>
    <mergeCell ref="AE266:AG266"/>
    <mergeCell ref="AH266:AJ266"/>
    <mergeCell ref="A267:I267"/>
    <mergeCell ref="J267:L267"/>
    <mergeCell ref="M267:O267"/>
    <mergeCell ref="P267:R267"/>
    <mergeCell ref="S267:U267"/>
    <mergeCell ref="V267:X267"/>
    <mergeCell ref="Y265:AA265"/>
    <mergeCell ref="AB265:AD265"/>
    <mergeCell ref="AE265:AG265"/>
    <mergeCell ref="AH265:AJ265"/>
    <mergeCell ref="A266:I266"/>
    <mergeCell ref="J266:L266"/>
    <mergeCell ref="M266:O266"/>
    <mergeCell ref="P266:R266"/>
    <mergeCell ref="S266:U266"/>
    <mergeCell ref="V266:X266"/>
    <mergeCell ref="AE268:AG268"/>
    <mergeCell ref="AH268:AJ268"/>
    <mergeCell ref="A269:I269"/>
    <mergeCell ref="J269:L269"/>
    <mergeCell ref="M269:O269"/>
    <mergeCell ref="P269:R269"/>
    <mergeCell ref="S269:U269"/>
    <mergeCell ref="V269:X269"/>
    <mergeCell ref="Y267:AA267"/>
    <mergeCell ref="AB267:AD267"/>
    <mergeCell ref="AE267:AG267"/>
    <mergeCell ref="AH267:AJ267"/>
    <mergeCell ref="A268:I268"/>
    <mergeCell ref="J268:L268"/>
    <mergeCell ref="M268:O268"/>
    <mergeCell ref="P268:R268"/>
    <mergeCell ref="S268:U268"/>
    <mergeCell ref="V268:X268"/>
    <mergeCell ref="A273:I273"/>
    <mergeCell ref="J273:L273"/>
    <mergeCell ref="M273:O273"/>
    <mergeCell ref="P273:R273"/>
    <mergeCell ref="S273:U273"/>
    <mergeCell ref="V273:X273"/>
    <mergeCell ref="Y273:AA273"/>
    <mergeCell ref="AB273:AD273"/>
    <mergeCell ref="AE273:AG273"/>
    <mergeCell ref="AH273:AJ273"/>
    <mergeCell ref="A275:AJ275"/>
    <mergeCell ref="A277:B277"/>
    <mergeCell ref="Y270:AA270"/>
    <mergeCell ref="AB270:AD270"/>
    <mergeCell ref="AE270:AG270"/>
    <mergeCell ref="AH270:AJ270"/>
    <mergeCell ref="A271:I271"/>
    <mergeCell ref="J271:L271"/>
    <mergeCell ref="M271:O271"/>
    <mergeCell ref="P271:R271"/>
    <mergeCell ref="S271:U271"/>
    <mergeCell ref="V271:X271"/>
    <mergeCell ref="A270:I270"/>
    <mergeCell ref="J270:L270"/>
    <mergeCell ref="M270:O270"/>
    <mergeCell ref="P270:R270"/>
    <mergeCell ref="S270:U270"/>
    <mergeCell ref="V270:X270"/>
    <mergeCell ref="A282:K282"/>
    <mergeCell ref="L282:P282"/>
    <mergeCell ref="Q282:U282"/>
    <mergeCell ref="V282:Z282"/>
    <mergeCell ref="AA282:AE282"/>
    <mergeCell ref="AF282:AJ282"/>
    <mergeCell ref="A281:K281"/>
    <mergeCell ref="L281:P281"/>
    <mergeCell ref="Q281:U281"/>
    <mergeCell ref="V281:Z281"/>
    <mergeCell ref="AA281:AE281"/>
    <mergeCell ref="AF281:AJ281"/>
    <mergeCell ref="A279:K280"/>
    <mergeCell ref="L279:P280"/>
    <mergeCell ref="Q279:U280"/>
    <mergeCell ref="V279:Z280"/>
    <mergeCell ref="AA279:AE280"/>
    <mergeCell ref="AF279:AJ280"/>
    <mergeCell ref="A285:K285"/>
    <mergeCell ref="L285:P285"/>
    <mergeCell ref="Q285:U285"/>
    <mergeCell ref="V285:Z285"/>
    <mergeCell ref="AA285:AE285"/>
    <mergeCell ref="AF285:AJ285"/>
    <mergeCell ref="A284:K284"/>
    <mergeCell ref="L284:P284"/>
    <mergeCell ref="Q284:U284"/>
    <mergeCell ref="V284:Z284"/>
    <mergeCell ref="AA284:AE284"/>
    <mergeCell ref="AF284:AJ284"/>
    <mergeCell ref="A283:K283"/>
    <mergeCell ref="L283:P283"/>
    <mergeCell ref="Q283:U283"/>
    <mergeCell ref="V283:Z283"/>
    <mergeCell ref="AA283:AE283"/>
    <mergeCell ref="AF283:AJ283"/>
    <mergeCell ref="A288:K288"/>
    <mergeCell ref="L288:P288"/>
    <mergeCell ref="Q288:U288"/>
    <mergeCell ref="V288:Z288"/>
    <mergeCell ref="AA288:AE288"/>
    <mergeCell ref="AF288:AJ288"/>
    <mergeCell ref="A287:K287"/>
    <mergeCell ref="L287:P287"/>
    <mergeCell ref="Q287:U287"/>
    <mergeCell ref="V287:Z287"/>
    <mergeCell ref="AA287:AE287"/>
    <mergeCell ref="AF287:AJ287"/>
    <mergeCell ref="A286:K286"/>
    <mergeCell ref="L286:P286"/>
    <mergeCell ref="Q286:U286"/>
    <mergeCell ref="V286:Z286"/>
    <mergeCell ref="AA286:AE286"/>
    <mergeCell ref="AF286:AJ286"/>
    <mergeCell ref="A291:K291"/>
    <mergeCell ref="L291:P291"/>
    <mergeCell ref="Q291:U291"/>
    <mergeCell ref="V291:Z291"/>
    <mergeCell ref="AA291:AE291"/>
    <mergeCell ref="AF291:AJ291"/>
    <mergeCell ref="A290:K290"/>
    <mergeCell ref="L290:P290"/>
    <mergeCell ref="Q290:U290"/>
    <mergeCell ref="V290:Z290"/>
    <mergeCell ref="AA290:AE290"/>
    <mergeCell ref="AF290:AJ290"/>
    <mergeCell ref="A289:K289"/>
    <mergeCell ref="L289:P289"/>
    <mergeCell ref="Q289:U289"/>
    <mergeCell ref="V289:Z289"/>
    <mergeCell ref="AA289:AE289"/>
    <mergeCell ref="AF289:AJ289"/>
    <mergeCell ref="A294:K294"/>
    <mergeCell ref="L294:P294"/>
    <mergeCell ref="Q294:U294"/>
    <mergeCell ref="V294:Z294"/>
    <mergeCell ref="AA294:AE294"/>
    <mergeCell ref="AF294:AJ294"/>
    <mergeCell ref="A293:K293"/>
    <mergeCell ref="L293:P293"/>
    <mergeCell ref="Q293:U293"/>
    <mergeCell ref="V293:Z293"/>
    <mergeCell ref="AA293:AE293"/>
    <mergeCell ref="AF293:AJ293"/>
    <mergeCell ref="A292:K292"/>
    <mergeCell ref="L292:P292"/>
    <mergeCell ref="Q292:U292"/>
    <mergeCell ref="V292:Z292"/>
    <mergeCell ref="AA292:AE292"/>
    <mergeCell ref="AF292:AJ292"/>
    <mergeCell ref="A297:K297"/>
    <mergeCell ref="L297:P297"/>
    <mergeCell ref="Q297:U297"/>
    <mergeCell ref="V297:Z297"/>
    <mergeCell ref="AA297:AE297"/>
    <mergeCell ref="AF297:AJ297"/>
    <mergeCell ref="A296:K296"/>
    <mergeCell ref="L296:P296"/>
    <mergeCell ref="Q296:U296"/>
    <mergeCell ref="V296:Z296"/>
    <mergeCell ref="AA296:AE296"/>
    <mergeCell ref="AF296:AJ296"/>
    <mergeCell ref="A295:K295"/>
    <mergeCell ref="L295:P295"/>
    <mergeCell ref="Q295:U295"/>
    <mergeCell ref="V295:Z295"/>
    <mergeCell ref="AA295:AE295"/>
    <mergeCell ref="AF295:AJ295"/>
    <mergeCell ref="A300:K300"/>
    <mergeCell ref="L300:P300"/>
    <mergeCell ref="Q300:U300"/>
    <mergeCell ref="V300:Z300"/>
    <mergeCell ref="AA300:AE300"/>
    <mergeCell ref="AF300:AJ300"/>
    <mergeCell ref="A299:K299"/>
    <mergeCell ref="L299:P299"/>
    <mergeCell ref="Q299:U299"/>
    <mergeCell ref="V299:Z299"/>
    <mergeCell ref="AA299:AE299"/>
    <mergeCell ref="AF299:AJ299"/>
    <mergeCell ref="A298:K298"/>
    <mergeCell ref="L298:P298"/>
    <mergeCell ref="Q298:U298"/>
    <mergeCell ref="V298:Z298"/>
    <mergeCell ref="AA298:AE298"/>
    <mergeCell ref="AF298:AJ298"/>
    <mergeCell ref="A303:K303"/>
    <mergeCell ref="L303:P303"/>
    <mergeCell ref="Q303:U303"/>
    <mergeCell ref="V303:Z303"/>
    <mergeCell ref="AA303:AE303"/>
    <mergeCell ref="AF303:AJ303"/>
    <mergeCell ref="A302:K302"/>
    <mergeCell ref="L302:P302"/>
    <mergeCell ref="Q302:U302"/>
    <mergeCell ref="V302:Z302"/>
    <mergeCell ref="AA302:AE302"/>
    <mergeCell ref="AF302:AJ302"/>
    <mergeCell ref="A301:K301"/>
    <mergeCell ref="L301:P301"/>
    <mergeCell ref="Q301:U301"/>
    <mergeCell ref="V301:Z301"/>
    <mergeCell ref="AA301:AE301"/>
    <mergeCell ref="AF301:AJ301"/>
    <mergeCell ref="K318:O318"/>
    <mergeCell ref="P318:T318"/>
    <mergeCell ref="A320:I321"/>
    <mergeCell ref="J320:R320"/>
    <mergeCell ref="S320:AA320"/>
    <mergeCell ref="AF313:AJ313"/>
    <mergeCell ref="A314:D314"/>
    <mergeCell ref="E314:J314"/>
    <mergeCell ref="K314:O314"/>
    <mergeCell ref="P314:T314"/>
    <mergeCell ref="U314:Y314"/>
    <mergeCell ref="Z314:AE314"/>
    <mergeCell ref="AF314:AJ314"/>
    <mergeCell ref="A313:D313"/>
    <mergeCell ref="E313:J313"/>
    <mergeCell ref="K313:O313"/>
    <mergeCell ref="P313:T313"/>
    <mergeCell ref="U313:Y313"/>
    <mergeCell ref="Z313:AE313"/>
    <mergeCell ref="A316:D316"/>
    <mergeCell ref="E316:J316"/>
    <mergeCell ref="AF315:AJ315"/>
    <mergeCell ref="K316:O316"/>
    <mergeCell ref="P316:T316"/>
    <mergeCell ref="A315:D315"/>
    <mergeCell ref="E315:J315"/>
    <mergeCell ref="K315:O315"/>
    <mergeCell ref="P315:T315"/>
    <mergeCell ref="U315:Y315"/>
    <mergeCell ref="Z315:AE315"/>
    <mergeCell ref="U316:Y316"/>
    <mergeCell ref="Z316:AE316"/>
    <mergeCell ref="AF316:AJ316"/>
    <mergeCell ref="A317:D317"/>
    <mergeCell ref="E317:J317"/>
    <mergeCell ref="K317:O317"/>
    <mergeCell ref="P317:T317"/>
    <mergeCell ref="U317:Y317"/>
    <mergeCell ref="Z317:AE317"/>
    <mergeCell ref="AF317:AJ317"/>
    <mergeCell ref="V324:X324"/>
    <mergeCell ref="Y324:AA324"/>
    <mergeCell ref="AB324:AD324"/>
    <mergeCell ref="AE324:AG324"/>
    <mergeCell ref="AH324:AJ324"/>
    <mergeCell ref="D325:I325"/>
    <mergeCell ref="J325:L325"/>
    <mergeCell ref="M325:O325"/>
    <mergeCell ref="P325:R325"/>
    <mergeCell ref="S325:U325"/>
    <mergeCell ref="V323:X323"/>
    <mergeCell ref="Y323:AA323"/>
    <mergeCell ref="AB323:AD323"/>
    <mergeCell ref="AE323:AG323"/>
    <mergeCell ref="AH323:AJ323"/>
    <mergeCell ref="D324:I324"/>
    <mergeCell ref="J324:L324"/>
    <mergeCell ref="M324:O324"/>
    <mergeCell ref="P324:R324"/>
    <mergeCell ref="S324:U324"/>
    <mergeCell ref="D323:I323"/>
    <mergeCell ref="J323:L323"/>
    <mergeCell ref="M323:O323"/>
    <mergeCell ref="P323:R323"/>
    <mergeCell ref="S323:U323"/>
    <mergeCell ref="V326:X326"/>
    <mergeCell ref="Y326:AA326"/>
    <mergeCell ref="AB326:AD326"/>
    <mergeCell ref="AE326:AG326"/>
    <mergeCell ref="AH326:AJ326"/>
    <mergeCell ref="D327:I327"/>
    <mergeCell ref="J327:L327"/>
    <mergeCell ref="M327:O327"/>
    <mergeCell ref="P327:R327"/>
    <mergeCell ref="S327:U327"/>
    <mergeCell ref="V325:X325"/>
    <mergeCell ref="Y325:AA325"/>
    <mergeCell ref="AB325:AD325"/>
    <mergeCell ref="AE325:AG325"/>
    <mergeCell ref="AH325:AJ325"/>
    <mergeCell ref="D326:I326"/>
    <mergeCell ref="J326:L326"/>
    <mergeCell ref="M326:O326"/>
    <mergeCell ref="P326:R326"/>
    <mergeCell ref="S326:U326"/>
    <mergeCell ref="V328:X328"/>
    <mergeCell ref="Y328:AA328"/>
    <mergeCell ref="AB328:AD328"/>
    <mergeCell ref="AE328:AG328"/>
    <mergeCell ref="AH328:AJ328"/>
    <mergeCell ref="D329:I329"/>
    <mergeCell ref="J329:L329"/>
    <mergeCell ref="M329:O329"/>
    <mergeCell ref="P329:R329"/>
    <mergeCell ref="S329:U329"/>
    <mergeCell ref="V327:X327"/>
    <mergeCell ref="Y327:AA327"/>
    <mergeCell ref="AB327:AD327"/>
    <mergeCell ref="AE327:AG327"/>
    <mergeCell ref="AH327:AJ327"/>
    <mergeCell ref="D328:I328"/>
    <mergeCell ref="J328:L328"/>
    <mergeCell ref="M328:O328"/>
    <mergeCell ref="P328:R328"/>
    <mergeCell ref="S328:U328"/>
    <mergeCell ref="V330:X330"/>
    <mergeCell ref="Y330:AA330"/>
    <mergeCell ref="AB330:AD330"/>
    <mergeCell ref="AE330:AG330"/>
    <mergeCell ref="AH330:AJ330"/>
    <mergeCell ref="D331:I331"/>
    <mergeCell ref="J331:L331"/>
    <mergeCell ref="M331:O331"/>
    <mergeCell ref="P331:R331"/>
    <mergeCell ref="S331:U331"/>
    <mergeCell ref="V329:X329"/>
    <mergeCell ref="Y329:AA329"/>
    <mergeCell ref="AB329:AD329"/>
    <mergeCell ref="AE329:AG329"/>
    <mergeCell ref="AH329:AJ329"/>
    <mergeCell ref="D330:I330"/>
    <mergeCell ref="J330:L330"/>
    <mergeCell ref="M330:O330"/>
    <mergeCell ref="P330:R330"/>
    <mergeCell ref="S330:U330"/>
    <mergeCell ref="Y332:AA332"/>
    <mergeCell ref="AB332:AD332"/>
    <mergeCell ref="AE332:AG332"/>
    <mergeCell ref="AH332:AJ332"/>
    <mergeCell ref="J333:L333"/>
    <mergeCell ref="M333:O333"/>
    <mergeCell ref="P333:R333"/>
    <mergeCell ref="S333:U333"/>
    <mergeCell ref="V331:X331"/>
    <mergeCell ref="Y331:AA331"/>
    <mergeCell ref="AB331:AD331"/>
    <mergeCell ref="AE331:AG331"/>
    <mergeCell ref="AH331:AJ331"/>
    <mergeCell ref="D332:I332"/>
    <mergeCell ref="J332:L332"/>
    <mergeCell ref="M332:O332"/>
    <mergeCell ref="P332:R332"/>
    <mergeCell ref="S332:U332"/>
    <mergeCell ref="Y341:AA341"/>
    <mergeCell ref="AB341:AD341"/>
    <mergeCell ref="AE341:AG341"/>
    <mergeCell ref="AH341:AJ341"/>
    <mergeCell ref="A342:F342"/>
    <mergeCell ref="G342:I342"/>
    <mergeCell ref="J342:L342"/>
    <mergeCell ref="M342:O342"/>
    <mergeCell ref="P342:R342"/>
    <mergeCell ref="S342:X342"/>
    <mergeCell ref="A341:F341"/>
    <mergeCell ref="G341:I341"/>
    <mergeCell ref="J341:L341"/>
    <mergeCell ref="M341:O341"/>
    <mergeCell ref="P341:R341"/>
    <mergeCell ref="S341:X341"/>
    <mergeCell ref="V333:X333"/>
    <mergeCell ref="Y333:AA333"/>
    <mergeCell ref="AB333:AD333"/>
    <mergeCell ref="AE333:AG333"/>
    <mergeCell ref="AH333:AJ333"/>
    <mergeCell ref="A323:C334"/>
    <mergeCell ref="D333:I333"/>
    <mergeCell ref="D334:I334"/>
    <mergeCell ref="J334:L334"/>
    <mergeCell ref="M334:O334"/>
    <mergeCell ref="P334:R334"/>
    <mergeCell ref="S334:U334"/>
    <mergeCell ref="V334:X334"/>
    <mergeCell ref="Y334:AA334"/>
    <mergeCell ref="AB334:AD334"/>
    <mergeCell ref="V332:X332"/>
    <mergeCell ref="Y343:AA343"/>
    <mergeCell ref="AB343:AD343"/>
    <mergeCell ref="AE343:AG343"/>
    <mergeCell ref="AH343:AJ343"/>
    <mergeCell ref="A344:F344"/>
    <mergeCell ref="G344:I344"/>
    <mergeCell ref="J344:L344"/>
    <mergeCell ref="M344:O344"/>
    <mergeCell ref="P344:R344"/>
    <mergeCell ref="S344:X344"/>
    <mergeCell ref="Y342:AA342"/>
    <mergeCell ref="AB342:AD342"/>
    <mergeCell ref="AE342:AG342"/>
    <mergeCell ref="AH342:AJ342"/>
    <mergeCell ref="A343:F343"/>
    <mergeCell ref="G343:I343"/>
    <mergeCell ref="J343:L343"/>
    <mergeCell ref="M343:O343"/>
    <mergeCell ref="P343:R343"/>
    <mergeCell ref="S343:X343"/>
    <mergeCell ref="Y345:AA345"/>
    <mergeCell ref="AB345:AD345"/>
    <mergeCell ref="AE345:AG345"/>
    <mergeCell ref="AH345:AJ345"/>
    <mergeCell ref="A346:F346"/>
    <mergeCell ref="G346:I346"/>
    <mergeCell ref="J346:L346"/>
    <mergeCell ref="M346:O346"/>
    <mergeCell ref="P346:R346"/>
    <mergeCell ref="S346:X346"/>
    <mergeCell ref="Y344:AA344"/>
    <mergeCell ref="AB344:AD344"/>
    <mergeCell ref="AE344:AG344"/>
    <mergeCell ref="AH344:AJ344"/>
    <mergeCell ref="A345:F345"/>
    <mergeCell ref="G345:I345"/>
    <mergeCell ref="J345:L345"/>
    <mergeCell ref="M345:O345"/>
    <mergeCell ref="P345:R345"/>
    <mergeCell ref="S345:X345"/>
    <mergeCell ref="Y347:AA347"/>
    <mergeCell ref="AB347:AD347"/>
    <mergeCell ref="AE347:AG347"/>
    <mergeCell ref="AH347:AJ347"/>
    <mergeCell ref="A348:F348"/>
    <mergeCell ref="G348:I348"/>
    <mergeCell ref="J348:L348"/>
    <mergeCell ref="M348:O348"/>
    <mergeCell ref="P348:R348"/>
    <mergeCell ref="S348:X348"/>
    <mergeCell ref="Y346:AA346"/>
    <mergeCell ref="AB346:AD346"/>
    <mergeCell ref="AE346:AG346"/>
    <mergeCell ref="AH346:AJ346"/>
    <mergeCell ref="A347:F347"/>
    <mergeCell ref="G347:I347"/>
    <mergeCell ref="J347:L347"/>
    <mergeCell ref="M347:O347"/>
    <mergeCell ref="P347:R347"/>
    <mergeCell ref="S347:X347"/>
    <mergeCell ref="Y349:AA349"/>
    <mergeCell ref="AB349:AD349"/>
    <mergeCell ref="AE349:AG349"/>
    <mergeCell ref="AH349:AJ349"/>
    <mergeCell ref="A350:F350"/>
    <mergeCell ref="G350:I350"/>
    <mergeCell ref="J350:L350"/>
    <mergeCell ref="M350:O350"/>
    <mergeCell ref="P350:R350"/>
    <mergeCell ref="S350:X350"/>
    <mergeCell ref="Y348:AA348"/>
    <mergeCell ref="AB348:AD348"/>
    <mergeCell ref="AE348:AG348"/>
    <mergeCell ref="AH348:AJ348"/>
    <mergeCell ref="A349:F349"/>
    <mergeCell ref="G349:I349"/>
    <mergeCell ref="J349:L349"/>
    <mergeCell ref="M349:O349"/>
    <mergeCell ref="P349:R349"/>
    <mergeCell ref="S349:X349"/>
    <mergeCell ref="Y351:AA351"/>
    <mergeCell ref="AB351:AD351"/>
    <mergeCell ref="AE351:AG351"/>
    <mergeCell ref="AH351:AJ351"/>
    <mergeCell ref="A352:F352"/>
    <mergeCell ref="G352:I352"/>
    <mergeCell ref="J352:L352"/>
    <mergeCell ref="M352:O352"/>
    <mergeCell ref="P352:R352"/>
    <mergeCell ref="S352:X352"/>
    <mergeCell ref="Y350:AA350"/>
    <mergeCell ref="AB350:AD350"/>
    <mergeCell ref="AE350:AG350"/>
    <mergeCell ref="AH350:AJ350"/>
    <mergeCell ref="A351:F351"/>
    <mergeCell ref="G351:I351"/>
    <mergeCell ref="J351:L351"/>
    <mergeCell ref="M351:O351"/>
    <mergeCell ref="P351:R351"/>
    <mergeCell ref="S351:X351"/>
    <mergeCell ref="Y353:AA353"/>
    <mergeCell ref="AB353:AD353"/>
    <mergeCell ref="AE353:AG353"/>
    <mergeCell ref="AH353:AJ353"/>
    <mergeCell ref="A354:F354"/>
    <mergeCell ref="G354:I354"/>
    <mergeCell ref="J354:L354"/>
    <mergeCell ref="M354:O354"/>
    <mergeCell ref="P354:R354"/>
    <mergeCell ref="S354:X354"/>
    <mergeCell ref="Y352:AA352"/>
    <mergeCell ref="AB352:AD352"/>
    <mergeCell ref="AE352:AG352"/>
    <mergeCell ref="AH352:AJ352"/>
    <mergeCell ref="A353:F353"/>
    <mergeCell ref="G353:I353"/>
    <mergeCell ref="J353:L353"/>
    <mergeCell ref="M353:O353"/>
    <mergeCell ref="P353:R353"/>
    <mergeCell ref="S353:X353"/>
    <mergeCell ref="Y355:AA355"/>
    <mergeCell ref="AB355:AD355"/>
    <mergeCell ref="AE355:AG355"/>
    <mergeCell ref="AH355:AJ355"/>
    <mergeCell ref="A356:F356"/>
    <mergeCell ref="G356:I356"/>
    <mergeCell ref="J356:L356"/>
    <mergeCell ref="M356:O356"/>
    <mergeCell ref="P356:R356"/>
    <mergeCell ref="S356:X356"/>
    <mergeCell ref="Y354:AA354"/>
    <mergeCell ref="AB354:AD354"/>
    <mergeCell ref="AE354:AG354"/>
    <mergeCell ref="AH354:AJ354"/>
    <mergeCell ref="A355:F355"/>
    <mergeCell ref="G355:I355"/>
    <mergeCell ref="J355:L355"/>
    <mergeCell ref="M355:O355"/>
    <mergeCell ref="P355:R355"/>
    <mergeCell ref="S355:X355"/>
    <mergeCell ref="Y357:AA357"/>
    <mergeCell ref="AB357:AD357"/>
    <mergeCell ref="AE357:AG357"/>
    <mergeCell ref="AH357:AJ357"/>
    <mergeCell ref="A358:F358"/>
    <mergeCell ref="G358:I358"/>
    <mergeCell ref="J358:L358"/>
    <mergeCell ref="M358:O358"/>
    <mergeCell ref="P358:R358"/>
    <mergeCell ref="S358:X358"/>
    <mergeCell ref="Y356:AA356"/>
    <mergeCell ref="AB356:AD356"/>
    <mergeCell ref="AE356:AG356"/>
    <mergeCell ref="AH356:AJ356"/>
    <mergeCell ref="A357:F357"/>
    <mergeCell ref="G357:I357"/>
    <mergeCell ref="J357:L357"/>
    <mergeCell ref="M357:O357"/>
    <mergeCell ref="P357:R357"/>
    <mergeCell ref="S357:X357"/>
    <mergeCell ref="Y359:AA359"/>
    <mergeCell ref="AB359:AD359"/>
    <mergeCell ref="AE359:AG359"/>
    <mergeCell ref="AH359:AJ359"/>
    <mergeCell ref="A360:F360"/>
    <mergeCell ref="G360:I360"/>
    <mergeCell ref="J360:L360"/>
    <mergeCell ref="M360:O360"/>
    <mergeCell ref="P360:R360"/>
    <mergeCell ref="S360:X360"/>
    <mergeCell ref="Y358:AA358"/>
    <mergeCell ref="AB358:AD358"/>
    <mergeCell ref="AE358:AG358"/>
    <mergeCell ref="AH358:AJ358"/>
    <mergeCell ref="A359:F359"/>
    <mergeCell ref="G359:I359"/>
    <mergeCell ref="J359:L359"/>
    <mergeCell ref="M359:O359"/>
    <mergeCell ref="P359:R359"/>
    <mergeCell ref="S359:X359"/>
    <mergeCell ref="Y361:AA361"/>
    <mergeCell ref="AB361:AD361"/>
    <mergeCell ref="AE361:AG361"/>
    <mergeCell ref="AH361:AJ361"/>
    <mergeCell ref="A362:F362"/>
    <mergeCell ref="G362:I362"/>
    <mergeCell ref="J362:L362"/>
    <mergeCell ref="M362:O362"/>
    <mergeCell ref="P362:R362"/>
    <mergeCell ref="S362:X362"/>
    <mergeCell ref="Y360:AA360"/>
    <mergeCell ref="AB360:AD360"/>
    <mergeCell ref="AE360:AG360"/>
    <mergeCell ref="AH360:AJ360"/>
    <mergeCell ref="A361:F361"/>
    <mergeCell ref="G361:I361"/>
    <mergeCell ref="J361:L361"/>
    <mergeCell ref="M361:O361"/>
    <mergeCell ref="P361:R361"/>
    <mergeCell ref="S361:X361"/>
    <mergeCell ref="Y363:AA363"/>
    <mergeCell ref="AB363:AD363"/>
    <mergeCell ref="AE363:AG363"/>
    <mergeCell ref="AH363:AJ363"/>
    <mergeCell ref="A364:F364"/>
    <mergeCell ref="G364:I364"/>
    <mergeCell ref="J364:L364"/>
    <mergeCell ref="M364:O364"/>
    <mergeCell ref="P364:R364"/>
    <mergeCell ref="S364:X364"/>
    <mergeCell ref="Y362:AA362"/>
    <mergeCell ref="AB362:AD362"/>
    <mergeCell ref="AE362:AG362"/>
    <mergeCell ref="AH362:AJ362"/>
    <mergeCell ref="A363:F363"/>
    <mergeCell ref="G363:I363"/>
    <mergeCell ref="J363:L363"/>
    <mergeCell ref="M363:O363"/>
    <mergeCell ref="P363:R363"/>
    <mergeCell ref="S363:X363"/>
    <mergeCell ref="Y365:AA365"/>
    <mergeCell ref="AB365:AD365"/>
    <mergeCell ref="AE365:AG365"/>
    <mergeCell ref="AH365:AJ365"/>
    <mergeCell ref="A366:F366"/>
    <mergeCell ref="G366:I366"/>
    <mergeCell ref="J366:L366"/>
    <mergeCell ref="M366:O366"/>
    <mergeCell ref="P366:R366"/>
    <mergeCell ref="S366:X366"/>
    <mergeCell ref="Y364:AA364"/>
    <mergeCell ref="AB364:AD364"/>
    <mergeCell ref="AE364:AG364"/>
    <mergeCell ref="AH364:AJ364"/>
    <mergeCell ref="A365:F365"/>
    <mergeCell ref="G365:I365"/>
    <mergeCell ref="J365:L365"/>
    <mergeCell ref="M365:O365"/>
    <mergeCell ref="P365:R365"/>
    <mergeCell ref="S365:X365"/>
    <mergeCell ref="Y367:AA367"/>
    <mergeCell ref="AB367:AD367"/>
    <mergeCell ref="AE367:AG367"/>
    <mergeCell ref="AH367:AJ367"/>
    <mergeCell ref="A368:F368"/>
    <mergeCell ref="G368:I368"/>
    <mergeCell ref="J368:L368"/>
    <mergeCell ref="M368:O368"/>
    <mergeCell ref="P368:R368"/>
    <mergeCell ref="S368:X368"/>
    <mergeCell ref="Y366:AA366"/>
    <mergeCell ref="AB366:AD366"/>
    <mergeCell ref="AE366:AG366"/>
    <mergeCell ref="AH366:AJ366"/>
    <mergeCell ref="A367:F367"/>
    <mergeCell ref="G367:I367"/>
    <mergeCell ref="J367:L367"/>
    <mergeCell ref="M367:O367"/>
    <mergeCell ref="P367:R367"/>
    <mergeCell ref="S367:X367"/>
    <mergeCell ref="Y369:AA369"/>
    <mergeCell ref="AB369:AD369"/>
    <mergeCell ref="AE369:AG369"/>
    <mergeCell ref="AH369:AJ369"/>
    <mergeCell ref="A370:F370"/>
    <mergeCell ref="G370:I370"/>
    <mergeCell ref="J370:L370"/>
    <mergeCell ref="M370:O370"/>
    <mergeCell ref="P370:R370"/>
    <mergeCell ref="S370:X370"/>
    <mergeCell ref="Y368:AA368"/>
    <mergeCell ref="AB368:AD368"/>
    <mergeCell ref="AE368:AG368"/>
    <mergeCell ref="AH368:AJ368"/>
    <mergeCell ref="A369:F369"/>
    <mergeCell ref="G369:I369"/>
    <mergeCell ref="J369:L369"/>
    <mergeCell ref="M369:O369"/>
    <mergeCell ref="P369:R369"/>
    <mergeCell ref="S369:X369"/>
    <mergeCell ref="Y371:AA371"/>
    <mergeCell ref="AB371:AD371"/>
    <mergeCell ref="AE371:AG371"/>
    <mergeCell ref="AH371:AJ371"/>
    <mergeCell ref="A372:F372"/>
    <mergeCell ref="G372:I372"/>
    <mergeCell ref="J372:L372"/>
    <mergeCell ref="M372:O372"/>
    <mergeCell ref="P372:R372"/>
    <mergeCell ref="S372:X372"/>
    <mergeCell ref="Y370:AA370"/>
    <mergeCell ref="AB370:AD370"/>
    <mergeCell ref="AE370:AG370"/>
    <mergeCell ref="AH370:AJ370"/>
    <mergeCell ref="A371:F371"/>
    <mergeCell ref="G371:I371"/>
    <mergeCell ref="J371:L371"/>
    <mergeCell ref="M371:O371"/>
    <mergeCell ref="P371:R371"/>
    <mergeCell ref="S371:X371"/>
    <mergeCell ref="Y373:AA373"/>
    <mergeCell ref="AB373:AD373"/>
    <mergeCell ref="AE373:AG373"/>
    <mergeCell ref="AH373:AJ373"/>
    <mergeCell ref="A374:F374"/>
    <mergeCell ref="G374:I374"/>
    <mergeCell ref="J374:L374"/>
    <mergeCell ref="M374:O374"/>
    <mergeCell ref="P374:R374"/>
    <mergeCell ref="S374:X374"/>
    <mergeCell ref="Y372:AA372"/>
    <mergeCell ref="AB372:AD372"/>
    <mergeCell ref="AE372:AG372"/>
    <mergeCell ref="AH372:AJ372"/>
    <mergeCell ref="A373:F373"/>
    <mergeCell ref="G373:I373"/>
    <mergeCell ref="J373:L373"/>
    <mergeCell ref="M373:O373"/>
    <mergeCell ref="P373:R373"/>
    <mergeCell ref="S373:X373"/>
    <mergeCell ref="Y375:AA375"/>
    <mergeCell ref="AB375:AD375"/>
    <mergeCell ref="AE375:AG375"/>
    <mergeCell ref="AH375:AJ375"/>
    <mergeCell ref="A376:F376"/>
    <mergeCell ref="G376:I376"/>
    <mergeCell ref="J376:L376"/>
    <mergeCell ref="M376:O376"/>
    <mergeCell ref="P376:R376"/>
    <mergeCell ref="S376:X376"/>
    <mergeCell ref="Y374:AA374"/>
    <mergeCell ref="AB374:AD374"/>
    <mergeCell ref="AE374:AG374"/>
    <mergeCell ref="AH374:AJ374"/>
    <mergeCell ref="A375:F375"/>
    <mergeCell ref="G375:I375"/>
    <mergeCell ref="J375:L375"/>
    <mergeCell ref="M375:O375"/>
    <mergeCell ref="P375:R375"/>
    <mergeCell ref="S375:X375"/>
    <mergeCell ref="Y377:AA377"/>
    <mergeCell ref="AB377:AD377"/>
    <mergeCell ref="AE377:AG377"/>
    <mergeCell ref="AH377:AJ377"/>
    <mergeCell ref="A378:F378"/>
    <mergeCell ref="G378:I378"/>
    <mergeCell ref="J378:L378"/>
    <mergeCell ref="M378:O378"/>
    <mergeCell ref="P378:R378"/>
    <mergeCell ref="S378:X378"/>
    <mergeCell ref="Y376:AA376"/>
    <mergeCell ref="AB376:AD376"/>
    <mergeCell ref="AE376:AG376"/>
    <mergeCell ref="AH376:AJ376"/>
    <mergeCell ref="A377:F377"/>
    <mergeCell ref="G377:I377"/>
    <mergeCell ref="J377:L377"/>
    <mergeCell ref="M377:O377"/>
    <mergeCell ref="P377:R377"/>
    <mergeCell ref="S377:X377"/>
    <mergeCell ref="A381:F381"/>
    <mergeCell ref="G381:I381"/>
    <mergeCell ref="J381:L381"/>
    <mergeCell ref="M381:O381"/>
    <mergeCell ref="P381:R381"/>
    <mergeCell ref="S381:X381"/>
    <mergeCell ref="Y379:AA379"/>
    <mergeCell ref="AB379:AD379"/>
    <mergeCell ref="AE379:AG379"/>
    <mergeCell ref="AH379:AJ379"/>
    <mergeCell ref="A380:F380"/>
    <mergeCell ref="G380:I380"/>
    <mergeCell ref="J380:L380"/>
    <mergeCell ref="M380:O380"/>
    <mergeCell ref="P380:R380"/>
    <mergeCell ref="S380:X380"/>
    <mergeCell ref="Y378:AA378"/>
    <mergeCell ref="AB378:AD378"/>
    <mergeCell ref="AE378:AG378"/>
    <mergeCell ref="AH378:AJ378"/>
    <mergeCell ref="A379:F379"/>
    <mergeCell ref="G379:I379"/>
    <mergeCell ref="J379:L379"/>
    <mergeCell ref="M379:O379"/>
    <mergeCell ref="P379:R379"/>
    <mergeCell ref="S379:X379"/>
    <mergeCell ref="A388:B388"/>
    <mergeCell ref="Y383:AA383"/>
    <mergeCell ref="AB383:AD383"/>
    <mergeCell ref="AE383:AG383"/>
    <mergeCell ref="AH383:AJ383"/>
    <mergeCell ref="Y382:AA382"/>
    <mergeCell ref="AB382:AD382"/>
    <mergeCell ref="AE382:AG382"/>
    <mergeCell ref="AH382:AJ382"/>
    <mergeCell ref="A383:F383"/>
    <mergeCell ref="G383:I383"/>
    <mergeCell ref="J383:L383"/>
    <mergeCell ref="M383:O383"/>
    <mergeCell ref="P383:R383"/>
    <mergeCell ref="S383:X383"/>
    <mergeCell ref="A385:F385"/>
    <mergeCell ref="G385:I385"/>
    <mergeCell ref="J385:L385"/>
    <mergeCell ref="M385:O385"/>
    <mergeCell ref="P385:R385"/>
    <mergeCell ref="S385:X385"/>
    <mergeCell ref="Y385:AA385"/>
    <mergeCell ref="AB385:AD385"/>
    <mergeCell ref="AE385:AG385"/>
    <mergeCell ref="AH385:AJ385"/>
    <mergeCell ref="A386:AJ386"/>
    <mergeCell ref="A382:F382"/>
    <mergeCell ref="G382:I382"/>
    <mergeCell ref="J382:L382"/>
    <mergeCell ref="M382:O382"/>
    <mergeCell ref="P382:R382"/>
    <mergeCell ref="S382:X382"/>
    <mergeCell ref="S391:X391"/>
    <mergeCell ref="Y391:AA391"/>
    <mergeCell ref="AB391:AD391"/>
    <mergeCell ref="AE391:AG391"/>
    <mergeCell ref="AH391:AJ391"/>
    <mergeCell ref="A392:F392"/>
    <mergeCell ref="G392:I392"/>
    <mergeCell ref="J392:L392"/>
    <mergeCell ref="M392:O392"/>
    <mergeCell ref="P392:R392"/>
    <mergeCell ref="S390:X390"/>
    <mergeCell ref="Y390:AA390"/>
    <mergeCell ref="AB390:AD390"/>
    <mergeCell ref="AE390:AG390"/>
    <mergeCell ref="AH390:AJ390"/>
    <mergeCell ref="A391:F391"/>
    <mergeCell ref="G391:I391"/>
    <mergeCell ref="J391:L391"/>
    <mergeCell ref="M391:O391"/>
    <mergeCell ref="P391:R391"/>
    <mergeCell ref="A390:F390"/>
    <mergeCell ref="G390:I390"/>
    <mergeCell ref="J390:L390"/>
    <mergeCell ref="M390:O390"/>
    <mergeCell ref="P390:R390"/>
    <mergeCell ref="S393:X393"/>
    <mergeCell ref="Y393:AA393"/>
    <mergeCell ref="AB393:AD393"/>
    <mergeCell ref="AE393:AG393"/>
    <mergeCell ref="AH393:AJ393"/>
    <mergeCell ref="A394:F394"/>
    <mergeCell ref="G394:I394"/>
    <mergeCell ref="J394:L394"/>
    <mergeCell ref="M394:O394"/>
    <mergeCell ref="P394:R394"/>
    <mergeCell ref="S392:X392"/>
    <mergeCell ref="Y392:AA392"/>
    <mergeCell ref="AB392:AD392"/>
    <mergeCell ref="AE392:AG392"/>
    <mergeCell ref="AH392:AJ392"/>
    <mergeCell ref="A393:F393"/>
    <mergeCell ref="G393:I393"/>
    <mergeCell ref="J393:L393"/>
    <mergeCell ref="M393:O393"/>
    <mergeCell ref="P393:R393"/>
    <mergeCell ref="S395:X395"/>
    <mergeCell ref="Y395:AA395"/>
    <mergeCell ref="AB395:AD395"/>
    <mergeCell ref="AE395:AG395"/>
    <mergeCell ref="AH395:AJ395"/>
    <mergeCell ref="A396:F396"/>
    <mergeCell ref="G396:I396"/>
    <mergeCell ref="J396:L396"/>
    <mergeCell ref="M396:O396"/>
    <mergeCell ref="P396:R396"/>
    <mergeCell ref="S394:X394"/>
    <mergeCell ref="Y394:AA394"/>
    <mergeCell ref="AB394:AD394"/>
    <mergeCell ref="AE394:AG394"/>
    <mergeCell ref="AH394:AJ394"/>
    <mergeCell ref="A395:F395"/>
    <mergeCell ref="G395:I395"/>
    <mergeCell ref="J395:L395"/>
    <mergeCell ref="M395:O395"/>
    <mergeCell ref="P395:R395"/>
    <mergeCell ref="S397:X397"/>
    <mergeCell ref="Y397:AA397"/>
    <mergeCell ref="AB397:AD397"/>
    <mergeCell ref="AE397:AG397"/>
    <mergeCell ref="AH397:AJ397"/>
    <mergeCell ref="A398:F398"/>
    <mergeCell ref="G398:I398"/>
    <mergeCell ref="J398:L398"/>
    <mergeCell ref="M398:O398"/>
    <mergeCell ref="P398:R398"/>
    <mergeCell ref="S396:X396"/>
    <mergeCell ref="Y396:AA396"/>
    <mergeCell ref="AB396:AD396"/>
    <mergeCell ref="AE396:AG396"/>
    <mergeCell ref="AH396:AJ396"/>
    <mergeCell ref="A397:F397"/>
    <mergeCell ref="G397:I397"/>
    <mergeCell ref="J397:L397"/>
    <mergeCell ref="M397:O397"/>
    <mergeCell ref="P397:R397"/>
    <mergeCell ref="S399:X399"/>
    <mergeCell ref="Y399:AA399"/>
    <mergeCell ref="AB399:AD399"/>
    <mergeCell ref="AE399:AG399"/>
    <mergeCell ref="AH399:AJ399"/>
    <mergeCell ref="A400:F400"/>
    <mergeCell ref="G400:I400"/>
    <mergeCell ref="J400:L400"/>
    <mergeCell ref="M400:O400"/>
    <mergeCell ref="P400:R400"/>
    <mergeCell ref="S398:X398"/>
    <mergeCell ref="Y398:AA398"/>
    <mergeCell ref="AB398:AD398"/>
    <mergeCell ref="AE398:AG398"/>
    <mergeCell ref="AH398:AJ398"/>
    <mergeCell ref="A399:F399"/>
    <mergeCell ref="G399:I399"/>
    <mergeCell ref="J399:L399"/>
    <mergeCell ref="M399:O399"/>
    <mergeCell ref="P399:R399"/>
    <mergeCell ref="S401:X401"/>
    <mergeCell ref="Y401:AA401"/>
    <mergeCell ref="AB401:AD401"/>
    <mergeCell ref="AE401:AG401"/>
    <mergeCell ref="AH401:AJ401"/>
    <mergeCell ref="A402:F402"/>
    <mergeCell ref="G402:I402"/>
    <mergeCell ref="J402:L402"/>
    <mergeCell ref="M402:O402"/>
    <mergeCell ref="P402:R402"/>
    <mergeCell ref="S400:X400"/>
    <mergeCell ref="Y400:AA400"/>
    <mergeCell ref="AB400:AD400"/>
    <mergeCell ref="AE400:AG400"/>
    <mergeCell ref="AH400:AJ400"/>
    <mergeCell ref="A401:F401"/>
    <mergeCell ref="G401:I401"/>
    <mergeCell ref="J401:L401"/>
    <mergeCell ref="M401:O401"/>
    <mergeCell ref="P401:R401"/>
    <mergeCell ref="S403:X403"/>
    <mergeCell ref="Y403:AA403"/>
    <mergeCell ref="AB403:AD403"/>
    <mergeCell ref="AE403:AG403"/>
    <mergeCell ref="AH403:AJ403"/>
    <mergeCell ref="A404:F404"/>
    <mergeCell ref="G404:I404"/>
    <mergeCell ref="J404:L404"/>
    <mergeCell ref="M404:O404"/>
    <mergeCell ref="P404:R404"/>
    <mergeCell ref="S402:X402"/>
    <mergeCell ref="Y402:AA402"/>
    <mergeCell ref="AB402:AD402"/>
    <mergeCell ref="AE402:AG402"/>
    <mergeCell ref="AH402:AJ402"/>
    <mergeCell ref="A403:F403"/>
    <mergeCell ref="G403:I403"/>
    <mergeCell ref="J403:L403"/>
    <mergeCell ref="M403:O403"/>
    <mergeCell ref="P403:R403"/>
    <mergeCell ref="S405:X405"/>
    <mergeCell ref="Y405:AA405"/>
    <mergeCell ref="AB405:AD405"/>
    <mergeCell ref="AE405:AG405"/>
    <mergeCell ref="AH405:AJ405"/>
    <mergeCell ref="A406:F406"/>
    <mergeCell ref="G406:I406"/>
    <mergeCell ref="J406:L406"/>
    <mergeCell ref="M406:O406"/>
    <mergeCell ref="P406:R406"/>
    <mergeCell ref="S404:X404"/>
    <mergeCell ref="Y404:AA404"/>
    <mergeCell ref="AB404:AD404"/>
    <mergeCell ref="AE404:AG404"/>
    <mergeCell ref="AH404:AJ404"/>
    <mergeCell ref="A405:F405"/>
    <mergeCell ref="G405:I405"/>
    <mergeCell ref="J405:L405"/>
    <mergeCell ref="M405:O405"/>
    <mergeCell ref="P405:R405"/>
    <mergeCell ref="S407:X407"/>
    <mergeCell ref="Y407:AA407"/>
    <mergeCell ref="AB407:AD407"/>
    <mergeCell ref="AE407:AG407"/>
    <mergeCell ref="AH407:AJ407"/>
    <mergeCell ref="A408:F408"/>
    <mergeCell ref="G408:I408"/>
    <mergeCell ref="J408:L408"/>
    <mergeCell ref="M408:O408"/>
    <mergeCell ref="P408:R408"/>
    <mergeCell ref="S406:X406"/>
    <mergeCell ref="Y406:AA406"/>
    <mergeCell ref="AB406:AD406"/>
    <mergeCell ref="AE406:AG406"/>
    <mergeCell ref="AH406:AJ406"/>
    <mergeCell ref="A407:F407"/>
    <mergeCell ref="G407:I407"/>
    <mergeCell ref="J407:L407"/>
    <mergeCell ref="M407:O407"/>
    <mergeCell ref="P407:R407"/>
    <mergeCell ref="S409:X409"/>
    <mergeCell ref="Y409:AA409"/>
    <mergeCell ref="AB409:AD409"/>
    <mergeCell ref="AE409:AG409"/>
    <mergeCell ref="AH409:AJ409"/>
    <mergeCell ref="A410:F410"/>
    <mergeCell ref="G410:I410"/>
    <mergeCell ref="J410:L410"/>
    <mergeCell ref="M410:O410"/>
    <mergeCell ref="P410:R410"/>
    <mergeCell ref="S408:X408"/>
    <mergeCell ref="Y408:AA408"/>
    <mergeCell ref="AB408:AD408"/>
    <mergeCell ref="AE408:AG408"/>
    <mergeCell ref="AH408:AJ408"/>
    <mergeCell ref="A409:F409"/>
    <mergeCell ref="G409:I409"/>
    <mergeCell ref="J409:L409"/>
    <mergeCell ref="M409:O409"/>
    <mergeCell ref="P409:R409"/>
    <mergeCell ref="S411:X411"/>
    <mergeCell ref="Y411:AA411"/>
    <mergeCell ref="AB411:AD411"/>
    <mergeCell ref="AE411:AG411"/>
    <mergeCell ref="AH411:AJ411"/>
    <mergeCell ref="A412:F412"/>
    <mergeCell ref="G412:I412"/>
    <mergeCell ref="J412:L412"/>
    <mergeCell ref="M412:O412"/>
    <mergeCell ref="P412:R412"/>
    <mergeCell ref="S410:X410"/>
    <mergeCell ref="Y410:AA410"/>
    <mergeCell ref="AB410:AD410"/>
    <mergeCell ref="AE410:AG410"/>
    <mergeCell ref="AH410:AJ410"/>
    <mergeCell ref="A411:F411"/>
    <mergeCell ref="G411:I411"/>
    <mergeCell ref="J411:L411"/>
    <mergeCell ref="M411:O411"/>
    <mergeCell ref="P411:R411"/>
    <mergeCell ref="S413:X413"/>
    <mergeCell ref="Y413:AA413"/>
    <mergeCell ref="AB413:AD413"/>
    <mergeCell ref="AE413:AG413"/>
    <mergeCell ref="AH413:AJ413"/>
    <mergeCell ref="A414:F414"/>
    <mergeCell ref="G414:I414"/>
    <mergeCell ref="J414:L414"/>
    <mergeCell ref="M414:O414"/>
    <mergeCell ref="P414:R414"/>
    <mergeCell ref="S412:X412"/>
    <mergeCell ref="Y412:AA412"/>
    <mergeCell ref="AB412:AD412"/>
    <mergeCell ref="AE412:AG412"/>
    <mergeCell ref="AH412:AJ412"/>
    <mergeCell ref="A413:F413"/>
    <mergeCell ref="G413:I413"/>
    <mergeCell ref="J413:L413"/>
    <mergeCell ref="M413:O413"/>
    <mergeCell ref="P413:R413"/>
    <mergeCell ref="S415:X415"/>
    <mergeCell ref="Y415:AA415"/>
    <mergeCell ref="AB415:AD415"/>
    <mergeCell ref="AE415:AG415"/>
    <mergeCell ref="AH415:AJ415"/>
    <mergeCell ref="A416:F416"/>
    <mergeCell ref="G416:I416"/>
    <mergeCell ref="J416:L416"/>
    <mergeCell ref="M416:O416"/>
    <mergeCell ref="P416:R416"/>
    <mergeCell ref="S414:X414"/>
    <mergeCell ref="Y414:AA414"/>
    <mergeCell ref="AB414:AD414"/>
    <mergeCell ref="AE414:AG414"/>
    <mergeCell ref="AH414:AJ414"/>
    <mergeCell ref="A415:F415"/>
    <mergeCell ref="G415:I415"/>
    <mergeCell ref="J415:L415"/>
    <mergeCell ref="M415:O415"/>
    <mergeCell ref="P415:R415"/>
    <mergeCell ref="S417:X417"/>
    <mergeCell ref="Y417:AA417"/>
    <mergeCell ref="AB417:AD417"/>
    <mergeCell ref="AE417:AG417"/>
    <mergeCell ref="AH417:AJ417"/>
    <mergeCell ref="A418:F418"/>
    <mergeCell ref="G418:I418"/>
    <mergeCell ref="J418:L418"/>
    <mergeCell ref="M418:O418"/>
    <mergeCell ref="P418:R418"/>
    <mergeCell ref="S416:X416"/>
    <mergeCell ref="Y416:AA416"/>
    <mergeCell ref="AB416:AD416"/>
    <mergeCell ref="AE416:AG416"/>
    <mergeCell ref="AH416:AJ416"/>
    <mergeCell ref="A417:F417"/>
    <mergeCell ref="G417:I417"/>
    <mergeCell ref="J417:L417"/>
    <mergeCell ref="M417:O417"/>
    <mergeCell ref="P417:R417"/>
    <mergeCell ref="S419:X419"/>
    <mergeCell ref="Y419:AA419"/>
    <mergeCell ref="AB419:AD419"/>
    <mergeCell ref="AE419:AG419"/>
    <mergeCell ref="AH419:AJ419"/>
    <mergeCell ref="A420:F420"/>
    <mergeCell ref="G420:I420"/>
    <mergeCell ref="J420:L420"/>
    <mergeCell ref="M420:O420"/>
    <mergeCell ref="P420:R420"/>
    <mergeCell ref="S418:X418"/>
    <mergeCell ref="Y418:AA418"/>
    <mergeCell ref="AB418:AD418"/>
    <mergeCell ref="AE418:AG418"/>
    <mergeCell ref="AH418:AJ418"/>
    <mergeCell ref="A419:F419"/>
    <mergeCell ref="G419:I419"/>
    <mergeCell ref="J419:L419"/>
    <mergeCell ref="M419:O419"/>
    <mergeCell ref="P419:R419"/>
    <mergeCell ref="S421:X421"/>
    <mergeCell ref="Y421:AA421"/>
    <mergeCell ref="AB421:AD421"/>
    <mergeCell ref="AE421:AG421"/>
    <mergeCell ref="AH421:AJ421"/>
    <mergeCell ref="A422:F422"/>
    <mergeCell ref="G422:I422"/>
    <mergeCell ref="J422:L422"/>
    <mergeCell ref="M422:O422"/>
    <mergeCell ref="P422:R422"/>
    <mergeCell ref="S420:X420"/>
    <mergeCell ref="Y420:AA420"/>
    <mergeCell ref="AB420:AD420"/>
    <mergeCell ref="AE420:AG420"/>
    <mergeCell ref="AH420:AJ420"/>
    <mergeCell ref="A421:F421"/>
    <mergeCell ref="G421:I421"/>
    <mergeCell ref="J421:L421"/>
    <mergeCell ref="M421:O421"/>
    <mergeCell ref="P421:R421"/>
    <mergeCell ref="S423:X423"/>
    <mergeCell ref="Y423:AA423"/>
    <mergeCell ref="AB423:AD423"/>
    <mergeCell ref="AE423:AG423"/>
    <mergeCell ref="AH423:AJ423"/>
    <mergeCell ref="A424:F424"/>
    <mergeCell ref="G424:I424"/>
    <mergeCell ref="J424:L424"/>
    <mergeCell ref="M424:O424"/>
    <mergeCell ref="P424:R424"/>
    <mergeCell ref="S422:X422"/>
    <mergeCell ref="Y422:AA422"/>
    <mergeCell ref="AB422:AD422"/>
    <mergeCell ref="AE422:AG422"/>
    <mergeCell ref="AH422:AJ422"/>
    <mergeCell ref="A423:F423"/>
    <mergeCell ref="G423:I423"/>
    <mergeCell ref="J423:L423"/>
    <mergeCell ref="M423:O423"/>
    <mergeCell ref="P423:R423"/>
    <mergeCell ref="S425:X425"/>
    <mergeCell ref="Y425:AA425"/>
    <mergeCell ref="AB425:AD425"/>
    <mergeCell ref="AE425:AG425"/>
    <mergeCell ref="AH425:AJ425"/>
    <mergeCell ref="A426:F426"/>
    <mergeCell ref="G426:I426"/>
    <mergeCell ref="J426:L426"/>
    <mergeCell ref="M426:O426"/>
    <mergeCell ref="P426:R426"/>
    <mergeCell ref="S424:X424"/>
    <mergeCell ref="Y424:AA424"/>
    <mergeCell ref="AB424:AD424"/>
    <mergeCell ref="AE424:AG424"/>
    <mergeCell ref="AH424:AJ424"/>
    <mergeCell ref="A425:F425"/>
    <mergeCell ref="G425:I425"/>
    <mergeCell ref="J425:L425"/>
    <mergeCell ref="M425:O425"/>
    <mergeCell ref="P425:R425"/>
    <mergeCell ref="S427:X427"/>
    <mergeCell ref="Y427:AA427"/>
    <mergeCell ref="AB427:AD427"/>
    <mergeCell ref="AE427:AG427"/>
    <mergeCell ref="AH427:AJ427"/>
    <mergeCell ref="A428:F428"/>
    <mergeCell ref="G428:I428"/>
    <mergeCell ref="J428:L428"/>
    <mergeCell ref="M428:O428"/>
    <mergeCell ref="P428:R428"/>
    <mergeCell ref="S426:X426"/>
    <mergeCell ref="Y426:AA426"/>
    <mergeCell ref="AB426:AD426"/>
    <mergeCell ref="AE426:AG426"/>
    <mergeCell ref="AH426:AJ426"/>
    <mergeCell ref="A427:F427"/>
    <mergeCell ref="G427:I427"/>
    <mergeCell ref="J427:L427"/>
    <mergeCell ref="M427:O427"/>
    <mergeCell ref="P427:R427"/>
    <mergeCell ref="S429:X429"/>
    <mergeCell ref="Y429:AA429"/>
    <mergeCell ref="AB429:AD429"/>
    <mergeCell ref="AE429:AG429"/>
    <mergeCell ref="AH429:AJ429"/>
    <mergeCell ref="A430:F430"/>
    <mergeCell ref="G430:I430"/>
    <mergeCell ref="J430:L430"/>
    <mergeCell ref="M430:O430"/>
    <mergeCell ref="P430:R430"/>
    <mergeCell ref="S428:X428"/>
    <mergeCell ref="Y428:AA428"/>
    <mergeCell ref="AB428:AD428"/>
    <mergeCell ref="AE428:AG428"/>
    <mergeCell ref="AH428:AJ428"/>
    <mergeCell ref="A429:F429"/>
    <mergeCell ref="G429:I429"/>
    <mergeCell ref="J429:L429"/>
    <mergeCell ref="M429:O429"/>
    <mergeCell ref="P429:R429"/>
    <mergeCell ref="S431:X431"/>
    <mergeCell ref="Y431:AA431"/>
    <mergeCell ref="AB431:AD431"/>
    <mergeCell ref="AE431:AG431"/>
    <mergeCell ref="AH431:AJ431"/>
    <mergeCell ref="A432:F432"/>
    <mergeCell ref="G432:I432"/>
    <mergeCell ref="J432:L432"/>
    <mergeCell ref="M432:O432"/>
    <mergeCell ref="P432:R432"/>
    <mergeCell ref="S430:X430"/>
    <mergeCell ref="Y430:AA430"/>
    <mergeCell ref="AB430:AD430"/>
    <mergeCell ref="AE430:AG430"/>
    <mergeCell ref="AH430:AJ430"/>
    <mergeCell ref="A431:F431"/>
    <mergeCell ref="G431:I431"/>
    <mergeCell ref="J431:L431"/>
    <mergeCell ref="M431:O431"/>
    <mergeCell ref="P431:R431"/>
    <mergeCell ref="Y439:AA439"/>
    <mergeCell ref="AB439:AD439"/>
    <mergeCell ref="AE439:AG439"/>
    <mergeCell ref="AH439:AJ439"/>
    <mergeCell ref="A440:F440"/>
    <mergeCell ref="G440:I440"/>
    <mergeCell ref="J440:L440"/>
    <mergeCell ref="M440:O440"/>
    <mergeCell ref="P440:R440"/>
    <mergeCell ref="S440:X440"/>
    <mergeCell ref="A439:F439"/>
    <mergeCell ref="G439:I439"/>
    <mergeCell ref="J439:L439"/>
    <mergeCell ref="M439:O439"/>
    <mergeCell ref="P439:R439"/>
    <mergeCell ref="S439:X439"/>
    <mergeCell ref="S432:X432"/>
    <mergeCell ref="Y432:AA432"/>
    <mergeCell ref="AB432:AD432"/>
    <mergeCell ref="AE432:AG432"/>
    <mergeCell ref="AH432:AJ432"/>
    <mergeCell ref="A433:F433"/>
    <mergeCell ref="G433:I433"/>
    <mergeCell ref="J433:L433"/>
    <mergeCell ref="M433:O433"/>
    <mergeCell ref="P433:R433"/>
    <mergeCell ref="S433:X433"/>
    <mergeCell ref="Y433:AA433"/>
    <mergeCell ref="AB433:AD433"/>
    <mergeCell ref="AE433:AG433"/>
    <mergeCell ref="AH433:AJ433"/>
    <mergeCell ref="A434:F434"/>
    <mergeCell ref="Y441:AA441"/>
    <mergeCell ref="AB441:AD441"/>
    <mergeCell ref="AE441:AG441"/>
    <mergeCell ref="AH441:AJ441"/>
    <mergeCell ref="A442:F442"/>
    <mergeCell ref="G442:I442"/>
    <mergeCell ref="J442:L442"/>
    <mergeCell ref="M442:O442"/>
    <mergeCell ref="P442:R442"/>
    <mergeCell ref="S442:X442"/>
    <mergeCell ref="Y440:AA440"/>
    <mergeCell ref="AB440:AD440"/>
    <mergeCell ref="AE440:AG440"/>
    <mergeCell ref="AH440:AJ440"/>
    <mergeCell ref="A441:F441"/>
    <mergeCell ref="G441:I441"/>
    <mergeCell ref="J441:L441"/>
    <mergeCell ref="M441:O441"/>
    <mergeCell ref="P441:R441"/>
    <mergeCell ref="S441:X441"/>
    <mergeCell ref="Y443:AA443"/>
    <mergeCell ref="AB443:AD443"/>
    <mergeCell ref="AE443:AG443"/>
    <mergeCell ref="AH443:AJ443"/>
    <mergeCell ref="A444:F444"/>
    <mergeCell ref="G444:I444"/>
    <mergeCell ref="J444:L444"/>
    <mergeCell ref="M444:O444"/>
    <mergeCell ref="P444:R444"/>
    <mergeCell ref="S444:X444"/>
    <mergeCell ref="Y442:AA442"/>
    <mergeCell ref="AB442:AD442"/>
    <mergeCell ref="AE442:AG442"/>
    <mergeCell ref="AH442:AJ442"/>
    <mergeCell ref="A443:F443"/>
    <mergeCell ref="G443:I443"/>
    <mergeCell ref="J443:L443"/>
    <mergeCell ref="M443:O443"/>
    <mergeCell ref="P443:R443"/>
    <mergeCell ref="S443:X443"/>
    <mergeCell ref="Y445:AA445"/>
    <mergeCell ref="AB445:AD445"/>
    <mergeCell ref="AE445:AG445"/>
    <mergeCell ref="AH445:AJ445"/>
    <mergeCell ref="A446:F446"/>
    <mergeCell ref="G446:I446"/>
    <mergeCell ref="J446:L446"/>
    <mergeCell ref="M446:O446"/>
    <mergeCell ref="P446:R446"/>
    <mergeCell ref="S446:X446"/>
    <mergeCell ref="Y444:AA444"/>
    <mergeCell ref="AB444:AD444"/>
    <mergeCell ref="AE444:AG444"/>
    <mergeCell ref="AH444:AJ444"/>
    <mergeCell ref="A445:F445"/>
    <mergeCell ref="G445:I445"/>
    <mergeCell ref="J445:L445"/>
    <mergeCell ref="M445:O445"/>
    <mergeCell ref="P445:R445"/>
    <mergeCell ref="S445:X445"/>
    <mergeCell ref="Y447:AA447"/>
    <mergeCell ref="AB447:AD447"/>
    <mergeCell ref="AE447:AG447"/>
    <mergeCell ref="AH447:AJ447"/>
    <mergeCell ref="A448:F448"/>
    <mergeCell ref="G448:I448"/>
    <mergeCell ref="J448:L448"/>
    <mergeCell ref="M448:O448"/>
    <mergeCell ref="P448:R448"/>
    <mergeCell ref="S448:X448"/>
    <mergeCell ref="Y446:AA446"/>
    <mergeCell ref="AB446:AD446"/>
    <mergeCell ref="AE446:AG446"/>
    <mergeCell ref="AH446:AJ446"/>
    <mergeCell ref="A447:F447"/>
    <mergeCell ref="G447:I447"/>
    <mergeCell ref="J447:L447"/>
    <mergeCell ref="M447:O447"/>
    <mergeCell ref="P447:R447"/>
    <mergeCell ref="S447:X447"/>
    <mergeCell ref="Y449:AA449"/>
    <mergeCell ref="AB449:AD449"/>
    <mergeCell ref="AE449:AG449"/>
    <mergeCell ref="AH449:AJ449"/>
    <mergeCell ref="A450:F450"/>
    <mergeCell ref="G450:I450"/>
    <mergeCell ref="J450:L450"/>
    <mergeCell ref="M450:O450"/>
    <mergeCell ref="P450:R450"/>
    <mergeCell ref="S450:X450"/>
    <mergeCell ref="Y448:AA448"/>
    <mergeCell ref="AB448:AD448"/>
    <mergeCell ref="AE448:AG448"/>
    <mergeCell ref="AH448:AJ448"/>
    <mergeCell ref="A449:F449"/>
    <mergeCell ref="G449:I449"/>
    <mergeCell ref="J449:L449"/>
    <mergeCell ref="M449:O449"/>
    <mergeCell ref="P449:R449"/>
    <mergeCell ref="S449:X449"/>
    <mergeCell ref="Y451:AA451"/>
    <mergeCell ref="AB451:AD451"/>
    <mergeCell ref="AE451:AG451"/>
    <mergeCell ref="AH451:AJ451"/>
    <mergeCell ref="A452:F452"/>
    <mergeCell ref="G452:I452"/>
    <mergeCell ref="J452:L452"/>
    <mergeCell ref="M452:O452"/>
    <mergeCell ref="P452:R452"/>
    <mergeCell ref="S452:X452"/>
    <mergeCell ref="Y450:AA450"/>
    <mergeCell ref="AB450:AD450"/>
    <mergeCell ref="AE450:AG450"/>
    <mergeCell ref="AH450:AJ450"/>
    <mergeCell ref="A451:F451"/>
    <mergeCell ref="G451:I451"/>
    <mergeCell ref="J451:L451"/>
    <mergeCell ref="M451:O451"/>
    <mergeCell ref="P451:R451"/>
    <mergeCell ref="S451:X451"/>
    <mergeCell ref="Y453:AA453"/>
    <mergeCell ref="AB453:AD453"/>
    <mergeCell ref="AE453:AG453"/>
    <mergeCell ref="AH453:AJ453"/>
    <mergeCell ref="A454:F454"/>
    <mergeCell ref="G454:I454"/>
    <mergeCell ref="J454:L454"/>
    <mergeCell ref="M454:O454"/>
    <mergeCell ref="P454:R454"/>
    <mergeCell ref="S454:X454"/>
    <mergeCell ref="Y452:AA452"/>
    <mergeCell ref="AB452:AD452"/>
    <mergeCell ref="AE452:AG452"/>
    <mergeCell ref="AH452:AJ452"/>
    <mergeCell ref="A453:F453"/>
    <mergeCell ref="G453:I453"/>
    <mergeCell ref="J453:L453"/>
    <mergeCell ref="M453:O453"/>
    <mergeCell ref="P453:R453"/>
    <mergeCell ref="S453:X453"/>
    <mergeCell ref="Y455:AA455"/>
    <mergeCell ref="AB455:AD455"/>
    <mergeCell ref="AE455:AG455"/>
    <mergeCell ref="AH455:AJ455"/>
    <mergeCell ref="A456:F456"/>
    <mergeCell ref="G456:I456"/>
    <mergeCell ref="J456:L456"/>
    <mergeCell ref="M456:O456"/>
    <mergeCell ref="P456:R456"/>
    <mergeCell ref="S456:X456"/>
    <mergeCell ref="Y454:AA454"/>
    <mergeCell ref="AB454:AD454"/>
    <mergeCell ref="AE454:AG454"/>
    <mergeCell ref="AH454:AJ454"/>
    <mergeCell ref="A455:F455"/>
    <mergeCell ref="G455:I455"/>
    <mergeCell ref="J455:L455"/>
    <mergeCell ref="M455:O455"/>
    <mergeCell ref="P455:R455"/>
    <mergeCell ref="S455:X455"/>
    <mergeCell ref="Y457:AA457"/>
    <mergeCell ref="AB457:AD457"/>
    <mergeCell ref="AE457:AG457"/>
    <mergeCell ref="AH457:AJ457"/>
    <mergeCell ref="A458:F458"/>
    <mergeCell ref="G458:I458"/>
    <mergeCell ref="J458:L458"/>
    <mergeCell ref="M458:O458"/>
    <mergeCell ref="P458:R458"/>
    <mergeCell ref="S458:X458"/>
    <mergeCell ref="Y456:AA456"/>
    <mergeCell ref="AB456:AD456"/>
    <mergeCell ref="AE456:AG456"/>
    <mergeCell ref="AH456:AJ456"/>
    <mergeCell ref="A457:F457"/>
    <mergeCell ref="G457:I457"/>
    <mergeCell ref="J457:L457"/>
    <mergeCell ref="M457:O457"/>
    <mergeCell ref="P457:R457"/>
    <mergeCell ref="S457:X457"/>
    <mergeCell ref="Y459:AA459"/>
    <mergeCell ref="AB459:AD459"/>
    <mergeCell ref="AE459:AG459"/>
    <mergeCell ref="AH459:AJ459"/>
    <mergeCell ref="A460:F460"/>
    <mergeCell ref="G460:I460"/>
    <mergeCell ref="J460:L460"/>
    <mergeCell ref="M460:O460"/>
    <mergeCell ref="P460:R460"/>
    <mergeCell ref="S460:X460"/>
    <mergeCell ref="Y458:AA458"/>
    <mergeCell ref="AB458:AD458"/>
    <mergeCell ref="AE458:AG458"/>
    <mergeCell ref="AH458:AJ458"/>
    <mergeCell ref="A459:F459"/>
    <mergeCell ref="G459:I459"/>
    <mergeCell ref="J459:L459"/>
    <mergeCell ref="M459:O459"/>
    <mergeCell ref="P459:R459"/>
    <mergeCell ref="S459:X459"/>
    <mergeCell ref="Y461:AA461"/>
    <mergeCell ref="AB461:AD461"/>
    <mergeCell ref="AE461:AG461"/>
    <mergeCell ref="AH461:AJ461"/>
    <mergeCell ref="A462:F462"/>
    <mergeCell ref="G462:I462"/>
    <mergeCell ref="J462:L462"/>
    <mergeCell ref="M462:O462"/>
    <mergeCell ref="P462:R462"/>
    <mergeCell ref="S462:X462"/>
    <mergeCell ref="Y460:AA460"/>
    <mergeCell ref="AB460:AD460"/>
    <mergeCell ref="AE460:AG460"/>
    <mergeCell ref="AH460:AJ460"/>
    <mergeCell ref="A461:F461"/>
    <mergeCell ref="G461:I461"/>
    <mergeCell ref="J461:L461"/>
    <mergeCell ref="M461:O461"/>
    <mergeCell ref="P461:R461"/>
    <mergeCell ref="S461:X461"/>
    <mergeCell ref="Y463:AA463"/>
    <mergeCell ref="AB463:AD463"/>
    <mergeCell ref="AE463:AG463"/>
    <mergeCell ref="AH463:AJ463"/>
    <mergeCell ref="A464:F464"/>
    <mergeCell ref="G464:I464"/>
    <mergeCell ref="J464:L464"/>
    <mergeCell ref="M464:O464"/>
    <mergeCell ref="P464:R464"/>
    <mergeCell ref="S464:X464"/>
    <mergeCell ref="Y462:AA462"/>
    <mergeCell ref="AB462:AD462"/>
    <mergeCell ref="AE462:AG462"/>
    <mergeCell ref="AH462:AJ462"/>
    <mergeCell ref="A463:F463"/>
    <mergeCell ref="G463:I463"/>
    <mergeCell ref="J463:L463"/>
    <mergeCell ref="M463:O463"/>
    <mergeCell ref="P463:R463"/>
    <mergeCell ref="S463:X463"/>
    <mergeCell ref="Y465:AA465"/>
    <mergeCell ref="AB465:AD465"/>
    <mergeCell ref="AE465:AG465"/>
    <mergeCell ref="AH465:AJ465"/>
    <mergeCell ref="A466:F466"/>
    <mergeCell ref="G466:I466"/>
    <mergeCell ref="J466:L466"/>
    <mergeCell ref="M466:O466"/>
    <mergeCell ref="P466:R466"/>
    <mergeCell ref="S466:X466"/>
    <mergeCell ref="Y464:AA464"/>
    <mergeCell ref="AB464:AD464"/>
    <mergeCell ref="AE464:AG464"/>
    <mergeCell ref="AH464:AJ464"/>
    <mergeCell ref="A465:F465"/>
    <mergeCell ref="G465:I465"/>
    <mergeCell ref="J465:L465"/>
    <mergeCell ref="M465:O465"/>
    <mergeCell ref="P465:R465"/>
    <mergeCell ref="S465:X465"/>
    <mergeCell ref="Y467:AA467"/>
    <mergeCell ref="AB467:AD467"/>
    <mergeCell ref="AE467:AG467"/>
    <mergeCell ref="AH467:AJ467"/>
    <mergeCell ref="A468:F468"/>
    <mergeCell ref="G468:I468"/>
    <mergeCell ref="J468:L468"/>
    <mergeCell ref="M468:O468"/>
    <mergeCell ref="P468:R468"/>
    <mergeCell ref="S468:X468"/>
    <mergeCell ref="Y466:AA466"/>
    <mergeCell ref="AB466:AD466"/>
    <mergeCell ref="AE466:AG466"/>
    <mergeCell ref="AH466:AJ466"/>
    <mergeCell ref="A467:F467"/>
    <mergeCell ref="G467:I467"/>
    <mergeCell ref="J467:L467"/>
    <mergeCell ref="M467:O467"/>
    <mergeCell ref="P467:R467"/>
    <mergeCell ref="S467:X467"/>
    <mergeCell ref="Y469:AA469"/>
    <mergeCell ref="AB469:AD469"/>
    <mergeCell ref="AE469:AG469"/>
    <mergeCell ref="AH469:AJ469"/>
    <mergeCell ref="A470:F470"/>
    <mergeCell ref="G470:I470"/>
    <mergeCell ref="J470:L470"/>
    <mergeCell ref="M470:O470"/>
    <mergeCell ref="P470:R470"/>
    <mergeCell ref="S470:X470"/>
    <mergeCell ref="Y468:AA468"/>
    <mergeCell ref="AB468:AD468"/>
    <mergeCell ref="AE468:AG468"/>
    <mergeCell ref="AH468:AJ468"/>
    <mergeCell ref="A469:F469"/>
    <mergeCell ref="G469:I469"/>
    <mergeCell ref="J469:L469"/>
    <mergeCell ref="M469:O469"/>
    <mergeCell ref="P469:R469"/>
    <mergeCell ref="S469:X469"/>
    <mergeCell ref="Y471:AA471"/>
    <mergeCell ref="AB471:AD471"/>
    <mergeCell ref="AE471:AG471"/>
    <mergeCell ref="AH471:AJ471"/>
    <mergeCell ref="A472:F472"/>
    <mergeCell ref="G472:I472"/>
    <mergeCell ref="J472:L472"/>
    <mergeCell ref="M472:O472"/>
    <mergeCell ref="P472:R472"/>
    <mergeCell ref="S472:X472"/>
    <mergeCell ref="Y470:AA470"/>
    <mergeCell ref="AB470:AD470"/>
    <mergeCell ref="AE470:AG470"/>
    <mergeCell ref="AH470:AJ470"/>
    <mergeCell ref="A471:F471"/>
    <mergeCell ref="G471:I471"/>
    <mergeCell ref="J471:L471"/>
    <mergeCell ref="M471:O471"/>
    <mergeCell ref="P471:R471"/>
    <mergeCell ref="S471:X471"/>
    <mergeCell ref="Y473:AA473"/>
    <mergeCell ref="AB473:AD473"/>
    <mergeCell ref="AE473:AG473"/>
    <mergeCell ref="AH473:AJ473"/>
    <mergeCell ref="A474:F474"/>
    <mergeCell ref="G474:I474"/>
    <mergeCell ref="J474:L474"/>
    <mergeCell ref="M474:O474"/>
    <mergeCell ref="P474:R474"/>
    <mergeCell ref="S474:X474"/>
    <mergeCell ref="Y472:AA472"/>
    <mergeCell ref="AB472:AD472"/>
    <mergeCell ref="AE472:AG472"/>
    <mergeCell ref="AH472:AJ472"/>
    <mergeCell ref="A473:F473"/>
    <mergeCell ref="G473:I473"/>
    <mergeCell ref="J473:L473"/>
    <mergeCell ref="M473:O473"/>
    <mergeCell ref="P473:R473"/>
    <mergeCell ref="S473:X473"/>
    <mergeCell ref="Y475:AA475"/>
    <mergeCell ref="AB475:AD475"/>
    <mergeCell ref="AE475:AG475"/>
    <mergeCell ref="AH475:AJ475"/>
    <mergeCell ref="A476:F476"/>
    <mergeCell ref="G476:I476"/>
    <mergeCell ref="J476:L476"/>
    <mergeCell ref="M476:O476"/>
    <mergeCell ref="P476:R476"/>
    <mergeCell ref="S476:X476"/>
    <mergeCell ref="Y474:AA474"/>
    <mergeCell ref="AB474:AD474"/>
    <mergeCell ref="AE474:AG474"/>
    <mergeCell ref="AH474:AJ474"/>
    <mergeCell ref="A475:F475"/>
    <mergeCell ref="G475:I475"/>
    <mergeCell ref="J475:L475"/>
    <mergeCell ref="M475:O475"/>
    <mergeCell ref="P475:R475"/>
    <mergeCell ref="S475:X475"/>
    <mergeCell ref="J479:L479"/>
    <mergeCell ref="M479:O479"/>
    <mergeCell ref="P479:R479"/>
    <mergeCell ref="S479:X479"/>
    <mergeCell ref="Y477:AA477"/>
    <mergeCell ref="AB477:AD477"/>
    <mergeCell ref="AE477:AG477"/>
    <mergeCell ref="AH477:AJ477"/>
    <mergeCell ref="A478:F478"/>
    <mergeCell ref="G478:I478"/>
    <mergeCell ref="J478:L478"/>
    <mergeCell ref="M478:O478"/>
    <mergeCell ref="P478:R478"/>
    <mergeCell ref="S478:X478"/>
    <mergeCell ref="Y476:AA476"/>
    <mergeCell ref="AB476:AD476"/>
    <mergeCell ref="AE476:AG476"/>
    <mergeCell ref="AH476:AJ476"/>
    <mergeCell ref="A477:F477"/>
    <mergeCell ref="G477:I477"/>
    <mergeCell ref="J477:L477"/>
    <mergeCell ref="M477:O477"/>
    <mergeCell ref="P477:R477"/>
    <mergeCell ref="S477:X477"/>
    <mergeCell ref="AB480:AD480"/>
    <mergeCell ref="AE480:AG480"/>
    <mergeCell ref="AH480:AJ480"/>
    <mergeCell ref="A481:F481"/>
    <mergeCell ref="G481:I481"/>
    <mergeCell ref="J481:L481"/>
    <mergeCell ref="M481:O481"/>
    <mergeCell ref="P481:R481"/>
    <mergeCell ref="S481:X481"/>
    <mergeCell ref="A483:F483"/>
    <mergeCell ref="G483:I483"/>
    <mergeCell ref="J483:L483"/>
    <mergeCell ref="M483:O483"/>
    <mergeCell ref="P483:R483"/>
    <mergeCell ref="S483:X483"/>
    <mergeCell ref="Y483:AA483"/>
    <mergeCell ref="AB483:AD483"/>
    <mergeCell ref="AE483:AG483"/>
    <mergeCell ref="AH483:AJ483"/>
    <mergeCell ref="A480:F480"/>
    <mergeCell ref="G480:I480"/>
    <mergeCell ref="J480:L480"/>
    <mergeCell ref="M480:O480"/>
    <mergeCell ref="P480:R480"/>
    <mergeCell ref="S480:X480"/>
    <mergeCell ref="S488:X488"/>
    <mergeCell ref="Y488:AA488"/>
    <mergeCell ref="AB488:AD488"/>
    <mergeCell ref="AE488:AG488"/>
    <mergeCell ref="AH488:AJ488"/>
    <mergeCell ref="A489:F489"/>
    <mergeCell ref="G489:I489"/>
    <mergeCell ref="J489:L489"/>
    <mergeCell ref="M489:O489"/>
    <mergeCell ref="P489:R489"/>
    <mergeCell ref="A488:F488"/>
    <mergeCell ref="G488:I488"/>
    <mergeCell ref="J488:L488"/>
    <mergeCell ref="M488:O488"/>
    <mergeCell ref="P488:R488"/>
    <mergeCell ref="A486:B486"/>
    <mergeCell ref="Y481:AA481"/>
    <mergeCell ref="AB481:AD481"/>
    <mergeCell ref="AE481:AG481"/>
    <mergeCell ref="AH481:AJ481"/>
    <mergeCell ref="A484:AJ484"/>
    <mergeCell ref="S490:X490"/>
    <mergeCell ref="Y490:AA490"/>
    <mergeCell ref="AB490:AD490"/>
    <mergeCell ref="AE490:AG490"/>
    <mergeCell ref="AH490:AJ490"/>
    <mergeCell ref="A491:F491"/>
    <mergeCell ref="G491:I491"/>
    <mergeCell ref="J491:L491"/>
    <mergeCell ref="M491:O491"/>
    <mergeCell ref="P491:R491"/>
    <mergeCell ref="S489:X489"/>
    <mergeCell ref="Y489:AA489"/>
    <mergeCell ref="AB489:AD489"/>
    <mergeCell ref="AE489:AG489"/>
    <mergeCell ref="AH489:AJ489"/>
    <mergeCell ref="A490:F490"/>
    <mergeCell ref="G490:I490"/>
    <mergeCell ref="J490:L490"/>
    <mergeCell ref="M490:O490"/>
    <mergeCell ref="P490:R490"/>
    <mergeCell ref="S492:X492"/>
    <mergeCell ref="Y492:AA492"/>
    <mergeCell ref="AB492:AD492"/>
    <mergeCell ref="AE492:AG492"/>
    <mergeCell ref="AH492:AJ492"/>
    <mergeCell ref="A493:F493"/>
    <mergeCell ref="G493:I493"/>
    <mergeCell ref="J493:L493"/>
    <mergeCell ref="M493:O493"/>
    <mergeCell ref="P493:R493"/>
    <mergeCell ref="S491:X491"/>
    <mergeCell ref="Y491:AA491"/>
    <mergeCell ref="AB491:AD491"/>
    <mergeCell ref="AE491:AG491"/>
    <mergeCell ref="AH491:AJ491"/>
    <mergeCell ref="A492:F492"/>
    <mergeCell ref="G492:I492"/>
    <mergeCell ref="J492:L492"/>
    <mergeCell ref="M492:O492"/>
    <mergeCell ref="P492:R492"/>
    <mergeCell ref="S494:X494"/>
    <mergeCell ref="Y494:AA494"/>
    <mergeCell ref="AB494:AD494"/>
    <mergeCell ref="AE494:AG494"/>
    <mergeCell ref="AH494:AJ494"/>
    <mergeCell ref="A495:F495"/>
    <mergeCell ref="G495:I495"/>
    <mergeCell ref="J495:L495"/>
    <mergeCell ref="M495:O495"/>
    <mergeCell ref="P495:R495"/>
    <mergeCell ref="S493:X493"/>
    <mergeCell ref="Y493:AA493"/>
    <mergeCell ref="AB493:AD493"/>
    <mergeCell ref="AE493:AG493"/>
    <mergeCell ref="AH493:AJ493"/>
    <mergeCell ref="A494:F494"/>
    <mergeCell ref="G494:I494"/>
    <mergeCell ref="J494:L494"/>
    <mergeCell ref="M494:O494"/>
    <mergeCell ref="P494:R494"/>
    <mergeCell ref="S496:X496"/>
    <mergeCell ref="Y496:AA496"/>
    <mergeCell ref="AB496:AD496"/>
    <mergeCell ref="AE496:AG496"/>
    <mergeCell ref="AH496:AJ496"/>
    <mergeCell ref="A497:F497"/>
    <mergeCell ref="G497:I497"/>
    <mergeCell ref="J497:L497"/>
    <mergeCell ref="M497:O497"/>
    <mergeCell ref="P497:R497"/>
    <mergeCell ref="S495:X495"/>
    <mergeCell ref="Y495:AA495"/>
    <mergeCell ref="AB495:AD495"/>
    <mergeCell ref="AE495:AG495"/>
    <mergeCell ref="AH495:AJ495"/>
    <mergeCell ref="A496:F496"/>
    <mergeCell ref="G496:I496"/>
    <mergeCell ref="J496:L496"/>
    <mergeCell ref="M496:O496"/>
    <mergeCell ref="P496:R496"/>
    <mergeCell ref="S498:X498"/>
    <mergeCell ref="Y498:AA498"/>
    <mergeCell ref="AB498:AD498"/>
    <mergeCell ref="AE498:AG498"/>
    <mergeCell ref="AH498:AJ498"/>
    <mergeCell ref="A499:F499"/>
    <mergeCell ref="G499:I499"/>
    <mergeCell ref="J499:L499"/>
    <mergeCell ref="M499:O499"/>
    <mergeCell ref="P499:R499"/>
    <mergeCell ref="S497:X497"/>
    <mergeCell ref="Y497:AA497"/>
    <mergeCell ref="AB497:AD497"/>
    <mergeCell ref="AE497:AG497"/>
    <mergeCell ref="AH497:AJ497"/>
    <mergeCell ref="A498:F498"/>
    <mergeCell ref="G498:I498"/>
    <mergeCell ref="J498:L498"/>
    <mergeCell ref="M498:O498"/>
    <mergeCell ref="P498:R498"/>
    <mergeCell ref="S500:X500"/>
    <mergeCell ref="Y500:AA500"/>
    <mergeCell ref="AB500:AD500"/>
    <mergeCell ref="AE500:AG500"/>
    <mergeCell ref="AH500:AJ500"/>
    <mergeCell ref="A501:F501"/>
    <mergeCell ref="G501:I501"/>
    <mergeCell ref="J501:L501"/>
    <mergeCell ref="M501:O501"/>
    <mergeCell ref="P501:R501"/>
    <mergeCell ref="S499:X499"/>
    <mergeCell ref="Y499:AA499"/>
    <mergeCell ref="AB499:AD499"/>
    <mergeCell ref="AE499:AG499"/>
    <mergeCell ref="AH499:AJ499"/>
    <mergeCell ref="A500:F500"/>
    <mergeCell ref="G500:I500"/>
    <mergeCell ref="J500:L500"/>
    <mergeCell ref="M500:O500"/>
    <mergeCell ref="P500:R500"/>
    <mergeCell ref="S502:X502"/>
    <mergeCell ref="Y502:AA502"/>
    <mergeCell ref="AB502:AD502"/>
    <mergeCell ref="AE502:AG502"/>
    <mergeCell ref="AH502:AJ502"/>
    <mergeCell ref="A503:F503"/>
    <mergeCell ref="G503:I503"/>
    <mergeCell ref="J503:L503"/>
    <mergeCell ref="M503:O503"/>
    <mergeCell ref="P503:R503"/>
    <mergeCell ref="S501:X501"/>
    <mergeCell ref="Y501:AA501"/>
    <mergeCell ref="AB501:AD501"/>
    <mergeCell ref="AE501:AG501"/>
    <mergeCell ref="AH501:AJ501"/>
    <mergeCell ref="A502:F502"/>
    <mergeCell ref="G502:I502"/>
    <mergeCell ref="J502:L502"/>
    <mergeCell ref="M502:O502"/>
    <mergeCell ref="P502:R502"/>
    <mergeCell ref="S504:X504"/>
    <mergeCell ref="Y504:AA504"/>
    <mergeCell ref="AB504:AD504"/>
    <mergeCell ref="AE504:AG504"/>
    <mergeCell ref="AH504:AJ504"/>
    <mergeCell ref="A505:F505"/>
    <mergeCell ref="G505:I505"/>
    <mergeCell ref="J505:L505"/>
    <mergeCell ref="M505:O505"/>
    <mergeCell ref="P505:R505"/>
    <mergeCell ref="S503:X503"/>
    <mergeCell ref="Y503:AA503"/>
    <mergeCell ref="AB503:AD503"/>
    <mergeCell ref="AE503:AG503"/>
    <mergeCell ref="AH503:AJ503"/>
    <mergeCell ref="A504:F504"/>
    <mergeCell ref="G504:I504"/>
    <mergeCell ref="J504:L504"/>
    <mergeCell ref="M504:O504"/>
    <mergeCell ref="P504:R504"/>
    <mergeCell ref="S506:X506"/>
    <mergeCell ref="Y506:AA506"/>
    <mergeCell ref="AB506:AD506"/>
    <mergeCell ref="AE506:AG506"/>
    <mergeCell ref="AH506:AJ506"/>
    <mergeCell ref="A507:F507"/>
    <mergeCell ref="G507:I507"/>
    <mergeCell ref="J507:L507"/>
    <mergeCell ref="M507:O507"/>
    <mergeCell ref="P507:R507"/>
    <mergeCell ref="S505:X505"/>
    <mergeCell ref="Y505:AA505"/>
    <mergeCell ref="AB505:AD505"/>
    <mergeCell ref="AE505:AG505"/>
    <mergeCell ref="AH505:AJ505"/>
    <mergeCell ref="A506:F506"/>
    <mergeCell ref="G506:I506"/>
    <mergeCell ref="J506:L506"/>
    <mergeCell ref="M506:O506"/>
    <mergeCell ref="P506:R506"/>
    <mergeCell ref="S508:X508"/>
    <mergeCell ref="Y508:AA508"/>
    <mergeCell ref="AB508:AD508"/>
    <mergeCell ref="AE508:AG508"/>
    <mergeCell ref="AH508:AJ508"/>
    <mergeCell ref="A509:F509"/>
    <mergeCell ref="G509:I509"/>
    <mergeCell ref="J509:L509"/>
    <mergeCell ref="M509:O509"/>
    <mergeCell ref="P509:R509"/>
    <mergeCell ref="S507:X507"/>
    <mergeCell ref="Y507:AA507"/>
    <mergeCell ref="AB507:AD507"/>
    <mergeCell ref="AE507:AG507"/>
    <mergeCell ref="AH507:AJ507"/>
    <mergeCell ref="A508:F508"/>
    <mergeCell ref="G508:I508"/>
    <mergeCell ref="J508:L508"/>
    <mergeCell ref="M508:O508"/>
    <mergeCell ref="P508:R508"/>
    <mergeCell ref="S510:X510"/>
    <mergeCell ref="Y510:AA510"/>
    <mergeCell ref="AB510:AD510"/>
    <mergeCell ref="AE510:AG510"/>
    <mergeCell ref="AH510:AJ510"/>
    <mergeCell ref="A511:F511"/>
    <mergeCell ref="G511:I511"/>
    <mergeCell ref="J511:L511"/>
    <mergeCell ref="M511:O511"/>
    <mergeCell ref="P511:R511"/>
    <mergeCell ref="S509:X509"/>
    <mergeCell ref="Y509:AA509"/>
    <mergeCell ref="AB509:AD509"/>
    <mergeCell ref="AE509:AG509"/>
    <mergeCell ref="AH509:AJ509"/>
    <mergeCell ref="A510:F510"/>
    <mergeCell ref="G510:I510"/>
    <mergeCell ref="J510:L510"/>
    <mergeCell ref="M510:O510"/>
    <mergeCell ref="P510:R510"/>
    <mergeCell ref="S512:X512"/>
    <mergeCell ref="Y512:AA512"/>
    <mergeCell ref="AB512:AD512"/>
    <mergeCell ref="AE512:AG512"/>
    <mergeCell ref="AH512:AJ512"/>
    <mergeCell ref="A513:F513"/>
    <mergeCell ref="G513:I513"/>
    <mergeCell ref="J513:L513"/>
    <mergeCell ref="M513:O513"/>
    <mergeCell ref="P513:R513"/>
    <mergeCell ref="S511:X511"/>
    <mergeCell ref="Y511:AA511"/>
    <mergeCell ref="AB511:AD511"/>
    <mergeCell ref="AE511:AG511"/>
    <mergeCell ref="AH511:AJ511"/>
    <mergeCell ref="A512:F512"/>
    <mergeCell ref="G512:I512"/>
    <mergeCell ref="J512:L512"/>
    <mergeCell ref="M512:O512"/>
    <mergeCell ref="P512:R512"/>
    <mergeCell ref="S514:X514"/>
    <mergeCell ref="Y514:AA514"/>
    <mergeCell ref="AB514:AD514"/>
    <mergeCell ref="AE514:AG514"/>
    <mergeCell ref="AH514:AJ514"/>
    <mergeCell ref="A515:F515"/>
    <mergeCell ref="G515:I515"/>
    <mergeCell ref="J515:L515"/>
    <mergeCell ref="M515:O515"/>
    <mergeCell ref="P515:R515"/>
    <mergeCell ref="S513:X513"/>
    <mergeCell ref="Y513:AA513"/>
    <mergeCell ref="AB513:AD513"/>
    <mergeCell ref="AE513:AG513"/>
    <mergeCell ref="AH513:AJ513"/>
    <mergeCell ref="A514:F514"/>
    <mergeCell ref="G514:I514"/>
    <mergeCell ref="J514:L514"/>
    <mergeCell ref="M514:O514"/>
    <mergeCell ref="P514:R514"/>
    <mergeCell ref="S516:X516"/>
    <mergeCell ref="Y516:AA516"/>
    <mergeCell ref="AB516:AD516"/>
    <mergeCell ref="AE516:AG516"/>
    <mergeCell ref="AH516:AJ516"/>
    <mergeCell ref="A517:F517"/>
    <mergeCell ref="G517:I517"/>
    <mergeCell ref="J517:L517"/>
    <mergeCell ref="M517:O517"/>
    <mergeCell ref="P517:R517"/>
    <mergeCell ref="S515:X515"/>
    <mergeCell ref="Y515:AA515"/>
    <mergeCell ref="AB515:AD515"/>
    <mergeCell ref="AE515:AG515"/>
    <mergeCell ref="AH515:AJ515"/>
    <mergeCell ref="A516:F516"/>
    <mergeCell ref="G516:I516"/>
    <mergeCell ref="J516:L516"/>
    <mergeCell ref="M516:O516"/>
    <mergeCell ref="P516:R516"/>
    <mergeCell ref="S518:X518"/>
    <mergeCell ref="Y518:AA518"/>
    <mergeCell ref="AB518:AD518"/>
    <mergeCell ref="AE518:AG518"/>
    <mergeCell ref="AH518:AJ518"/>
    <mergeCell ref="A519:F519"/>
    <mergeCell ref="G519:I519"/>
    <mergeCell ref="J519:L519"/>
    <mergeCell ref="M519:O519"/>
    <mergeCell ref="P519:R519"/>
    <mergeCell ref="S517:X517"/>
    <mergeCell ref="Y517:AA517"/>
    <mergeCell ref="AB517:AD517"/>
    <mergeCell ref="AE517:AG517"/>
    <mergeCell ref="AH517:AJ517"/>
    <mergeCell ref="A518:F518"/>
    <mergeCell ref="G518:I518"/>
    <mergeCell ref="J518:L518"/>
    <mergeCell ref="M518:O518"/>
    <mergeCell ref="P518:R518"/>
    <mergeCell ref="S520:X520"/>
    <mergeCell ref="Y520:AA520"/>
    <mergeCell ref="AB520:AD520"/>
    <mergeCell ref="AE520:AG520"/>
    <mergeCell ref="AH520:AJ520"/>
    <mergeCell ref="A521:F521"/>
    <mergeCell ref="G521:I521"/>
    <mergeCell ref="J521:L521"/>
    <mergeCell ref="M521:O521"/>
    <mergeCell ref="P521:R521"/>
    <mergeCell ref="S519:X519"/>
    <mergeCell ref="Y519:AA519"/>
    <mergeCell ref="AB519:AD519"/>
    <mergeCell ref="AE519:AG519"/>
    <mergeCell ref="AH519:AJ519"/>
    <mergeCell ref="A520:F520"/>
    <mergeCell ref="G520:I520"/>
    <mergeCell ref="J520:L520"/>
    <mergeCell ref="M520:O520"/>
    <mergeCell ref="P520:R520"/>
    <mergeCell ref="S522:X522"/>
    <mergeCell ref="Y522:AA522"/>
    <mergeCell ref="AB522:AD522"/>
    <mergeCell ref="AE522:AG522"/>
    <mergeCell ref="AH522:AJ522"/>
    <mergeCell ref="A523:F523"/>
    <mergeCell ref="G523:I523"/>
    <mergeCell ref="J523:L523"/>
    <mergeCell ref="M523:O523"/>
    <mergeCell ref="P523:R523"/>
    <mergeCell ref="S521:X521"/>
    <mergeCell ref="Y521:AA521"/>
    <mergeCell ref="AB521:AD521"/>
    <mergeCell ref="AE521:AG521"/>
    <mergeCell ref="AH521:AJ521"/>
    <mergeCell ref="A522:F522"/>
    <mergeCell ref="G522:I522"/>
    <mergeCell ref="J522:L522"/>
    <mergeCell ref="M522:O522"/>
    <mergeCell ref="P522:R522"/>
    <mergeCell ref="S524:X524"/>
    <mergeCell ref="Y524:AA524"/>
    <mergeCell ref="AB524:AD524"/>
    <mergeCell ref="AE524:AG524"/>
    <mergeCell ref="AH524:AJ524"/>
    <mergeCell ref="A525:F525"/>
    <mergeCell ref="G525:I525"/>
    <mergeCell ref="J525:L525"/>
    <mergeCell ref="M525:O525"/>
    <mergeCell ref="P525:R525"/>
    <mergeCell ref="S523:X523"/>
    <mergeCell ref="Y523:AA523"/>
    <mergeCell ref="AB523:AD523"/>
    <mergeCell ref="AE523:AG523"/>
    <mergeCell ref="AH523:AJ523"/>
    <mergeCell ref="A524:F524"/>
    <mergeCell ref="G524:I524"/>
    <mergeCell ref="J524:L524"/>
    <mergeCell ref="M524:O524"/>
    <mergeCell ref="P524:R524"/>
    <mergeCell ref="S526:X526"/>
    <mergeCell ref="Y526:AA526"/>
    <mergeCell ref="AB526:AD526"/>
    <mergeCell ref="AE526:AG526"/>
    <mergeCell ref="AH526:AJ526"/>
    <mergeCell ref="A527:F527"/>
    <mergeCell ref="G527:I527"/>
    <mergeCell ref="J527:L527"/>
    <mergeCell ref="M527:O527"/>
    <mergeCell ref="P527:R527"/>
    <mergeCell ref="S525:X525"/>
    <mergeCell ref="Y525:AA525"/>
    <mergeCell ref="AB525:AD525"/>
    <mergeCell ref="AE525:AG525"/>
    <mergeCell ref="AH525:AJ525"/>
    <mergeCell ref="A526:F526"/>
    <mergeCell ref="G526:I526"/>
    <mergeCell ref="J526:L526"/>
    <mergeCell ref="M526:O526"/>
    <mergeCell ref="P526:R526"/>
    <mergeCell ref="S528:X528"/>
    <mergeCell ref="Y528:AA528"/>
    <mergeCell ref="AB528:AD528"/>
    <mergeCell ref="AE528:AG528"/>
    <mergeCell ref="AH528:AJ528"/>
    <mergeCell ref="A529:F529"/>
    <mergeCell ref="G529:I529"/>
    <mergeCell ref="J529:L529"/>
    <mergeCell ref="M529:O529"/>
    <mergeCell ref="P529:R529"/>
    <mergeCell ref="S527:X527"/>
    <mergeCell ref="Y527:AA527"/>
    <mergeCell ref="AB527:AD527"/>
    <mergeCell ref="AE527:AG527"/>
    <mergeCell ref="AH527:AJ527"/>
    <mergeCell ref="A528:F528"/>
    <mergeCell ref="G528:I528"/>
    <mergeCell ref="J528:L528"/>
    <mergeCell ref="M528:O528"/>
    <mergeCell ref="P528:R528"/>
    <mergeCell ref="S530:X530"/>
    <mergeCell ref="Y530:AA530"/>
    <mergeCell ref="AB530:AD530"/>
    <mergeCell ref="AE530:AG530"/>
    <mergeCell ref="AH530:AJ530"/>
    <mergeCell ref="A531:F531"/>
    <mergeCell ref="G531:I531"/>
    <mergeCell ref="J531:L531"/>
    <mergeCell ref="M531:O531"/>
    <mergeCell ref="P531:R531"/>
    <mergeCell ref="S531:X531"/>
    <mergeCell ref="Y531:AA531"/>
    <mergeCell ref="AB531:AD531"/>
    <mergeCell ref="AE531:AG531"/>
    <mergeCell ref="AH531:AJ531"/>
    <mergeCell ref="A532:F532"/>
    <mergeCell ref="S529:X529"/>
    <mergeCell ref="Y529:AA529"/>
    <mergeCell ref="AB529:AD529"/>
    <mergeCell ref="AE529:AG529"/>
    <mergeCell ref="AH529:AJ529"/>
    <mergeCell ref="A530:F530"/>
    <mergeCell ref="G530:I530"/>
    <mergeCell ref="J530:L530"/>
    <mergeCell ref="M530:O530"/>
    <mergeCell ref="P530:R530"/>
    <mergeCell ref="G532:I532"/>
    <mergeCell ref="J532:L532"/>
    <mergeCell ref="M532:O532"/>
    <mergeCell ref="P532:R532"/>
    <mergeCell ref="S532:X532"/>
    <mergeCell ref="Y532:AA532"/>
    <mergeCell ref="Y538:AA538"/>
    <mergeCell ref="AB538:AD538"/>
    <mergeCell ref="AE538:AG538"/>
    <mergeCell ref="AH538:AJ538"/>
    <mergeCell ref="A539:F539"/>
    <mergeCell ref="G539:I539"/>
    <mergeCell ref="J539:L539"/>
    <mergeCell ref="M539:O539"/>
    <mergeCell ref="P539:R539"/>
    <mergeCell ref="S539:X539"/>
    <mergeCell ref="Y537:AA537"/>
    <mergeCell ref="AB537:AD537"/>
    <mergeCell ref="AE537:AG537"/>
    <mergeCell ref="AH537:AJ537"/>
    <mergeCell ref="A538:F538"/>
    <mergeCell ref="G538:I538"/>
    <mergeCell ref="J538:L538"/>
    <mergeCell ref="M538:O538"/>
    <mergeCell ref="P538:R538"/>
    <mergeCell ref="S538:X538"/>
    <mergeCell ref="A537:F537"/>
    <mergeCell ref="G537:I537"/>
    <mergeCell ref="J537:L537"/>
    <mergeCell ref="M537:O537"/>
    <mergeCell ref="P537:R537"/>
    <mergeCell ref="S537:X537"/>
    <mergeCell ref="Y540:AA540"/>
    <mergeCell ref="AB540:AD540"/>
    <mergeCell ref="AE540:AG540"/>
    <mergeCell ref="AH540:AJ540"/>
    <mergeCell ref="A541:F541"/>
    <mergeCell ref="G541:I541"/>
    <mergeCell ref="J541:L541"/>
    <mergeCell ref="M541:O541"/>
    <mergeCell ref="P541:R541"/>
    <mergeCell ref="S541:X541"/>
    <mergeCell ref="Y539:AA539"/>
    <mergeCell ref="AB539:AD539"/>
    <mergeCell ref="AE539:AG539"/>
    <mergeCell ref="AH539:AJ539"/>
    <mergeCell ref="A540:F540"/>
    <mergeCell ref="G540:I540"/>
    <mergeCell ref="J540:L540"/>
    <mergeCell ref="M540:O540"/>
    <mergeCell ref="P540:R540"/>
    <mergeCell ref="S540:X540"/>
    <mergeCell ref="Y542:AA542"/>
    <mergeCell ref="AB542:AD542"/>
    <mergeCell ref="AE542:AG542"/>
    <mergeCell ref="AH542:AJ542"/>
    <mergeCell ref="A543:F543"/>
    <mergeCell ref="G543:I543"/>
    <mergeCell ref="J543:L543"/>
    <mergeCell ref="M543:O543"/>
    <mergeCell ref="P543:R543"/>
    <mergeCell ref="S543:X543"/>
    <mergeCell ref="Y541:AA541"/>
    <mergeCell ref="AB541:AD541"/>
    <mergeCell ref="AE541:AG541"/>
    <mergeCell ref="AH541:AJ541"/>
    <mergeCell ref="A542:F542"/>
    <mergeCell ref="G542:I542"/>
    <mergeCell ref="J542:L542"/>
    <mergeCell ref="M542:O542"/>
    <mergeCell ref="P542:R542"/>
    <mergeCell ref="S542:X542"/>
    <mergeCell ref="Y544:AA544"/>
    <mergeCell ref="AB544:AD544"/>
    <mergeCell ref="AE544:AG544"/>
    <mergeCell ref="AH544:AJ544"/>
    <mergeCell ref="A545:F545"/>
    <mergeCell ref="G545:I545"/>
    <mergeCell ref="J545:L545"/>
    <mergeCell ref="M545:O545"/>
    <mergeCell ref="P545:R545"/>
    <mergeCell ref="S545:X545"/>
    <mergeCell ref="Y543:AA543"/>
    <mergeCell ref="AB543:AD543"/>
    <mergeCell ref="AE543:AG543"/>
    <mergeCell ref="AH543:AJ543"/>
    <mergeCell ref="A544:F544"/>
    <mergeCell ref="G544:I544"/>
    <mergeCell ref="J544:L544"/>
    <mergeCell ref="M544:O544"/>
    <mergeCell ref="P544:R544"/>
    <mergeCell ref="S544:X544"/>
    <mergeCell ref="Y546:AA546"/>
    <mergeCell ref="AB546:AD546"/>
    <mergeCell ref="AE546:AG546"/>
    <mergeCell ref="AH546:AJ546"/>
    <mergeCell ref="A547:F547"/>
    <mergeCell ref="G547:I547"/>
    <mergeCell ref="J547:L547"/>
    <mergeCell ref="M547:O547"/>
    <mergeCell ref="P547:R547"/>
    <mergeCell ref="S547:X547"/>
    <mergeCell ref="Y545:AA545"/>
    <mergeCell ref="AB545:AD545"/>
    <mergeCell ref="AE545:AG545"/>
    <mergeCell ref="AH545:AJ545"/>
    <mergeCell ref="A546:F546"/>
    <mergeCell ref="G546:I546"/>
    <mergeCell ref="J546:L546"/>
    <mergeCell ref="M546:O546"/>
    <mergeCell ref="P546:R546"/>
    <mergeCell ref="S546:X546"/>
    <mergeCell ref="Y548:AA548"/>
    <mergeCell ref="AB548:AD548"/>
    <mergeCell ref="AE548:AG548"/>
    <mergeCell ref="AH548:AJ548"/>
    <mergeCell ref="A549:F549"/>
    <mergeCell ref="G549:I549"/>
    <mergeCell ref="J549:L549"/>
    <mergeCell ref="M549:O549"/>
    <mergeCell ref="P549:R549"/>
    <mergeCell ref="S549:X549"/>
    <mergeCell ref="Y547:AA547"/>
    <mergeCell ref="AB547:AD547"/>
    <mergeCell ref="AE547:AG547"/>
    <mergeCell ref="AH547:AJ547"/>
    <mergeCell ref="A548:F548"/>
    <mergeCell ref="G548:I548"/>
    <mergeCell ref="J548:L548"/>
    <mergeCell ref="M548:O548"/>
    <mergeCell ref="P548:R548"/>
    <mergeCell ref="S548:X548"/>
    <mergeCell ref="Y550:AA550"/>
    <mergeCell ref="AB550:AD550"/>
    <mergeCell ref="AE550:AG550"/>
    <mergeCell ref="AH550:AJ550"/>
    <mergeCell ref="A551:F551"/>
    <mergeCell ref="G551:I551"/>
    <mergeCell ref="J551:L551"/>
    <mergeCell ref="M551:O551"/>
    <mergeCell ref="P551:R551"/>
    <mergeCell ref="S551:X551"/>
    <mergeCell ref="Y549:AA549"/>
    <mergeCell ref="AB549:AD549"/>
    <mergeCell ref="AE549:AG549"/>
    <mergeCell ref="AH549:AJ549"/>
    <mergeCell ref="A550:F550"/>
    <mergeCell ref="G550:I550"/>
    <mergeCell ref="J550:L550"/>
    <mergeCell ref="M550:O550"/>
    <mergeCell ref="P550:R550"/>
    <mergeCell ref="S550:X550"/>
    <mergeCell ref="Y552:AA552"/>
    <mergeCell ref="AB552:AD552"/>
    <mergeCell ref="AE552:AG552"/>
    <mergeCell ref="AH552:AJ552"/>
    <mergeCell ref="A553:F553"/>
    <mergeCell ref="G553:I553"/>
    <mergeCell ref="J553:L553"/>
    <mergeCell ref="M553:O553"/>
    <mergeCell ref="P553:R553"/>
    <mergeCell ref="S553:X553"/>
    <mergeCell ref="Y551:AA551"/>
    <mergeCell ref="AB551:AD551"/>
    <mergeCell ref="AE551:AG551"/>
    <mergeCell ref="AH551:AJ551"/>
    <mergeCell ref="A552:F552"/>
    <mergeCell ref="G552:I552"/>
    <mergeCell ref="J552:L552"/>
    <mergeCell ref="M552:O552"/>
    <mergeCell ref="P552:R552"/>
    <mergeCell ref="S552:X552"/>
    <mergeCell ref="Y554:AA554"/>
    <mergeCell ref="AB554:AD554"/>
    <mergeCell ref="AE554:AG554"/>
    <mergeCell ref="AH554:AJ554"/>
    <mergeCell ref="A555:F555"/>
    <mergeCell ref="G555:I555"/>
    <mergeCell ref="J555:L555"/>
    <mergeCell ref="M555:O555"/>
    <mergeCell ref="P555:R555"/>
    <mergeCell ref="S555:X555"/>
    <mergeCell ref="Y553:AA553"/>
    <mergeCell ref="AB553:AD553"/>
    <mergeCell ref="AE553:AG553"/>
    <mergeCell ref="AH553:AJ553"/>
    <mergeCell ref="A554:F554"/>
    <mergeCell ref="G554:I554"/>
    <mergeCell ref="J554:L554"/>
    <mergeCell ref="M554:O554"/>
    <mergeCell ref="P554:R554"/>
    <mergeCell ref="S554:X554"/>
    <mergeCell ref="Y556:AA556"/>
    <mergeCell ref="AB556:AD556"/>
    <mergeCell ref="AE556:AG556"/>
    <mergeCell ref="AH556:AJ556"/>
    <mergeCell ref="A557:F557"/>
    <mergeCell ref="G557:I557"/>
    <mergeCell ref="J557:L557"/>
    <mergeCell ref="M557:O557"/>
    <mergeCell ref="P557:R557"/>
    <mergeCell ref="S557:X557"/>
    <mergeCell ref="Y555:AA555"/>
    <mergeCell ref="AB555:AD555"/>
    <mergeCell ref="AE555:AG555"/>
    <mergeCell ref="AH555:AJ555"/>
    <mergeCell ref="A556:F556"/>
    <mergeCell ref="G556:I556"/>
    <mergeCell ref="J556:L556"/>
    <mergeCell ref="M556:O556"/>
    <mergeCell ref="P556:R556"/>
    <mergeCell ref="S556:X556"/>
    <mergeCell ref="Y558:AA558"/>
    <mergeCell ref="AB558:AD558"/>
    <mergeCell ref="AE558:AG558"/>
    <mergeCell ref="AH558:AJ558"/>
    <mergeCell ref="A559:F559"/>
    <mergeCell ref="G559:I559"/>
    <mergeCell ref="J559:L559"/>
    <mergeCell ref="M559:O559"/>
    <mergeCell ref="P559:R559"/>
    <mergeCell ref="S559:X559"/>
    <mergeCell ref="Y557:AA557"/>
    <mergeCell ref="AB557:AD557"/>
    <mergeCell ref="AE557:AG557"/>
    <mergeCell ref="AH557:AJ557"/>
    <mergeCell ref="A558:F558"/>
    <mergeCell ref="G558:I558"/>
    <mergeCell ref="J558:L558"/>
    <mergeCell ref="M558:O558"/>
    <mergeCell ref="P558:R558"/>
    <mergeCell ref="S558:X558"/>
    <mergeCell ref="Y560:AA560"/>
    <mergeCell ref="AB560:AD560"/>
    <mergeCell ref="AE560:AG560"/>
    <mergeCell ref="AH560:AJ560"/>
    <mergeCell ref="A561:F561"/>
    <mergeCell ref="G561:I561"/>
    <mergeCell ref="J561:L561"/>
    <mergeCell ref="M561:O561"/>
    <mergeCell ref="P561:R561"/>
    <mergeCell ref="S561:X561"/>
    <mergeCell ref="Y559:AA559"/>
    <mergeCell ref="AB559:AD559"/>
    <mergeCell ref="AE559:AG559"/>
    <mergeCell ref="AH559:AJ559"/>
    <mergeCell ref="A560:F560"/>
    <mergeCell ref="G560:I560"/>
    <mergeCell ref="J560:L560"/>
    <mergeCell ref="M560:O560"/>
    <mergeCell ref="P560:R560"/>
    <mergeCell ref="S560:X560"/>
    <mergeCell ref="Y562:AA562"/>
    <mergeCell ref="AB562:AD562"/>
    <mergeCell ref="AE562:AG562"/>
    <mergeCell ref="AH562:AJ562"/>
    <mergeCell ref="A563:F563"/>
    <mergeCell ref="G563:I563"/>
    <mergeCell ref="J563:L563"/>
    <mergeCell ref="M563:O563"/>
    <mergeCell ref="P563:R563"/>
    <mergeCell ref="S563:X563"/>
    <mergeCell ref="Y561:AA561"/>
    <mergeCell ref="AB561:AD561"/>
    <mergeCell ref="AE561:AG561"/>
    <mergeCell ref="AH561:AJ561"/>
    <mergeCell ref="A562:F562"/>
    <mergeCell ref="G562:I562"/>
    <mergeCell ref="J562:L562"/>
    <mergeCell ref="M562:O562"/>
    <mergeCell ref="P562:R562"/>
    <mergeCell ref="S562:X562"/>
    <mergeCell ref="Y564:AA564"/>
    <mergeCell ref="AB564:AD564"/>
    <mergeCell ref="AE564:AG564"/>
    <mergeCell ref="AH564:AJ564"/>
    <mergeCell ref="A565:F565"/>
    <mergeCell ref="G565:I565"/>
    <mergeCell ref="J565:L565"/>
    <mergeCell ref="M565:O565"/>
    <mergeCell ref="P565:R565"/>
    <mergeCell ref="S565:X565"/>
    <mergeCell ref="Y563:AA563"/>
    <mergeCell ref="AB563:AD563"/>
    <mergeCell ref="AE563:AG563"/>
    <mergeCell ref="AH563:AJ563"/>
    <mergeCell ref="A564:F564"/>
    <mergeCell ref="G564:I564"/>
    <mergeCell ref="J564:L564"/>
    <mergeCell ref="M564:O564"/>
    <mergeCell ref="P564:R564"/>
    <mergeCell ref="S564:X564"/>
    <mergeCell ref="Y566:AA566"/>
    <mergeCell ref="AB566:AD566"/>
    <mergeCell ref="AE566:AG566"/>
    <mergeCell ref="AH566:AJ566"/>
    <mergeCell ref="A567:F567"/>
    <mergeCell ref="G567:I567"/>
    <mergeCell ref="J567:L567"/>
    <mergeCell ref="M567:O567"/>
    <mergeCell ref="P567:R567"/>
    <mergeCell ref="S567:X567"/>
    <mergeCell ref="Y565:AA565"/>
    <mergeCell ref="AB565:AD565"/>
    <mergeCell ref="AE565:AG565"/>
    <mergeCell ref="AH565:AJ565"/>
    <mergeCell ref="A566:F566"/>
    <mergeCell ref="G566:I566"/>
    <mergeCell ref="J566:L566"/>
    <mergeCell ref="M566:O566"/>
    <mergeCell ref="P566:R566"/>
    <mergeCell ref="S566:X566"/>
    <mergeCell ref="Y568:AA568"/>
    <mergeCell ref="AB568:AD568"/>
    <mergeCell ref="AE568:AG568"/>
    <mergeCell ref="AH568:AJ568"/>
    <mergeCell ref="A569:F569"/>
    <mergeCell ref="G569:I569"/>
    <mergeCell ref="J569:L569"/>
    <mergeCell ref="M569:O569"/>
    <mergeCell ref="P569:R569"/>
    <mergeCell ref="S569:X569"/>
    <mergeCell ref="Y567:AA567"/>
    <mergeCell ref="AB567:AD567"/>
    <mergeCell ref="AE567:AG567"/>
    <mergeCell ref="AH567:AJ567"/>
    <mergeCell ref="A568:F568"/>
    <mergeCell ref="G568:I568"/>
    <mergeCell ref="J568:L568"/>
    <mergeCell ref="M568:O568"/>
    <mergeCell ref="P568:R568"/>
    <mergeCell ref="S568:X568"/>
    <mergeCell ref="Y570:AA570"/>
    <mergeCell ref="AB570:AD570"/>
    <mergeCell ref="AE570:AG570"/>
    <mergeCell ref="AH570:AJ570"/>
    <mergeCell ref="A571:F571"/>
    <mergeCell ref="G571:I571"/>
    <mergeCell ref="J571:L571"/>
    <mergeCell ref="M571:O571"/>
    <mergeCell ref="P571:R571"/>
    <mergeCell ref="S571:X571"/>
    <mergeCell ref="Y569:AA569"/>
    <mergeCell ref="AB569:AD569"/>
    <mergeCell ref="AE569:AG569"/>
    <mergeCell ref="AH569:AJ569"/>
    <mergeCell ref="A570:F570"/>
    <mergeCell ref="G570:I570"/>
    <mergeCell ref="J570:L570"/>
    <mergeCell ref="M570:O570"/>
    <mergeCell ref="P570:R570"/>
    <mergeCell ref="S570:X570"/>
    <mergeCell ref="Y572:AA572"/>
    <mergeCell ref="AB572:AD572"/>
    <mergeCell ref="AE572:AG572"/>
    <mergeCell ref="AH572:AJ572"/>
    <mergeCell ref="A573:F573"/>
    <mergeCell ref="G573:I573"/>
    <mergeCell ref="J573:L573"/>
    <mergeCell ref="M573:O573"/>
    <mergeCell ref="P573:R573"/>
    <mergeCell ref="S573:X573"/>
    <mergeCell ref="Y571:AA571"/>
    <mergeCell ref="AB571:AD571"/>
    <mergeCell ref="AE571:AG571"/>
    <mergeCell ref="AH571:AJ571"/>
    <mergeCell ref="A572:F572"/>
    <mergeCell ref="G572:I572"/>
    <mergeCell ref="J572:L572"/>
    <mergeCell ref="M572:O572"/>
    <mergeCell ref="P572:R572"/>
    <mergeCell ref="S572:X572"/>
    <mergeCell ref="AH574:AJ574"/>
    <mergeCell ref="A575:F575"/>
    <mergeCell ref="G575:I575"/>
    <mergeCell ref="J575:L575"/>
    <mergeCell ref="M575:O575"/>
    <mergeCell ref="P575:R575"/>
    <mergeCell ref="S575:X575"/>
    <mergeCell ref="Y573:AA573"/>
    <mergeCell ref="AB573:AD573"/>
    <mergeCell ref="AE573:AG573"/>
    <mergeCell ref="AH573:AJ573"/>
    <mergeCell ref="A574:F574"/>
    <mergeCell ref="G574:I574"/>
    <mergeCell ref="J574:L574"/>
    <mergeCell ref="M574:O574"/>
    <mergeCell ref="P574:R574"/>
    <mergeCell ref="S574:X574"/>
    <mergeCell ref="A578:F578"/>
    <mergeCell ref="G578:I578"/>
    <mergeCell ref="J578:L578"/>
    <mergeCell ref="M578:O578"/>
    <mergeCell ref="P578:R578"/>
    <mergeCell ref="A579:F579"/>
    <mergeCell ref="G579:I579"/>
    <mergeCell ref="J579:L579"/>
    <mergeCell ref="M579:O579"/>
    <mergeCell ref="P579:R579"/>
    <mergeCell ref="S578:X578"/>
    <mergeCell ref="Y578:AA578"/>
    <mergeCell ref="AB578:AD578"/>
    <mergeCell ref="AE578:AG578"/>
    <mergeCell ref="AH578:AJ578"/>
    <mergeCell ref="A580:F580"/>
    <mergeCell ref="G580:I580"/>
    <mergeCell ref="J580:L580"/>
    <mergeCell ref="M580:O580"/>
    <mergeCell ref="P580:R580"/>
    <mergeCell ref="A589:C589"/>
    <mergeCell ref="D589:I589"/>
    <mergeCell ref="J589:L589"/>
    <mergeCell ref="M589:O589"/>
    <mergeCell ref="P589:R589"/>
    <mergeCell ref="S589:U589"/>
    <mergeCell ref="V589:X589"/>
    <mergeCell ref="Y589:AA589"/>
    <mergeCell ref="AB589:AD589"/>
    <mergeCell ref="AE589:AG589"/>
    <mergeCell ref="S586:U586"/>
    <mergeCell ref="V586:X586"/>
    <mergeCell ref="Y586:AA586"/>
    <mergeCell ref="AB586:AD586"/>
    <mergeCell ref="AE586:AG586"/>
    <mergeCell ref="AH586:AJ586"/>
    <mergeCell ref="A586:C586"/>
    <mergeCell ref="D586:I586"/>
    <mergeCell ref="J586:L586"/>
    <mergeCell ref="M586:O586"/>
    <mergeCell ref="P586:R586"/>
    <mergeCell ref="AH589:AJ589"/>
    <mergeCell ref="F597:J597"/>
    <mergeCell ref="K597:N597"/>
    <mergeCell ref="O597:R597"/>
    <mergeCell ref="S597:W597"/>
    <mergeCell ref="X597:AA597"/>
    <mergeCell ref="AB597:AE597"/>
    <mergeCell ref="AF597:AJ597"/>
    <mergeCell ref="A596:E596"/>
    <mergeCell ref="F596:J596"/>
    <mergeCell ref="K596:N596"/>
    <mergeCell ref="O596:R596"/>
    <mergeCell ref="S596:W596"/>
    <mergeCell ref="X596:AA596"/>
    <mergeCell ref="F595:J595"/>
    <mergeCell ref="K595:N595"/>
    <mergeCell ref="O595:R595"/>
    <mergeCell ref="S595:W595"/>
    <mergeCell ref="X595:AA595"/>
    <mergeCell ref="AB595:AE595"/>
    <mergeCell ref="AB606:AE606"/>
    <mergeCell ref="AF606:AJ606"/>
    <mergeCell ref="A607:E607"/>
    <mergeCell ref="F607:J607"/>
    <mergeCell ref="K607:N607"/>
    <mergeCell ref="O607:R607"/>
    <mergeCell ref="S607:W607"/>
    <mergeCell ref="X607:AA607"/>
    <mergeCell ref="AB607:AE607"/>
    <mergeCell ref="AF607:AJ607"/>
    <mergeCell ref="A606:E606"/>
    <mergeCell ref="F606:J606"/>
    <mergeCell ref="K606:N606"/>
    <mergeCell ref="O606:R606"/>
    <mergeCell ref="S606:W606"/>
    <mergeCell ref="X606:AA606"/>
    <mergeCell ref="F605:J605"/>
    <mergeCell ref="K605:N605"/>
    <mergeCell ref="O605:R605"/>
    <mergeCell ref="S605:W605"/>
    <mergeCell ref="X605:AA605"/>
    <mergeCell ref="AB605:AE605"/>
    <mergeCell ref="A604:E605"/>
    <mergeCell ref="F604:R604"/>
    <mergeCell ref="S604:AE604"/>
    <mergeCell ref="AF604:AJ605"/>
    <mergeCell ref="A615:F615"/>
    <mergeCell ref="G615:P615"/>
    <mergeCell ref="Q615:Z615"/>
    <mergeCell ref="AA615:AJ615"/>
    <mergeCell ref="A616:F616"/>
    <mergeCell ref="G616:P616"/>
    <mergeCell ref="Q616:Z616"/>
    <mergeCell ref="AA616:AJ616"/>
    <mergeCell ref="A614:F614"/>
    <mergeCell ref="G614:P614"/>
    <mergeCell ref="Q614:Z614"/>
    <mergeCell ref="AA614:AJ614"/>
    <mergeCell ref="AB608:AE608"/>
    <mergeCell ref="AF608:AJ608"/>
    <mergeCell ref="A608:E608"/>
    <mergeCell ref="F608:J608"/>
    <mergeCell ref="K608:N608"/>
    <mergeCell ref="O608:R608"/>
    <mergeCell ref="S608:W608"/>
    <mergeCell ref="X608:AA608"/>
    <mergeCell ref="A609:E609"/>
    <mergeCell ref="F609:J609"/>
    <mergeCell ref="K609:N609"/>
    <mergeCell ref="O609:R609"/>
    <mergeCell ref="S609:W609"/>
    <mergeCell ref="X609:AA609"/>
    <mergeCell ref="AB609:AE609"/>
    <mergeCell ref="AF609:AJ609"/>
    <mergeCell ref="A610:E610"/>
    <mergeCell ref="F610:J610"/>
    <mergeCell ref="K610:N610"/>
    <mergeCell ref="O610:R610"/>
    <mergeCell ref="S627:U627"/>
    <mergeCell ref="V627:X627"/>
    <mergeCell ref="Y627:AA627"/>
    <mergeCell ref="AB627:AD627"/>
    <mergeCell ref="AE627:AG627"/>
    <mergeCell ref="AH627:AJ627"/>
    <mergeCell ref="A627:C627"/>
    <mergeCell ref="D627:F627"/>
    <mergeCell ref="G627:I627"/>
    <mergeCell ref="J627:L627"/>
    <mergeCell ref="M627:O627"/>
    <mergeCell ref="P627:R627"/>
    <mergeCell ref="S626:U626"/>
    <mergeCell ref="V626:X626"/>
    <mergeCell ref="Y626:AA626"/>
    <mergeCell ref="AB626:AD626"/>
    <mergeCell ref="AE626:AG626"/>
    <mergeCell ref="AH626:AJ626"/>
    <mergeCell ref="A626:C626"/>
    <mergeCell ref="D626:F626"/>
    <mergeCell ref="G626:I626"/>
    <mergeCell ref="J626:L626"/>
    <mergeCell ref="M626:O626"/>
    <mergeCell ref="P626:R626"/>
    <mergeCell ref="A629:C629"/>
    <mergeCell ref="D629:F629"/>
    <mergeCell ref="G629:I629"/>
    <mergeCell ref="J629:L629"/>
    <mergeCell ref="M629:O629"/>
    <mergeCell ref="P629:R629"/>
    <mergeCell ref="A630:C630"/>
    <mergeCell ref="D630:F630"/>
    <mergeCell ref="G630:I630"/>
    <mergeCell ref="J630:L630"/>
    <mergeCell ref="S628:U628"/>
    <mergeCell ref="V628:X628"/>
    <mergeCell ref="Y628:AA628"/>
    <mergeCell ref="AB628:AD628"/>
    <mergeCell ref="AE628:AG628"/>
    <mergeCell ref="AH628:AJ628"/>
    <mergeCell ref="A628:C628"/>
    <mergeCell ref="D628:F628"/>
    <mergeCell ref="G628:I628"/>
    <mergeCell ref="J628:L628"/>
    <mergeCell ref="M628:O628"/>
    <mergeCell ref="P628:R628"/>
    <mergeCell ref="S637:U637"/>
    <mergeCell ref="V637:X637"/>
    <mergeCell ref="Y637:AA637"/>
    <mergeCell ref="AB637:AD637"/>
    <mergeCell ref="AE637:AG637"/>
    <mergeCell ref="AH637:AJ637"/>
    <mergeCell ref="D637:F637"/>
    <mergeCell ref="G637:I637"/>
    <mergeCell ref="J637:L637"/>
    <mergeCell ref="M637:O637"/>
    <mergeCell ref="P637:R637"/>
    <mergeCell ref="S629:U629"/>
    <mergeCell ref="V629:X629"/>
    <mergeCell ref="Y629:AA629"/>
    <mergeCell ref="AB629:AD629"/>
    <mergeCell ref="AE629:AG629"/>
    <mergeCell ref="AH629:AJ629"/>
    <mergeCell ref="M630:O630"/>
    <mergeCell ref="P630:R630"/>
    <mergeCell ref="S630:U630"/>
    <mergeCell ref="V630:X630"/>
    <mergeCell ref="Y630:AA630"/>
    <mergeCell ref="AB630:AD630"/>
    <mergeCell ref="AE630:AG630"/>
    <mergeCell ref="AH630:AJ630"/>
    <mergeCell ref="S639:U639"/>
    <mergeCell ref="V639:X639"/>
    <mergeCell ref="Y639:AA639"/>
    <mergeCell ref="AB639:AD639"/>
    <mergeCell ref="AE639:AG639"/>
    <mergeCell ref="AH639:AJ639"/>
    <mergeCell ref="A639:C639"/>
    <mergeCell ref="D639:F639"/>
    <mergeCell ref="G639:I639"/>
    <mergeCell ref="J639:L639"/>
    <mergeCell ref="M639:O639"/>
    <mergeCell ref="P639:R639"/>
    <mergeCell ref="S638:U638"/>
    <mergeCell ref="V638:X638"/>
    <mergeCell ref="Y638:AA638"/>
    <mergeCell ref="AB638:AD638"/>
    <mergeCell ref="AE638:AG638"/>
    <mergeCell ref="AH638:AJ638"/>
    <mergeCell ref="A638:C638"/>
    <mergeCell ref="D638:F638"/>
    <mergeCell ref="G638:I638"/>
    <mergeCell ref="J638:L638"/>
    <mergeCell ref="M638:O638"/>
    <mergeCell ref="P638:R638"/>
    <mergeCell ref="S641:U641"/>
    <mergeCell ref="V641:X641"/>
    <mergeCell ref="Y641:AA641"/>
    <mergeCell ref="AB641:AD641"/>
    <mergeCell ref="AE641:AG641"/>
    <mergeCell ref="AH641:AJ641"/>
    <mergeCell ref="A641:C641"/>
    <mergeCell ref="D641:F641"/>
    <mergeCell ref="G641:I641"/>
    <mergeCell ref="J641:L641"/>
    <mergeCell ref="M641:O641"/>
    <mergeCell ref="P641:R641"/>
    <mergeCell ref="S640:U640"/>
    <mergeCell ref="V640:X640"/>
    <mergeCell ref="Y640:AA640"/>
    <mergeCell ref="AB640:AD640"/>
    <mergeCell ref="AE640:AG640"/>
    <mergeCell ref="AH640:AJ640"/>
    <mergeCell ref="A640:C640"/>
    <mergeCell ref="D640:F640"/>
    <mergeCell ref="G640:I640"/>
    <mergeCell ref="J640:L640"/>
    <mergeCell ref="M640:O640"/>
    <mergeCell ref="P640:R640"/>
    <mergeCell ref="S643:U643"/>
    <mergeCell ref="V643:X643"/>
    <mergeCell ref="Y643:AA643"/>
    <mergeCell ref="AB643:AD643"/>
    <mergeCell ref="AE643:AG643"/>
    <mergeCell ref="AH643:AJ643"/>
    <mergeCell ref="A643:C643"/>
    <mergeCell ref="D643:F643"/>
    <mergeCell ref="G643:I643"/>
    <mergeCell ref="J643:L643"/>
    <mergeCell ref="M643:O643"/>
    <mergeCell ref="P643:R643"/>
    <mergeCell ref="S642:U642"/>
    <mergeCell ref="V642:X642"/>
    <mergeCell ref="Y642:AA642"/>
    <mergeCell ref="AB642:AD642"/>
    <mergeCell ref="AE642:AG642"/>
    <mergeCell ref="AH642:AJ642"/>
    <mergeCell ref="A642:C642"/>
    <mergeCell ref="D642:F642"/>
    <mergeCell ref="G642:I642"/>
    <mergeCell ref="J642:L642"/>
    <mergeCell ref="M642:O642"/>
    <mergeCell ref="P642:R642"/>
    <mergeCell ref="S645:U645"/>
    <mergeCell ref="V645:X645"/>
    <mergeCell ref="Y645:AA645"/>
    <mergeCell ref="AB645:AD645"/>
    <mergeCell ref="AE645:AG645"/>
    <mergeCell ref="AH645:AJ645"/>
    <mergeCell ref="A645:C645"/>
    <mergeCell ref="D645:F645"/>
    <mergeCell ref="G645:I645"/>
    <mergeCell ref="J645:L645"/>
    <mergeCell ref="M645:O645"/>
    <mergeCell ref="P645:R645"/>
    <mergeCell ref="S644:U644"/>
    <mergeCell ref="V644:X644"/>
    <mergeCell ref="Y644:AA644"/>
    <mergeCell ref="AB644:AD644"/>
    <mergeCell ref="AE644:AG644"/>
    <mergeCell ref="AH644:AJ644"/>
    <mergeCell ref="A644:C644"/>
    <mergeCell ref="D644:F644"/>
    <mergeCell ref="G644:I644"/>
    <mergeCell ref="J644:L644"/>
    <mergeCell ref="M644:O644"/>
    <mergeCell ref="P644:R644"/>
    <mergeCell ref="S647:U647"/>
    <mergeCell ref="V647:X647"/>
    <mergeCell ref="Y647:AA647"/>
    <mergeCell ref="AB647:AD647"/>
    <mergeCell ref="AE647:AG647"/>
    <mergeCell ref="AH647:AJ647"/>
    <mergeCell ref="A647:C647"/>
    <mergeCell ref="D647:F647"/>
    <mergeCell ref="G647:I647"/>
    <mergeCell ref="J647:L647"/>
    <mergeCell ref="M647:O647"/>
    <mergeCell ref="P647:R647"/>
    <mergeCell ref="S646:U646"/>
    <mergeCell ref="V646:X646"/>
    <mergeCell ref="Y646:AA646"/>
    <mergeCell ref="AB646:AD646"/>
    <mergeCell ref="AE646:AG646"/>
    <mergeCell ref="AH646:AJ646"/>
    <mergeCell ref="A646:C646"/>
    <mergeCell ref="D646:F646"/>
    <mergeCell ref="G646:I646"/>
    <mergeCell ref="J646:L646"/>
    <mergeCell ref="M646:O646"/>
    <mergeCell ref="P646:R646"/>
    <mergeCell ref="S649:U649"/>
    <mergeCell ref="V649:X649"/>
    <mergeCell ref="Y649:AA649"/>
    <mergeCell ref="AB649:AD649"/>
    <mergeCell ref="AE649:AG649"/>
    <mergeCell ref="AH649:AJ649"/>
    <mergeCell ref="A649:C649"/>
    <mergeCell ref="D649:F649"/>
    <mergeCell ref="G649:I649"/>
    <mergeCell ref="J649:L649"/>
    <mergeCell ref="M649:O649"/>
    <mergeCell ref="P649:R649"/>
    <mergeCell ref="S648:U648"/>
    <mergeCell ref="V648:X648"/>
    <mergeCell ref="Y648:AA648"/>
    <mergeCell ref="AB648:AD648"/>
    <mergeCell ref="AE648:AG648"/>
    <mergeCell ref="AH648:AJ648"/>
    <mergeCell ref="A648:C648"/>
    <mergeCell ref="D648:F648"/>
    <mergeCell ref="G648:I648"/>
    <mergeCell ref="J648:L648"/>
    <mergeCell ref="M648:O648"/>
    <mergeCell ref="P648:R648"/>
    <mergeCell ref="S651:U651"/>
    <mergeCell ref="V651:X651"/>
    <mergeCell ref="Y651:AA651"/>
    <mergeCell ref="AB651:AD651"/>
    <mergeCell ref="AE651:AG651"/>
    <mergeCell ref="AH651:AJ651"/>
    <mergeCell ref="A651:C651"/>
    <mergeCell ref="D651:F651"/>
    <mergeCell ref="G651:I651"/>
    <mergeCell ref="J651:L651"/>
    <mergeCell ref="M651:O651"/>
    <mergeCell ref="P651:R651"/>
    <mergeCell ref="S650:U650"/>
    <mergeCell ref="V650:X650"/>
    <mergeCell ref="Y650:AA650"/>
    <mergeCell ref="AB650:AD650"/>
    <mergeCell ref="AE650:AG650"/>
    <mergeCell ref="AH650:AJ650"/>
    <mergeCell ref="A650:C650"/>
    <mergeCell ref="D650:F650"/>
    <mergeCell ref="G650:I650"/>
    <mergeCell ref="J650:L650"/>
    <mergeCell ref="M650:O650"/>
    <mergeCell ref="P650:R650"/>
    <mergeCell ref="S653:U653"/>
    <mergeCell ref="V653:X653"/>
    <mergeCell ref="Y653:AA653"/>
    <mergeCell ref="AB653:AD653"/>
    <mergeCell ref="AE653:AG653"/>
    <mergeCell ref="AH653:AJ653"/>
    <mergeCell ref="A653:C653"/>
    <mergeCell ref="D653:F653"/>
    <mergeCell ref="G653:I653"/>
    <mergeCell ref="J653:L653"/>
    <mergeCell ref="M653:O653"/>
    <mergeCell ref="P653:R653"/>
    <mergeCell ref="S652:U652"/>
    <mergeCell ref="V652:X652"/>
    <mergeCell ref="Y652:AA652"/>
    <mergeCell ref="AB652:AD652"/>
    <mergeCell ref="AE652:AG652"/>
    <mergeCell ref="AH652:AJ652"/>
    <mergeCell ref="A652:C652"/>
    <mergeCell ref="D652:F652"/>
    <mergeCell ref="G652:I652"/>
    <mergeCell ref="J652:L652"/>
    <mergeCell ref="M652:O652"/>
    <mergeCell ref="P652:R652"/>
    <mergeCell ref="S655:U655"/>
    <mergeCell ref="V655:X655"/>
    <mergeCell ref="Y655:AA655"/>
    <mergeCell ref="AB655:AD655"/>
    <mergeCell ref="AE655:AG655"/>
    <mergeCell ref="AH655:AJ655"/>
    <mergeCell ref="A655:C655"/>
    <mergeCell ref="D655:F655"/>
    <mergeCell ref="G655:I655"/>
    <mergeCell ref="J655:L655"/>
    <mergeCell ref="M655:O655"/>
    <mergeCell ref="P655:R655"/>
    <mergeCell ref="S654:U654"/>
    <mergeCell ref="V654:X654"/>
    <mergeCell ref="Y654:AA654"/>
    <mergeCell ref="AB654:AD654"/>
    <mergeCell ref="AE654:AG654"/>
    <mergeCell ref="AH654:AJ654"/>
    <mergeCell ref="A654:C654"/>
    <mergeCell ref="D654:F654"/>
    <mergeCell ref="G654:I654"/>
    <mergeCell ref="J654:L654"/>
    <mergeCell ref="M654:O654"/>
    <mergeCell ref="P654:R654"/>
    <mergeCell ref="S657:U657"/>
    <mergeCell ref="V657:X657"/>
    <mergeCell ref="Y657:AA657"/>
    <mergeCell ref="AB657:AD657"/>
    <mergeCell ref="AE657:AG657"/>
    <mergeCell ref="AH657:AJ657"/>
    <mergeCell ref="A657:C657"/>
    <mergeCell ref="D657:F657"/>
    <mergeCell ref="G657:I657"/>
    <mergeCell ref="J657:L657"/>
    <mergeCell ref="M657:O657"/>
    <mergeCell ref="P657:R657"/>
    <mergeCell ref="S656:U656"/>
    <mergeCell ref="V656:X656"/>
    <mergeCell ref="Y656:AA656"/>
    <mergeCell ref="AB656:AD656"/>
    <mergeCell ref="AE656:AG656"/>
    <mergeCell ref="AH656:AJ656"/>
    <mergeCell ref="A656:C656"/>
    <mergeCell ref="D656:F656"/>
    <mergeCell ref="G656:I656"/>
    <mergeCell ref="J656:L656"/>
    <mergeCell ref="M656:O656"/>
    <mergeCell ref="P656:R656"/>
    <mergeCell ref="S659:U659"/>
    <mergeCell ref="V659:X659"/>
    <mergeCell ref="Y659:AA659"/>
    <mergeCell ref="AB659:AD659"/>
    <mergeCell ref="AE659:AG659"/>
    <mergeCell ref="AH659:AJ659"/>
    <mergeCell ref="A659:C659"/>
    <mergeCell ref="D659:F659"/>
    <mergeCell ref="G659:I659"/>
    <mergeCell ref="J659:L659"/>
    <mergeCell ref="M659:O659"/>
    <mergeCell ref="P659:R659"/>
    <mergeCell ref="S658:U658"/>
    <mergeCell ref="V658:X658"/>
    <mergeCell ref="Y658:AA658"/>
    <mergeCell ref="AB658:AD658"/>
    <mergeCell ref="AE658:AG658"/>
    <mergeCell ref="AH658:AJ658"/>
    <mergeCell ref="A658:C658"/>
    <mergeCell ref="D658:F658"/>
    <mergeCell ref="G658:I658"/>
    <mergeCell ref="J658:L658"/>
    <mergeCell ref="M658:O658"/>
    <mergeCell ref="P658:R658"/>
    <mergeCell ref="S661:U661"/>
    <mergeCell ref="V661:X661"/>
    <mergeCell ref="Y661:AA661"/>
    <mergeCell ref="AB661:AD661"/>
    <mergeCell ref="AE661:AG661"/>
    <mergeCell ref="AH661:AJ661"/>
    <mergeCell ref="A661:C661"/>
    <mergeCell ref="D661:F661"/>
    <mergeCell ref="G661:I661"/>
    <mergeCell ref="J661:L661"/>
    <mergeCell ref="M661:O661"/>
    <mergeCell ref="P661:R661"/>
    <mergeCell ref="S660:U660"/>
    <mergeCell ref="V660:X660"/>
    <mergeCell ref="Y660:AA660"/>
    <mergeCell ref="AB660:AD660"/>
    <mergeCell ref="AE660:AG660"/>
    <mergeCell ref="AH660:AJ660"/>
    <mergeCell ref="A660:C660"/>
    <mergeCell ref="D660:F660"/>
    <mergeCell ref="G660:I660"/>
    <mergeCell ref="J660:L660"/>
    <mergeCell ref="M660:O660"/>
    <mergeCell ref="P660:R660"/>
    <mergeCell ref="S663:U663"/>
    <mergeCell ref="V663:X663"/>
    <mergeCell ref="Y663:AA663"/>
    <mergeCell ref="AB663:AD663"/>
    <mergeCell ref="AE663:AG663"/>
    <mergeCell ref="AH663:AJ663"/>
    <mergeCell ref="A663:C663"/>
    <mergeCell ref="D663:F663"/>
    <mergeCell ref="G663:I663"/>
    <mergeCell ref="J663:L663"/>
    <mergeCell ref="M663:O663"/>
    <mergeCell ref="P663:R663"/>
    <mergeCell ref="S662:U662"/>
    <mergeCell ref="V662:X662"/>
    <mergeCell ref="Y662:AA662"/>
    <mergeCell ref="AB662:AD662"/>
    <mergeCell ref="AE662:AG662"/>
    <mergeCell ref="AH662:AJ662"/>
    <mergeCell ref="A662:C662"/>
    <mergeCell ref="D662:F662"/>
    <mergeCell ref="G662:I662"/>
    <mergeCell ref="J662:L662"/>
    <mergeCell ref="M662:O662"/>
    <mergeCell ref="P662:R662"/>
    <mergeCell ref="S665:U665"/>
    <mergeCell ref="V665:X665"/>
    <mergeCell ref="Y665:AA665"/>
    <mergeCell ref="AB665:AD665"/>
    <mergeCell ref="AE665:AG665"/>
    <mergeCell ref="AH665:AJ665"/>
    <mergeCell ref="A665:C665"/>
    <mergeCell ref="D665:F665"/>
    <mergeCell ref="G665:I665"/>
    <mergeCell ref="J665:L665"/>
    <mergeCell ref="M665:O665"/>
    <mergeCell ref="P665:R665"/>
    <mergeCell ref="S664:U664"/>
    <mergeCell ref="V664:X664"/>
    <mergeCell ref="Y664:AA664"/>
    <mergeCell ref="AB664:AD664"/>
    <mergeCell ref="AE664:AG664"/>
    <mergeCell ref="AH664:AJ664"/>
    <mergeCell ref="A664:C664"/>
    <mergeCell ref="D664:F664"/>
    <mergeCell ref="G664:I664"/>
    <mergeCell ref="J664:L664"/>
    <mergeCell ref="M664:O664"/>
    <mergeCell ref="P664:R664"/>
    <mergeCell ref="S667:U667"/>
    <mergeCell ref="V667:X667"/>
    <mergeCell ref="Y667:AA667"/>
    <mergeCell ref="AB667:AD667"/>
    <mergeCell ref="AE667:AG667"/>
    <mergeCell ref="AH667:AJ667"/>
    <mergeCell ref="A667:C667"/>
    <mergeCell ref="D667:F667"/>
    <mergeCell ref="G667:I667"/>
    <mergeCell ref="J667:L667"/>
    <mergeCell ref="M667:O667"/>
    <mergeCell ref="P667:R667"/>
    <mergeCell ref="S666:U666"/>
    <mergeCell ref="V666:X666"/>
    <mergeCell ref="Y666:AA666"/>
    <mergeCell ref="AB666:AD666"/>
    <mergeCell ref="AE666:AG666"/>
    <mergeCell ref="AH666:AJ666"/>
    <mergeCell ref="A666:C666"/>
    <mergeCell ref="D666:F666"/>
    <mergeCell ref="G666:I666"/>
    <mergeCell ref="J666:L666"/>
    <mergeCell ref="M666:O666"/>
    <mergeCell ref="P666:R666"/>
    <mergeCell ref="S669:U669"/>
    <mergeCell ref="V669:X669"/>
    <mergeCell ref="Y669:AA669"/>
    <mergeCell ref="AB669:AD669"/>
    <mergeCell ref="AE669:AG669"/>
    <mergeCell ref="AH669:AJ669"/>
    <mergeCell ref="A669:C669"/>
    <mergeCell ref="D669:F669"/>
    <mergeCell ref="G669:I669"/>
    <mergeCell ref="J669:L669"/>
    <mergeCell ref="M669:O669"/>
    <mergeCell ref="P669:R669"/>
    <mergeCell ref="S668:U668"/>
    <mergeCell ref="V668:X668"/>
    <mergeCell ref="Y668:AA668"/>
    <mergeCell ref="AB668:AD668"/>
    <mergeCell ref="AE668:AG668"/>
    <mergeCell ref="AH668:AJ668"/>
    <mergeCell ref="A668:C668"/>
    <mergeCell ref="D668:F668"/>
    <mergeCell ref="G668:I668"/>
    <mergeCell ref="J668:L668"/>
    <mergeCell ref="M668:O668"/>
    <mergeCell ref="P668:R668"/>
    <mergeCell ref="S671:U671"/>
    <mergeCell ref="V671:X671"/>
    <mergeCell ref="Y671:AA671"/>
    <mergeCell ref="AB671:AD671"/>
    <mergeCell ref="AE671:AG671"/>
    <mergeCell ref="AH671:AJ671"/>
    <mergeCell ref="A671:C671"/>
    <mergeCell ref="D671:F671"/>
    <mergeCell ref="G671:I671"/>
    <mergeCell ref="J671:L671"/>
    <mergeCell ref="M671:O671"/>
    <mergeCell ref="P671:R671"/>
    <mergeCell ref="S670:U670"/>
    <mergeCell ref="V670:X670"/>
    <mergeCell ref="Y670:AA670"/>
    <mergeCell ref="AB670:AD670"/>
    <mergeCell ref="AE670:AG670"/>
    <mergeCell ref="AH670:AJ670"/>
    <mergeCell ref="A670:C670"/>
    <mergeCell ref="D670:F670"/>
    <mergeCell ref="G670:I670"/>
    <mergeCell ref="J670:L670"/>
    <mergeCell ref="M670:O670"/>
    <mergeCell ref="P670:R670"/>
    <mergeCell ref="S673:U673"/>
    <mergeCell ref="V673:X673"/>
    <mergeCell ref="Y673:AA673"/>
    <mergeCell ref="AB673:AD673"/>
    <mergeCell ref="AE673:AG673"/>
    <mergeCell ref="AH673:AJ673"/>
    <mergeCell ref="A673:C673"/>
    <mergeCell ref="D673:F673"/>
    <mergeCell ref="G673:I673"/>
    <mergeCell ref="J673:L673"/>
    <mergeCell ref="M673:O673"/>
    <mergeCell ref="P673:R673"/>
    <mergeCell ref="S672:U672"/>
    <mergeCell ref="V672:X672"/>
    <mergeCell ref="Y672:AA672"/>
    <mergeCell ref="AB672:AD672"/>
    <mergeCell ref="AE672:AG672"/>
    <mergeCell ref="AH672:AJ672"/>
    <mergeCell ref="A672:C672"/>
    <mergeCell ref="D672:F672"/>
    <mergeCell ref="G672:I672"/>
    <mergeCell ref="J672:L672"/>
    <mergeCell ref="M672:O672"/>
    <mergeCell ref="P672:R672"/>
    <mergeCell ref="S675:U675"/>
    <mergeCell ref="V675:X675"/>
    <mergeCell ref="Y675:AA675"/>
    <mergeCell ref="AB675:AD675"/>
    <mergeCell ref="AE675:AG675"/>
    <mergeCell ref="AH675:AJ675"/>
    <mergeCell ref="A675:C675"/>
    <mergeCell ref="D675:F675"/>
    <mergeCell ref="G675:I675"/>
    <mergeCell ref="J675:L675"/>
    <mergeCell ref="M675:O675"/>
    <mergeCell ref="P675:R675"/>
    <mergeCell ref="S674:U674"/>
    <mergeCell ref="V674:X674"/>
    <mergeCell ref="Y674:AA674"/>
    <mergeCell ref="AB674:AD674"/>
    <mergeCell ref="AE674:AG674"/>
    <mergeCell ref="AH674:AJ674"/>
    <mergeCell ref="A674:C674"/>
    <mergeCell ref="D674:F674"/>
    <mergeCell ref="G674:I674"/>
    <mergeCell ref="J674:L674"/>
    <mergeCell ref="M674:O674"/>
    <mergeCell ref="P674:R674"/>
    <mergeCell ref="M678:O678"/>
    <mergeCell ref="P678:R678"/>
    <mergeCell ref="S677:U677"/>
    <mergeCell ref="V677:X677"/>
    <mergeCell ref="Y677:AA677"/>
    <mergeCell ref="AB677:AD677"/>
    <mergeCell ref="AE677:AG677"/>
    <mergeCell ref="AH677:AJ677"/>
    <mergeCell ref="A677:C677"/>
    <mergeCell ref="D677:F677"/>
    <mergeCell ref="G677:I677"/>
    <mergeCell ref="J677:L677"/>
    <mergeCell ref="M677:O677"/>
    <mergeCell ref="P677:R677"/>
    <mergeCell ref="S676:U676"/>
    <mergeCell ref="V676:X676"/>
    <mergeCell ref="Y676:AA676"/>
    <mergeCell ref="AB676:AD676"/>
    <mergeCell ref="AE676:AG676"/>
    <mergeCell ref="AH676:AJ676"/>
    <mergeCell ref="A676:C676"/>
    <mergeCell ref="D676:F676"/>
    <mergeCell ref="G676:I676"/>
    <mergeCell ref="J676:L676"/>
    <mergeCell ref="M676:O676"/>
    <mergeCell ref="P676:R676"/>
    <mergeCell ref="A1:AJ1"/>
    <mergeCell ref="A51:AJ51"/>
    <mergeCell ref="A81:E81"/>
    <mergeCell ref="F81:I81"/>
    <mergeCell ref="J81:M81"/>
    <mergeCell ref="N81:Q81"/>
    <mergeCell ref="R81:U81"/>
    <mergeCell ref="V81:X81"/>
    <mergeCell ref="Y81:AB81"/>
    <mergeCell ref="AC81:AF81"/>
    <mergeCell ref="AG81:AJ81"/>
    <mergeCell ref="A83:AJ83"/>
    <mergeCell ref="A85:B85"/>
    <mergeCell ref="A129:C129"/>
    <mergeCell ref="D129:F129"/>
    <mergeCell ref="G129:I129"/>
    <mergeCell ref="J129:L129"/>
    <mergeCell ref="M129:O129"/>
    <mergeCell ref="P129:R129"/>
    <mergeCell ref="S129:U129"/>
    <mergeCell ref="V129:X129"/>
    <mergeCell ref="Y129:AA129"/>
    <mergeCell ref="AB129:AD129"/>
    <mergeCell ref="AE129:AG129"/>
    <mergeCell ref="AH129:AJ129"/>
    <mergeCell ref="AH126:AJ126"/>
    <mergeCell ref="P126:R126"/>
    <mergeCell ref="S126:U126"/>
    <mergeCell ref="V126:X126"/>
    <mergeCell ref="Y126:AA126"/>
    <mergeCell ref="AB126:AD126"/>
    <mergeCell ref="AE126:AG126"/>
    <mergeCell ref="A131:AJ131"/>
    <mergeCell ref="A133:B133"/>
    <mergeCell ref="A135:F136"/>
    <mergeCell ref="G135:L136"/>
    <mergeCell ref="M135:R136"/>
    <mergeCell ref="S135:X136"/>
    <mergeCell ref="Y135:AJ135"/>
    <mergeCell ref="A141:F141"/>
    <mergeCell ref="G141:L141"/>
    <mergeCell ref="M141:R141"/>
    <mergeCell ref="S141:X141"/>
    <mergeCell ref="Y141:AD141"/>
    <mergeCell ref="AE141:AJ141"/>
    <mergeCell ref="C142:AJ143"/>
    <mergeCell ref="A146:B146"/>
    <mergeCell ref="A149:O149"/>
    <mergeCell ref="P158:V158"/>
    <mergeCell ref="W158:AC158"/>
    <mergeCell ref="AD158:AJ158"/>
    <mergeCell ref="P156:V156"/>
    <mergeCell ref="W156:AC156"/>
    <mergeCell ref="AD156:AJ156"/>
    <mergeCell ref="P157:V157"/>
    <mergeCell ref="W157:AC157"/>
    <mergeCell ref="AD157:AJ157"/>
    <mergeCell ref="P154:V154"/>
    <mergeCell ref="W154:AC154"/>
    <mergeCell ref="AD154:AJ154"/>
    <mergeCell ref="P155:V155"/>
    <mergeCell ref="W155:AC155"/>
    <mergeCell ref="AD155:AJ155"/>
    <mergeCell ref="P152:V152"/>
    <mergeCell ref="A160:AJ160"/>
    <mergeCell ref="A162:B162"/>
    <mergeCell ref="A164:C165"/>
    <mergeCell ref="D164:G165"/>
    <mergeCell ref="H164:AB164"/>
    <mergeCell ref="AC164:AF165"/>
    <mergeCell ref="AG164:AJ165"/>
    <mergeCell ref="A191:C191"/>
    <mergeCell ref="D191:G191"/>
    <mergeCell ref="H191:J191"/>
    <mergeCell ref="K191:M191"/>
    <mergeCell ref="N191:P191"/>
    <mergeCell ref="Q191:S191"/>
    <mergeCell ref="T191:V191"/>
    <mergeCell ref="W191:Y191"/>
    <mergeCell ref="Z191:AB191"/>
    <mergeCell ref="AC191:AF191"/>
    <mergeCell ref="AG191:AJ191"/>
    <mergeCell ref="Q189:S189"/>
    <mergeCell ref="T189:V189"/>
    <mergeCell ref="W189:Y189"/>
    <mergeCell ref="Z189:AB189"/>
    <mergeCell ref="AC189:AF189"/>
    <mergeCell ref="AG189:AJ189"/>
    <mergeCell ref="T188:V188"/>
    <mergeCell ref="W188:Y188"/>
    <mergeCell ref="Z188:AB188"/>
    <mergeCell ref="AC188:AF188"/>
    <mergeCell ref="AG188:AJ188"/>
    <mergeCell ref="A189:C189"/>
    <mergeCell ref="D189:G189"/>
    <mergeCell ref="H189:J189"/>
    <mergeCell ref="A204:F204"/>
    <mergeCell ref="G204:K204"/>
    <mergeCell ref="L204:P204"/>
    <mergeCell ref="Q204:U204"/>
    <mergeCell ref="V204:Z204"/>
    <mergeCell ref="AA204:AE204"/>
    <mergeCell ref="AF204:AJ204"/>
    <mergeCell ref="A207:AJ207"/>
    <mergeCell ref="A209:B209"/>
    <mergeCell ref="A239:J239"/>
    <mergeCell ref="K239:O239"/>
    <mergeCell ref="P239:R239"/>
    <mergeCell ref="S239:U239"/>
    <mergeCell ref="V239:X239"/>
    <mergeCell ref="Y239:AA239"/>
    <mergeCell ref="AB239:AD239"/>
    <mergeCell ref="AE239:AG239"/>
    <mergeCell ref="AH239:AJ239"/>
    <mergeCell ref="AH237:AJ237"/>
    <mergeCell ref="A238:J238"/>
    <mergeCell ref="K238:O238"/>
    <mergeCell ref="P238:R238"/>
    <mergeCell ref="S238:U238"/>
    <mergeCell ref="V238:X238"/>
    <mergeCell ref="Y238:AA238"/>
    <mergeCell ref="AB238:AD238"/>
    <mergeCell ref="AE238:AG238"/>
    <mergeCell ref="AH238:AJ238"/>
    <mergeCell ref="AB235:AD235"/>
    <mergeCell ref="AE235:AG235"/>
    <mergeCell ref="AH235:AJ235"/>
    <mergeCell ref="A235:J235"/>
    <mergeCell ref="A244:B244"/>
    <mergeCell ref="A246:I248"/>
    <mergeCell ref="J246:L248"/>
    <mergeCell ref="M246:U246"/>
    <mergeCell ref="V246:X248"/>
    <mergeCell ref="Y246:AA248"/>
    <mergeCell ref="AB246:AD248"/>
    <mergeCell ref="AE246:AG248"/>
    <mergeCell ref="AH246:AJ248"/>
    <mergeCell ref="M247:O248"/>
    <mergeCell ref="P247:R248"/>
    <mergeCell ref="S247:U248"/>
    <mergeCell ref="A272:I272"/>
    <mergeCell ref="J272:L272"/>
    <mergeCell ref="M272:O272"/>
    <mergeCell ref="P272:R272"/>
    <mergeCell ref="S272:U272"/>
    <mergeCell ref="V272:X272"/>
    <mergeCell ref="Y272:AA272"/>
    <mergeCell ref="AB272:AD272"/>
    <mergeCell ref="AE272:AG272"/>
    <mergeCell ref="AH272:AJ272"/>
    <mergeCell ref="Y271:AA271"/>
    <mergeCell ref="AB271:AD271"/>
    <mergeCell ref="AE271:AG271"/>
    <mergeCell ref="AH271:AJ271"/>
    <mergeCell ref="Y269:AA269"/>
    <mergeCell ref="AB269:AD269"/>
    <mergeCell ref="AE269:AG269"/>
    <mergeCell ref="AH269:AJ269"/>
    <mergeCell ref="Y268:AA268"/>
    <mergeCell ref="AB268:AD268"/>
    <mergeCell ref="A304:K304"/>
    <mergeCell ref="L304:P304"/>
    <mergeCell ref="Q304:U304"/>
    <mergeCell ref="V304:Z304"/>
    <mergeCell ref="AA304:AE304"/>
    <mergeCell ref="AF304:AJ304"/>
    <mergeCell ref="A305:K305"/>
    <mergeCell ref="L305:P305"/>
    <mergeCell ref="Q305:U305"/>
    <mergeCell ref="V305:Z305"/>
    <mergeCell ref="AA305:AE305"/>
    <mergeCell ref="AF305:AJ305"/>
    <mergeCell ref="A307:AJ307"/>
    <mergeCell ref="A309:B309"/>
    <mergeCell ref="A311:D312"/>
    <mergeCell ref="E311:J312"/>
    <mergeCell ref="K311:Y311"/>
    <mergeCell ref="Z311:AE312"/>
    <mergeCell ref="AF311:AJ312"/>
    <mergeCell ref="K312:O312"/>
    <mergeCell ref="P312:T312"/>
    <mergeCell ref="U312:Y312"/>
    <mergeCell ref="AB320:AJ320"/>
    <mergeCell ref="A322:I322"/>
    <mergeCell ref="V321:X321"/>
    <mergeCell ref="Y321:AA321"/>
    <mergeCell ref="AB321:AD321"/>
    <mergeCell ref="AE321:AG321"/>
    <mergeCell ref="AH321:AJ321"/>
    <mergeCell ref="J322:L322"/>
    <mergeCell ref="M322:O322"/>
    <mergeCell ref="P322:R322"/>
    <mergeCell ref="S322:U322"/>
    <mergeCell ref="J321:L321"/>
    <mergeCell ref="M321:O321"/>
    <mergeCell ref="P321:R321"/>
    <mergeCell ref="S321:U321"/>
    <mergeCell ref="V322:X322"/>
    <mergeCell ref="Y322:AA322"/>
    <mergeCell ref="AB322:AD322"/>
    <mergeCell ref="AE322:AG322"/>
    <mergeCell ref="AH322:AJ322"/>
    <mergeCell ref="AE334:AG334"/>
    <mergeCell ref="AH334:AJ334"/>
    <mergeCell ref="A335:I335"/>
    <mergeCell ref="J335:L335"/>
    <mergeCell ref="M335:O335"/>
    <mergeCell ref="P335:R335"/>
    <mergeCell ref="S335:U335"/>
    <mergeCell ref="V335:X335"/>
    <mergeCell ref="Y335:AA335"/>
    <mergeCell ref="AB335:AD335"/>
    <mergeCell ref="AE335:AG335"/>
    <mergeCell ref="AH335:AJ335"/>
    <mergeCell ref="A337:AJ337"/>
    <mergeCell ref="A339:B339"/>
    <mergeCell ref="A384:F384"/>
    <mergeCell ref="G384:I384"/>
    <mergeCell ref="J384:L384"/>
    <mergeCell ref="M384:O384"/>
    <mergeCell ref="P384:R384"/>
    <mergeCell ref="S384:X384"/>
    <mergeCell ref="Y384:AA384"/>
    <mergeCell ref="AB384:AD384"/>
    <mergeCell ref="AE384:AG384"/>
    <mergeCell ref="AH384:AJ384"/>
    <mergeCell ref="Y381:AA381"/>
    <mergeCell ref="AB381:AD381"/>
    <mergeCell ref="AE381:AG381"/>
    <mergeCell ref="AH381:AJ381"/>
    <mergeCell ref="Y380:AA380"/>
    <mergeCell ref="AB380:AD380"/>
    <mergeCell ref="AE380:AG380"/>
    <mergeCell ref="AH380:AJ380"/>
    <mergeCell ref="G434:I434"/>
    <mergeCell ref="J434:L434"/>
    <mergeCell ref="M434:O434"/>
    <mergeCell ref="P434:R434"/>
    <mergeCell ref="S434:X434"/>
    <mergeCell ref="Y434:AA434"/>
    <mergeCell ref="AB434:AD434"/>
    <mergeCell ref="AE434:AG434"/>
    <mergeCell ref="AH434:AJ434"/>
    <mergeCell ref="A435:AJ435"/>
    <mergeCell ref="A437:B437"/>
    <mergeCell ref="A482:F482"/>
    <mergeCell ref="G482:I482"/>
    <mergeCell ref="J482:L482"/>
    <mergeCell ref="M482:O482"/>
    <mergeCell ref="P482:R482"/>
    <mergeCell ref="S482:X482"/>
    <mergeCell ref="Y482:AA482"/>
    <mergeCell ref="AB482:AD482"/>
    <mergeCell ref="AE482:AG482"/>
    <mergeCell ref="AH482:AJ482"/>
    <mergeCell ref="Y479:AA479"/>
    <mergeCell ref="AB479:AD479"/>
    <mergeCell ref="AE479:AG479"/>
    <mergeCell ref="AH479:AJ479"/>
    <mergeCell ref="Y478:AA478"/>
    <mergeCell ref="AB478:AD478"/>
    <mergeCell ref="AE478:AG478"/>
    <mergeCell ref="AH478:AJ478"/>
    <mergeCell ref="A479:F479"/>
    <mergeCell ref="G479:I479"/>
    <mergeCell ref="Y480:AA480"/>
    <mergeCell ref="AB532:AD532"/>
    <mergeCell ref="AE532:AG532"/>
    <mergeCell ref="AH532:AJ532"/>
    <mergeCell ref="A533:AJ533"/>
    <mergeCell ref="A535:B535"/>
    <mergeCell ref="S577:X577"/>
    <mergeCell ref="Y577:AA577"/>
    <mergeCell ref="AB577:AD577"/>
    <mergeCell ref="AE577:AG577"/>
    <mergeCell ref="AH577:AJ577"/>
    <mergeCell ref="Y576:AA576"/>
    <mergeCell ref="AB576:AD576"/>
    <mergeCell ref="AE576:AG576"/>
    <mergeCell ref="AH576:AJ576"/>
    <mergeCell ref="A577:F577"/>
    <mergeCell ref="G577:I577"/>
    <mergeCell ref="J577:L577"/>
    <mergeCell ref="M577:O577"/>
    <mergeCell ref="P577:R577"/>
    <mergeCell ref="Y575:AA575"/>
    <mergeCell ref="AB575:AD575"/>
    <mergeCell ref="AE575:AG575"/>
    <mergeCell ref="AH575:AJ575"/>
    <mergeCell ref="A576:F576"/>
    <mergeCell ref="G576:I576"/>
    <mergeCell ref="J576:L576"/>
    <mergeCell ref="M576:O576"/>
    <mergeCell ref="P576:R576"/>
    <mergeCell ref="S576:X576"/>
    <mergeCell ref="Y574:AA574"/>
    <mergeCell ref="AB574:AD574"/>
    <mergeCell ref="AE574:AG574"/>
    <mergeCell ref="A581:F581"/>
    <mergeCell ref="G581:I581"/>
    <mergeCell ref="J581:L581"/>
    <mergeCell ref="M581:O581"/>
    <mergeCell ref="P581:R581"/>
    <mergeCell ref="A582:AJ582"/>
    <mergeCell ref="A584:B584"/>
    <mergeCell ref="A588:C588"/>
    <mergeCell ref="D588:I588"/>
    <mergeCell ref="J588:L588"/>
    <mergeCell ref="M588:O588"/>
    <mergeCell ref="P588:R588"/>
    <mergeCell ref="S588:U588"/>
    <mergeCell ref="V588:X588"/>
    <mergeCell ref="Y588:AA588"/>
    <mergeCell ref="AB588:AD588"/>
    <mergeCell ref="AE588:AG588"/>
    <mergeCell ref="AH588:AJ588"/>
    <mergeCell ref="V587:X587"/>
    <mergeCell ref="Y587:AA587"/>
    <mergeCell ref="AB587:AD587"/>
    <mergeCell ref="AE587:AG587"/>
    <mergeCell ref="AH587:AJ587"/>
    <mergeCell ref="A587:C587"/>
    <mergeCell ref="D587:I587"/>
    <mergeCell ref="J587:L587"/>
    <mergeCell ref="M587:O587"/>
    <mergeCell ref="P587:R587"/>
    <mergeCell ref="S587:U587"/>
    <mergeCell ref="A592:B592"/>
    <mergeCell ref="A594:E595"/>
    <mergeCell ref="F594:R594"/>
    <mergeCell ref="S594:AE594"/>
    <mergeCell ref="AF594:AJ595"/>
    <mergeCell ref="A599:E599"/>
    <mergeCell ref="F599:J599"/>
    <mergeCell ref="K599:N599"/>
    <mergeCell ref="O599:R599"/>
    <mergeCell ref="S599:W599"/>
    <mergeCell ref="X599:AA599"/>
    <mergeCell ref="AB599:AE599"/>
    <mergeCell ref="AF599:AJ599"/>
    <mergeCell ref="A600:E600"/>
    <mergeCell ref="F600:J600"/>
    <mergeCell ref="K600:N600"/>
    <mergeCell ref="O600:R600"/>
    <mergeCell ref="S600:W600"/>
    <mergeCell ref="X600:AA600"/>
    <mergeCell ref="AB600:AE600"/>
    <mergeCell ref="AF600:AJ600"/>
    <mergeCell ref="AB598:AE598"/>
    <mergeCell ref="AF598:AJ598"/>
    <mergeCell ref="A598:E598"/>
    <mergeCell ref="F598:J598"/>
    <mergeCell ref="K598:N598"/>
    <mergeCell ref="O598:R598"/>
    <mergeCell ref="S598:W598"/>
    <mergeCell ref="X598:AA598"/>
    <mergeCell ref="AB596:AE596"/>
    <mergeCell ref="AF596:AJ596"/>
    <mergeCell ref="A597:E597"/>
    <mergeCell ref="S610:W610"/>
    <mergeCell ref="X610:AA610"/>
    <mergeCell ref="AB610:AE610"/>
    <mergeCell ref="AF610:AJ610"/>
    <mergeCell ref="A618:F618"/>
    <mergeCell ref="G618:P618"/>
    <mergeCell ref="Q618:Z618"/>
    <mergeCell ref="AA618:AJ618"/>
    <mergeCell ref="A619:F619"/>
    <mergeCell ref="G619:P619"/>
    <mergeCell ref="Q619:Z619"/>
    <mergeCell ref="AA619:AJ619"/>
    <mergeCell ref="A622:B622"/>
    <mergeCell ref="A624:C625"/>
    <mergeCell ref="D624:O624"/>
    <mergeCell ref="P624:AA624"/>
    <mergeCell ref="AB624:AJ624"/>
    <mergeCell ref="S625:U625"/>
    <mergeCell ref="V625:X625"/>
    <mergeCell ref="Y625:AA625"/>
    <mergeCell ref="AB625:AD625"/>
    <mergeCell ref="AE625:AG625"/>
    <mergeCell ref="AH625:AJ625"/>
    <mergeCell ref="D625:F625"/>
    <mergeCell ref="G625:I625"/>
    <mergeCell ref="J625:L625"/>
    <mergeCell ref="M625:O625"/>
    <mergeCell ref="P625:R625"/>
    <mergeCell ref="A617:F617"/>
    <mergeCell ref="G617:P617"/>
    <mergeCell ref="Q617:Z617"/>
    <mergeCell ref="AA617:AJ617"/>
    <mergeCell ref="A681:C681"/>
    <mergeCell ref="D681:F681"/>
    <mergeCell ref="G681:I681"/>
    <mergeCell ref="J681:L681"/>
    <mergeCell ref="M681:O681"/>
    <mergeCell ref="P681:R681"/>
    <mergeCell ref="S681:U681"/>
    <mergeCell ref="V681:X681"/>
    <mergeCell ref="Y681:AA681"/>
    <mergeCell ref="AB681:AD681"/>
    <mergeCell ref="AE681:AG681"/>
    <mergeCell ref="AH681:AJ681"/>
    <mergeCell ref="A632:AJ632"/>
    <mergeCell ref="A634:B634"/>
    <mergeCell ref="A636:C637"/>
    <mergeCell ref="D636:O636"/>
    <mergeCell ref="P636:AA636"/>
    <mergeCell ref="AB636:AJ636"/>
    <mergeCell ref="A680:C680"/>
    <mergeCell ref="D680:F680"/>
    <mergeCell ref="Y679:AA679"/>
    <mergeCell ref="AB679:AD679"/>
    <mergeCell ref="AE679:AG679"/>
    <mergeCell ref="AH679:AJ679"/>
    <mergeCell ref="A679:C679"/>
    <mergeCell ref="D679:F679"/>
    <mergeCell ref="G679:I679"/>
    <mergeCell ref="J679:L679"/>
    <mergeCell ref="M679:O679"/>
    <mergeCell ref="P679:R679"/>
    <mergeCell ref="S678:U678"/>
    <mergeCell ref="V678:X678"/>
    <mergeCell ref="G680:I680"/>
    <mergeCell ref="J680:L680"/>
    <mergeCell ref="M680:O680"/>
    <mergeCell ref="P680:R680"/>
    <mergeCell ref="S680:U680"/>
    <mergeCell ref="V680:X680"/>
    <mergeCell ref="Y680:AA680"/>
    <mergeCell ref="AB680:AD680"/>
    <mergeCell ref="AE680:AG680"/>
    <mergeCell ref="AH680:AJ680"/>
    <mergeCell ref="S679:U679"/>
    <mergeCell ref="V679:X679"/>
    <mergeCell ref="A631:C631"/>
    <mergeCell ref="D631:F631"/>
    <mergeCell ref="G631:I631"/>
    <mergeCell ref="J631:L631"/>
    <mergeCell ref="M631:O631"/>
    <mergeCell ref="P631:R631"/>
    <mergeCell ref="S631:U631"/>
    <mergeCell ref="V631:X631"/>
    <mergeCell ref="Y631:AA631"/>
    <mergeCell ref="AB631:AD631"/>
    <mergeCell ref="AE631:AG631"/>
    <mergeCell ref="AH631:AJ631"/>
    <mergeCell ref="Y678:AA678"/>
    <mergeCell ref="AB678:AD678"/>
    <mergeCell ref="AE678:AG678"/>
    <mergeCell ref="AH678:AJ678"/>
    <mergeCell ref="A678:C678"/>
    <mergeCell ref="D678:F678"/>
    <mergeCell ref="G678:I678"/>
    <mergeCell ref="J678:L678"/>
  </mergeCells>
  <phoneticPr fontId="4"/>
  <printOptions horizontalCentered="1"/>
  <pageMargins left="0.51181102362204722" right="0.51181102362204722" top="0.35433070866141736" bottom="0.35433070866141736" header="0.31496062992125984" footer="0.31496062992125984"/>
  <pageSetup paperSize="9" scale="63" orientation="portrait" r:id="rId1"/>
  <rowBreaks count="15" manualBreakCount="15">
    <brk id="50" max="16383" man="1"/>
    <brk id="82" max="35" man="1"/>
    <brk id="130" max="35" man="1"/>
    <brk id="159" max="35" man="1"/>
    <brk id="206" max="35" man="1"/>
    <brk id="241" max="35" man="1"/>
    <brk id="274" max="35" man="1"/>
    <brk id="306" max="35" man="1"/>
    <brk id="336" max="35" man="1"/>
    <brk id="385" max="35" man="1"/>
    <brk id="434" max="35" man="1"/>
    <brk id="483" max="35" man="1"/>
    <brk id="532" max="35" man="1"/>
    <brk id="581" max="35" man="1"/>
    <brk id="63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01B27-35A6-4D9E-80FB-FC0D07B62BCE}">
  <dimension ref="A1:BA710"/>
  <sheetViews>
    <sheetView showGridLines="0" view="pageBreakPreview" zoomScale="90" zoomScaleNormal="100" zoomScaleSheetLayoutView="90" workbookViewId="0">
      <selection activeCell="P4" sqref="P4"/>
    </sheetView>
  </sheetViews>
  <sheetFormatPr defaultColWidth="3.296875" defaultRowHeight="24.9" customHeight="1"/>
  <cols>
    <col min="1" max="5" width="3.59765625" style="17" customWidth="1"/>
    <col min="6" max="34" width="3.296875" style="17"/>
    <col min="35" max="35" width="3.296875" style="17" customWidth="1"/>
    <col min="36" max="36" width="3.296875" style="17"/>
    <col min="37" max="256" width="3.296875" style="7"/>
    <col min="257" max="261" width="3.59765625" style="7" customWidth="1"/>
    <col min="262" max="512" width="3.296875" style="7"/>
    <col min="513" max="517" width="3.59765625" style="7" customWidth="1"/>
    <col min="518" max="768" width="3.296875" style="7"/>
    <col min="769" max="773" width="3.59765625" style="7" customWidth="1"/>
    <col min="774" max="1024" width="3.296875" style="7"/>
    <col min="1025" max="1029" width="3.59765625" style="7" customWidth="1"/>
    <col min="1030" max="1280" width="3.296875" style="7"/>
    <col min="1281" max="1285" width="3.59765625" style="7" customWidth="1"/>
    <col min="1286" max="1536" width="3.296875" style="7"/>
    <col min="1537" max="1541" width="3.59765625" style="7" customWidth="1"/>
    <col min="1542" max="1792" width="3.296875" style="7"/>
    <col min="1793" max="1797" width="3.59765625" style="7" customWidth="1"/>
    <col min="1798" max="2048" width="3.296875" style="7"/>
    <col min="2049" max="2053" width="3.59765625" style="7" customWidth="1"/>
    <col min="2054" max="2304" width="3.296875" style="7"/>
    <col min="2305" max="2309" width="3.59765625" style="7" customWidth="1"/>
    <col min="2310" max="2560" width="3.296875" style="7"/>
    <col min="2561" max="2565" width="3.59765625" style="7" customWidth="1"/>
    <col min="2566" max="2816" width="3.296875" style="7"/>
    <col min="2817" max="2821" width="3.59765625" style="7" customWidth="1"/>
    <col min="2822" max="3072" width="3.296875" style="7"/>
    <col min="3073" max="3077" width="3.59765625" style="7" customWidth="1"/>
    <col min="3078" max="3328" width="3.296875" style="7"/>
    <col min="3329" max="3333" width="3.59765625" style="7" customWidth="1"/>
    <col min="3334" max="3584" width="3.296875" style="7"/>
    <col min="3585" max="3589" width="3.59765625" style="7" customWidth="1"/>
    <col min="3590" max="3840" width="3.296875" style="7"/>
    <col min="3841" max="3845" width="3.59765625" style="7" customWidth="1"/>
    <col min="3846" max="4096" width="3.296875" style="7"/>
    <col min="4097" max="4101" width="3.59765625" style="7" customWidth="1"/>
    <col min="4102" max="4352" width="3.296875" style="7"/>
    <col min="4353" max="4357" width="3.59765625" style="7" customWidth="1"/>
    <col min="4358" max="4608" width="3.296875" style="7"/>
    <col min="4609" max="4613" width="3.59765625" style="7" customWidth="1"/>
    <col min="4614" max="4864" width="3.296875" style="7"/>
    <col min="4865" max="4869" width="3.59765625" style="7" customWidth="1"/>
    <col min="4870" max="5120" width="3.296875" style="7"/>
    <col min="5121" max="5125" width="3.59765625" style="7" customWidth="1"/>
    <col min="5126" max="5376" width="3.296875" style="7"/>
    <col min="5377" max="5381" width="3.59765625" style="7" customWidth="1"/>
    <col min="5382" max="5632" width="3.296875" style="7"/>
    <col min="5633" max="5637" width="3.59765625" style="7" customWidth="1"/>
    <col min="5638" max="5888" width="3.296875" style="7"/>
    <col min="5889" max="5893" width="3.59765625" style="7" customWidth="1"/>
    <col min="5894" max="6144" width="3.296875" style="7"/>
    <col min="6145" max="6149" width="3.59765625" style="7" customWidth="1"/>
    <col min="6150" max="6400" width="3.296875" style="7"/>
    <col min="6401" max="6405" width="3.59765625" style="7" customWidth="1"/>
    <col min="6406" max="6656" width="3.296875" style="7"/>
    <col min="6657" max="6661" width="3.59765625" style="7" customWidth="1"/>
    <col min="6662" max="6912" width="3.296875" style="7"/>
    <col min="6913" max="6917" width="3.59765625" style="7" customWidth="1"/>
    <col min="6918" max="7168" width="3.296875" style="7"/>
    <col min="7169" max="7173" width="3.59765625" style="7" customWidth="1"/>
    <col min="7174" max="7424" width="3.296875" style="7"/>
    <col min="7425" max="7429" width="3.59765625" style="7" customWidth="1"/>
    <col min="7430" max="7680" width="3.296875" style="7"/>
    <col min="7681" max="7685" width="3.59765625" style="7" customWidth="1"/>
    <col min="7686" max="7936" width="3.296875" style="7"/>
    <col min="7937" max="7941" width="3.59765625" style="7" customWidth="1"/>
    <col min="7942" max="8192" width="3.296875" style="7"/>
    <col min="8193" max="8197" width="3.59765625" style="7" customWidth="1"/>
    <col min="8198" max="8448" width="3.296875" style="7"/>
    <col min="8449" max="8453" width="3.59765625" style="7" customWidth="1"/>
    <col min="8454" max="8704" width="3.296875" style="7"/>
    <col min="8705" max="8709" width="3.59765625" style="7" customWidth="1"/>
    <col min="8710" max="8960" width="3.296875" style="7"/>
    <col min="8961" max="8965" width="3.59765625" style="7" customWidth="1"/>
    <col min="8966" max="9216" width="3.296875" style="7"/>
    <col min="9217" max="9221" width="3.59765625" style="7" customWidth="1"/>
    <col min="9222" max="9472" width="3.296875" style="7"/>
    <col min="9473" max="9477" width="3.59765625" style="7" customWidth="1"/>
    <col min="9478" max="9728" width="3.296875" style="7"/>
    <col min="9729" max="9733" width="3.59765625" style="7" customWidth="1"/>
    <col min="9734" max="9984" width="3.296875" style="7"/>
    <col min="9985" max="9989" width="3.59765625" style="7" customWidth="1"/>
    <col min="9990" max="10240" width="3.296875" style="7"/>
    <col min="10241" max="10245" width="3.59765625" style="7" customWidth="1"/>
    <col min="10246" max="10496" width="3.296875" style="7"/>
    <col min="10497" max="10501" width="3.59765625" style="7" customWidth="1"/>
    <col min="10502" max="10752" width="3.296875" style="7"/>
    <col min="10753" max="10757" width="3.59765625" style="7" customWidth="1"/>
    <col min="10758" max="11008" width="3.296875" style="7"/>
    <col min="11009" max="11013" width="3.59765625" style="7" customWidth="1"/>
    <col min="11014" max="11264" width="3.296875" style="7"/>
    <col min="11265" max="11269" width="3.59765625" style="7" customWidth="1"/>
    <col min="11270" max="11520" width="3.296875" style="7"/>
    <col min="11521" max="11525" width="3.59765625" style="7" customWidth="1"/>
    <col min="11526" max="11776" width="3.296875" style="7"/>
    <col min="11777" max="11781" width="3.59765625" style="7" customWidth="1"/>
    <col min="11782" max="12032" width="3.296875" style="7"/>
    <col min="12033" max="12037" width="3.59765625" style="7" customWidth="1"/>
    <col min="12038" max="12288" width="3.296875" style="7"/>
    <col min="12289" max="12293" width="3.59765625" style="7" customWidth="1"/>
    <col min="12294" max="12544" width="3.296875" style="7"/>
    <col min="12545" max="12549" width="3.59765625" style="7" customWidth="1"/>
    <col min="12550" max="12800" width="3.296875" style="7"/>
    <col min="12801" max="12805" width="3.59765625" style="7" customWidth="1"/>
    <col min="12806" max="13056" width="3.296875" style="7"/>
    <col min="13057" max="13061" width="3.59765625" style="7" customWidth="1"/>
    <col min="13062" max="13312" width="3.296875" style="7"/>
    <col min="13313" max="13317" width="3.59765625" style="7" customWidth="1"/>
    <col min="13318" max="13568" width="3.296875" style="7"/>
    <col min="13569" max="13573" width="3.59765625" style="7" customWidth="1"/>
    <col min="13574" max="13824" width="3.296875" style="7"/>
    <col min="13825" max="13829" width="3.59765625" style="7" customWidth="1"/>
    <col min="13830" max="14080" width="3.296875" style="7"/>
    <col min="14081" max="14085" width="3.59765625" style="7" customWidth="1"/>
    <col min="14086" max="14336" width="3.296875" style="7"/>
    <col min="14337" max="14341" width="3.59765625" style="7" customWidth="1"/>
    <col min="14342" max="14592" width="3.296875" style="7"/>
    <col min="14593" max="14597" width="3.59765625" style="7" customWidth="1"/>
    <col min="14598" max="14848" width="3.296875" style="7"/>
    <col min="14849" max="14853" width="3.59765625" style="7" customWidth="1"/>
    <col min="14854" max="15104" width="3.296875" style="7"/>
    <col min="15105" max="15109" width="3.59765625" style="7" customWidth="1"/>
    <col min="15110" max="15360" width="3.296875" style="7"/>
    <col min="15361" max="15365" width="3.59765625" style="7" customWidth="1"/>
    <col min="15366" max="15616" width="3.296875" style="7"/>
    <col min="15617" max="15621" width="3.59765625" style="7" customWidth="1"/>
    <col min="15622" max="15872" width="3.296875" style="7"/>
    <col min="15873" max="15877" width="3.59765625" style="7" customWidth="1"/>
    <col min="15878" max="16128" width="3.296875" style="7"/>
    <col min="16129" max="16133" width="3.59765625" style="7" customWidth="1"/>
    <col min="16134" max="16384" width="3.296875" style="7"/>
  </cols>
  <sheetData>
    <row r="1" spans="1:36" s="2" customFormat="1" ht="22.5" customHeight="1">
      <c r="A1" s="414" t="s">
        <v>3808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3" spans="1:36" ht="24.9" customHeight="1">
      <c r="A3" s="254">
        <v>24</v>
      </c>
      <c r="B3" s="254"/>
      <c r="C3" s="15" t="s">
        <v>1576</v>
      </c>
    </row>
    <row r="4" spans="1:36" ht="24.75" customHeight="1">
      <c r="A4" s="17" t="s">
        <v>1537</v>
      </c>
      <c r="AJ4" s="11" t="s">
        <v>1553</v>
      </c>
    </row>
    <row r="5" spans="1:36" ht="18.899999999999999" customHeight="1">
      <c r="A5" s="270" t="s">
        <v>488</v>
      </c>
      <c r="B5" s="271"/>
      <c r="C5" s="271"/>
      <c r="D5" s="271"/>
      <c r="E5" s="272"/>
      <c r="F5" s="270" t="s">
        <v>1575</v>
      </c>
      <c r="G5" s="271"/>
      <c r="H5" s="271"/>
      <c r="I5" s="271"/>
      <c r="J5" s="271"/>
      <c r="K5" s="271"/>
      <c r="L5" s="271"/>
      <c r="M5" s="271"/>
      <c r="N5" s="271"/>
      <c r="O5" s="271"/>
      <c r="P5" s="272"/>
      <c r="Q5" s="276" t="s">
        <v>1574</v>
      </c>
      <c r="R5" s="277"/>
      <c r="S5" s="277"/>
      <c r="T5" s="277"/>
      <c r="U5" s="277"/>
      <c r="V5" s="277"/>
      <c r="W5" s="277"/>
      <c r="X5" s="277"/>
      <c r="Y5" s="277"/>
      <c r="Z5" s="278"/>
      <c r="AA5" s="276" t="s">
        <v>3809</v>
      </c>
      <c r="AB5" s="271"/>
      <c r="AC5" s="271"/>
      <c r="AD5" s="271"/>
      <c r="AE5" s="271"/>
      <c r="AF5" s="271"/>
      <c r="AG5" s="271"/>
      <c r="AH5" s="271"/>
      <c r="AI5" s="271"/>
      <c r="AJ5" s="272"/>
    </row>
    <row r="6" spans="1:36" ht="18.899999999999999" customHeight="1">
      <c r="A6" s="306"/>
      <c r="B6" s="307"/>
      <c r="C6" s="307"/>
      <c r="D6" s="307"/>
      <c r="E6" s="308"/>
      <c r="F6" s="306"/>
      <c r="G6" s="307"/>
      <c r="H6" s="307"/>
      <c r="I6" s="307"/>
      <c r="J6" s="307"/>
      <c r="K6" s="307"/>
      <c r="L6" s="307"/>
      <c r="M6" s="307"/>
      <c r="N6" s="307"/>
      <c r="O6" s="307"/>
      <c r="P6" s="308"/>
      <c r="Q6" s="374"/>
      <c r="R6" s="375"/>
      <c r="S6" s="375"/>
      <c r="T6" s="375"/>
      <c r="U6" s="375"/>
      <c r="V6" s="375"/>
      <c r="W6" s="375"/>
      <c r="X6" s="375"/>
      <c r="Y6" s="375"/>
      <c r="Z6" s="376"/>
      <c r="AA6" s="306"/>
      <c r="AB6" s="307"/>
      <c r="AC6" s="307"/>
      <c r="AD6" s="307"/>
      <c r="AE6" s="307"/>
      <c r="AF6" s="307"/>
      <c r="AG6" s="307"/>
      <c r="AH6" s="307"/>
      <c r="AI6" s="307"/>
      <c r="AJ6" s="308"/>
    </row>
    <row r="7" spans="1:36" ht="18.899999999999999" customHeight="1">
      <c r="A7" s="273"/>
      <c r="B7" s="274"/>
      <c r="C7" s="274"/>
      <c r="D7" s="274"/>
      <c r="E7" s="275"/>
      <c r="F7" s="273"/>
      <c r="G7" s="274"/>
      <c r="H7" s="274"/>
      <c r="I7" s="274"/>
      <c r="J7" s="274"/>
      <c r="K7" s="274"/>
      <c r="L7" s="274"/>
      <c r="M7" s="274"/>
      <c r="N7" s="274"/>
      <c r="O7" s="274"/>
      <c r="P7" s="275"/>
      <c r="Q7" s="279"/>
      <c r="R7" s="280"/>
      <c r="S7" s="280"/>
      <c r="T7" s="280"/>
      <c r="U7" s="280"/>
      <c r="V7" s="280"/>
      <c r="W7" s="280"/>
      <c r="X7" s="280"/>
      <c r="Y7" s="280"/>
      <c r="Z7" s="281"/>
      <c r="AA7" s="273"/>
      <c r="AB7" s="274"/>
      <c r="AC7" s="274"/>
      <c r="AD7" s="274"/>
      <c r="AE7" s="274"/>
      <c r="AF7" s="274"/>
      <c r="AG7" s="274"/>
      <c r="AH7" s="274"/>
      <c r="AI7" s="274"/>
      <c r="AJ7" s="275"/>
    </row>
    <row r="8" spans="1:36" ht="18.899999999999999" customHeight="1">
      <c r="A8" s="306">
        <v>22</v>
      </c>
      <c r="B8" s="307"/>
      <c r="C8" s="307"/>
      <c r="D8" s="307"/>
      <c r="E8" s="308"/>
      <c r="F8" s="1310">
        <v>2349</v>
      </c>
      <c r="G8" s="1311"/>
      <c r="H8" s="1311"/>
      <c r="I8" s="1311"/>
      <c r="J8" s="1311"/>
      <c r="K8" s="1311"/>
      <c r="L8" s="1311"/>
      <c r="M8" s="1311"/>
      <c r="N8" s="1311"/>
      <c r="O8" s="1311"/>
      <c r="P8" s="1312"/>
      <c r="Q8" s="1310">
        <v>1423</v>
      </c>
      <c r="R8" s="1311"/>
      <c r="S8" s="1311"/>
      <c r="T8" s="1311"/>
      <c r="U8" s="1311"/>
      <c r="V8" s="1311"/>
      <c r="W8" s="1311"/>
      <c r="X8" s="1311"/>
      <c r="Y8" s="1311"/>
      <c r="Z8" s="1312"/>
      <c r="AA8" s="1310">
        <v>926</v>
      </c>
      <c r="AB8" s="1311"/>
      <c r="AC8" s="1311"/>
      <c r="AD8" s="1311"/>
      <c r="AE8" s="1311"/>
      <c r="AF8" s="1311"/>
      <c r="AG8" s="1311"/>
      <c r="AH8" s="1311"/>
      <c r="AI8" s="1311"/>
      <c r="AJ8" s="1312"/>
    </row>
    <row r="9" spans="1:36" ht="18.600000000000001" customHeight="1">
      <c r="A9" s="306">
        <v>27</v>
      </c>
      <c r="B9" s="307"/>
      <c r="C9" s="307"/>
      <c r="D9" s="307"/>
      <c r="E9" s="308"/>
      <c r="F9" s="1120">
        <v>2041</v>
      </c>
      <c r="G9" s="1121"/>
      <c r="H9" s="1121"/>
      <c r="I9" s="1121"/>
      <c r="J9" s="1121"/>
      <c r="K9" s="1121"/>
      <c r="L9" s="1121"/>
      <c r="M9" s="1121"/>
      <c r="N9" s="1121"/>
      <c r="O9" s="1121"/>
      <c r="P9" s="1122"/>
      <c r="Q9" s="1120">
        <v>1327</v>
      </c>
      <c r="R9" s="1121"/>
      <c r="S9" s="1121"/>
      <c r="T9" s="1121"/>
      <c r="U9" s="1121"/>
      <c r="V9" s="1121"/>
      <c r="W9" s="1121"/>
      <c r="X9" s="1121"/>
      <c r="Y9" s="1121"/>
      <c r="Z9" s="1122"/>
      <c r="AA9" s="1120">
        <v>714</v>
      </c>
      <c r="AB9" s="1121"/>
      <c r="AC9" s="1121"/>
      <c r="AD9" s="1121"/>
      <c r="AE9" s="1121"/>
      <c r="AF9" s="1121"/>
      <c r="AG9" s="1121"/>
      <c r="AH9" s="1121"/>
      <c r="AI9" s="1121"/>
      <c r="AJ9" s="1122"/>
    </row>
    <row r="10" spans="1:36" ht="18.899999999999999" customHeight="1">
      <c r="A10" s="273">
        <v>2</v>
      </c>
      <c r="B10" s="274"/>
      <c r="C10" s="274"/>
      <c r="D10" s="274"/>
      <c r="E10" s="275"/>
      <c r="F10" s="1313">
        <f>SUM(F11:K30)</f>
        <v>1944</v>
      </c>
      <c r="G10" s="1314"/>
      <c r="H10" s="1314"/>
      <c r="I10" s="1314"/>
      <c r="J10" s="1314"/>
      <c r="K10" s="1314"/>
      <c r="L10" s="1314"/>
      <c r="M10" s="1314"/>
      <c r="N10" s="1314"/>
      <c r="O10" s="1314"/>
      <c r="P10" s="1315"/>
      <c r="Q10" s="1313">
        <v>1383</v>
      </c>
      <c r="R10" s="1314"/>
      <c r="S10" s="1314"/>
      <c r="T10" s="1314"/>
      <c r="U10" s="1314"/>
      <c r="V10" s="1314"/>
      <c r="W10" s="1314"/>
      <c r="X10" s="1314"/>
      <c r="Y10" s="1314"/>
      <c r="Z10" s="1315"/>
      <c r="AA10" s="1313">
        <v>561</v>
      </c>
      <c r="AB10" s="1314"/>
      <c r="AC10" s="1314"/>
      <c r="AD10" s="1314"/>
      <c r="AE10" s="1314"/>
      <c r="AF10" s="1314"/>
      <c r="AG10" s="1314"/>
      <c r="AH10" s="1314"/>
      <c r="AI10" s="1314"/>
      <c r="AJ10" s="1315"/>
    </row>
    <row r="11" spans="1:36" ht="18.899999999999999" customHeight="1">
      <c r="A11" s="842" t="s">
        <v>71</v>
      </c>
      <c r="B11" s="843"/>
      <c r="C11" s="843"/>
      <c r="D11" s="843"/>
      <c r="E11" s="844"/>
      <c r="F11" s="1310">
        <v>121</v>
      </c>
      <c r="G11" s="1311"/>
      <c r="H11" s="1311"/>
      <c r="I11" s="1311"/>
      <c r="J11" s="1311"/>
      <c r="K11" s="1311"/>
      <c r="L11" s="1311"/>
      <c r="M11" s="1311"/>
      <c r="N11" s="1311"/>
      <c r="O11" s="1311"/>
      <c r="P11" s="1312"/>
      <c r="Q11" s="1310">
        <v>72</v>
      </c>
      <c r="R11" s="1311"/>
      <c r="S11" s="1311"/>
      <c r="T11" s="1311"/>
      <c r="U11" s="1311"/>
      <c r="V11" s="1311"/>
      <c r="W11" s="1311"/>
      <c r="X11" s="1311"/>
      <c r="Y11" s="1311"/>
      <c r="Z11" s="1312"/>
      <c r="AA11" s="1310">
        <v>49</v>
      </c>
      <c r="AB11" s="1311"/>
      <c r="AC11" s="1311"/>
      <c r="AD11" s="1311"/>
      <c r="AE11" s="1311"/>
      <c r="AF11" s="1311"/>
      <c r="AG11" s="1311"/>
      <c r="AH11" s="1311"/>
      <c r="AI11" s="1311"/>
      <c r="AJ11" s="1312"/>
    </row>
    <row r="12" spans="1:36" ht="18.899999999999999" customHeight="1">
      <c r="A12" s="527" t="s">
        <v>72</v>
      </c>
      <c r="B12" s="528"/>
      <c r="C12" s="528"/>
      <c r="D12" s="528"/>
      <c r="E12" s="826"/>
      <c r="F12" s="1120">
        <v>207</v>
      </c>
      <c r="G12" s="1121"/>
      <c r="H12" s="1121"/>
      <c r="I12" s="1121"/>
      <c r="J12" s="1121"/>
      <c r="K12" s="1121"/>
      <c r="L12" s="1121"/>
      <c r="M12" s="1121"/>
      <c r="N12" s="1121"/>
      <c r="O12" s="1121"/>
      <c r="P12" s="1122"/>
      <c r="Q12" s="1120">
        <v>126</v>
      </c>
      <c r="R12" s="1121"/>
      <c r="S12" s="1121"/>
      <c r="T12" s="1121"/>
      <c r="U12" s="1121"/>
      <c r="V12" s="1121"/>
      <c r="W12" s="1121"/>
      <c r="X12" s="1121"/>
      <c r="Y12" s="1121"/>
      <c r="Z12" s="1122"/>
      <c r="AA12" s="1120">
        <v>81</v>
      </c>
      <c r="AB12" s="1121"/>
      <c r="AC12" s="1121"/>
      <c r="AD12" s="1121"/>
      <c r="AE12" s="1121"/>
      <c r="AF12" s="1121"/>
      <c r="AG12" s="1121"/>
      <c r="AH12" s="1121"/>
      <c r="AI12" s="1121"/>
      <c r="AJ12" s="1122"/>
    </row>
    <row r="13" spans="1:36" ht="18.899999999999999" customHeight="1">
      <c r="A13" s="527" t="s">
        <v>73</v>
      </c>
      <c r="B13" s="528"/>
      <c r="C13" s="528"/>
      <c r="D13" s="528"/>
      <c r="E13" s="826"/>
      <c r="F13" s="1120">
        <v>69</v>
      </c>
      <c r="G13" s="1121"/>
      <c r="H13" s="1121"/>
      <c r="I13" s="1121"/>
      <c r="J13" s="1121"/>
      <c r="K13" s="1121"/>
      <c r="L13" s="1121"/>
      <c r="M13" s="1121"/>
      <c r="N13" s="1121"/>
      <c r="O13" s="1121"/>
      <c r="P13" s="1122"/>
      <c r="Q13" s="1120">
        <v>56</v>
      </c>
      <c r="R13" s="1121"/>
      <c r="S13" s="1121"/>
      <c r="T13" s="1121"/>
      <c r="U13" s="1121"/>
      <c r="V13" s="1121"/>
      <c r="W13" s="1121"/>
      <c r="X13" s="1121"/>
      <c r="Y13" s="1121"/>
      <c r="Z13" s="1122"/>
      <c r="AA13" s="1120">
        <v>13</v>
      </c>
      <c r="AB13" s="1121"/>
      <c r="AC13" s="1121"/>
      <c r="AD13" s="1121"/>
      <c r="AE13" s="1121"/>
      <c r="AF13" s="1121"/>
      <c r="AG13" s="1121"/>
      <c r="AH13" s="1121"/>
      <c r="AI13" s="1121"/>
      <c r="AJ13" s="1122"/>
    </row>
    <row r="14" spans="1:36" ht="18.899999999999999" customHeight="1">
      <c r="A14" s="527" t="s">
        <v>74</v>
      </c>
      <c r="B14" s="528"/>
      <c r="C14" s="528"/>
      <c r="D14" s="528"/>
      <c r="E14" s="826"/>
      <c r="F14" s="1120">
        <v>108</v>
      </c>
      <c r="G14" s="1121"/>
      <c r="H14" s="1121"/>
      <c r="I14" s="1121"/>
      <c r="J14" s="1121"/>
      <c r="K14" s="1121"/>
      <c r="L14" s="1121"/>
      <c r="M14" s="1121"/>
      <c r="N14" s="1121"/>
      <c r="O14" s="1121"/>
      <c r="P14" s="1122"/>
      <c r="Q14" s="1120">
        <v>77</v>
      </c>
      <c r="R14" s="1121"/>
      <c r="S14" s="1121"/>
      <c r="T14" s="1121"/>
      <c r="U14" s="1121"/>
      <c r="V14" s="1121"/>
      <c r="W14" s="1121"/>
      <c r="X14" s="1121"/>
      <c r="Y14" s="1121"/>
      <c r="Z14" s="1122"/>
      <c r="AA14" s="1120">
        <v>31</v>
      </c>
      <c r="AB14" s="1121"/>
      <c r="AC14" s="1121"/>
      <c r="AD14" s="1121"/>
      <c r="AE14" s="1121"/>
      <c r="AF14" s="1121"/>
      <c r="AG14" s="1121"/>
      <c r="AH14" s="1121"/>
      <c r="AI14" s="1121"/>
      <c r="AJ14" s="1122"/>
    </row>
    <row r="15" spans="1:36" ht="18.899999999999999" customHeight="1">
      <c r="A15" s="527" t="s">
        <v>75</v>
      </c>
      <c r="B15" s="528"/>
      <c r="C15" s="528"/>
      <c r="D15" s="528"/>
      <c r="E15" s="826"/>
      <c r="F15" s="1120">
        <v>80</v>
      </c>
      <c r="G15" s="1121"/>
      <c r="H15" s="1121"/>
      <c r="I15" s="1121"/>
      <c r="J15" s="1121"/>
      <c r="K15" s="1121"/>
      <c r="L15" s="1121"/>
      <c r="M15" s="1121"/>
      <c r="N15" s="1121"/>
      <c r="O15" s="1121"/>
      <c r="P15" s="1122"/>
      <c r="Q15" s="1120">
        <v>57</v>
      </c>
      <c r="R15" s="1121"/>
      <c r="S15" s="1121"/>
      <c r="T15" s="1121"/>
      <c r="U15" s="1121"/>
      <c r="V15" s="1121"/>
      <c r="W15" s="1121"/>
      <c r="X15" s="1121"/>
      <c r="Y15" s="1121"/>
      <c r="Z15" s="1122"/>
      <c r="AA15" s="1120">
        <v>23</v>
      </c>
      <c r="AB15" s="1121"/>
      <c r="AC15" s="1121"/>
      <c r="AD15" s="1121"/>
      <c r="AE15" s="1121"/>
      <c r="AF15" s="1121"/>
      <c r="AG15" s="1121"/>
      <c r="AH15" s="1121"/>
      <c r="AI15" s="1121"/>
      <c r="AJ15" s="1122"/>
    </row>
    <row r="16" spans="1:36" ht="18.899999999999999" customHeight="1">
      <c r="A16" s="527" t="s">
        <v>76</v>
      </c>
      <c r="B16" s="528"/>
      <c r="C16" s="528"/>
      <c r="D16" s="528"/>
      <c r="E16" s="826"/>
      <c r="F16" s="1120">
        <v>34</v>
      </c>
      <c r="G16" s="1121"/>
      <c r="H16" s="1121"/>
      <c r="I16" s="1121"/>
      <c r="J16" s="1121"/>
      <c r="K16" s="1121"/>
      <c r="L16" s="1121"/>
      <c r="M16" s="1121"/>
      <c r="N16" s="1121"/>
      <c r="O16" s="1121"/>
      <c r="P16" s="1122"/>
      <c r="Q16" s="1120">
        <v>32</v>
      </c>
      <c r="R16" s="1121"/>
      <c r="S16" s="1121"/>
      <c r="T16" s="1121"/>
      <c r="U16" s="1121"/>
      <c r="V16" s="1121"/>
      <c r="W16" s="1121"/>
      <c r="X16" s="1121"/>
      <c r="Y16" s="1121"/>
      <c r="Z16" s="1122"/>
      <c r="AA16" s="1120">
        <v>2</v>
      </c>
      <c r="AB16" s="1121"/>
      <c r="AC16" s="1121"/>
      <c r="AD16" s="1121"/>
      <c r="AE16" s="1121"/>
      <c r="AF16" s="1121"/>
      <c r="AG16" s="1121"/>
      <c r="AH16" s="1121"/>
      <c r="AI16" s="1121"/>
      <c r="AJ16" s="1122"/>
    </row>
    <row r="17" spans="1:36" ht="18.899999999999999" customHeight="1">
      <c r="A17" s="527" t="s">
        <v>77</v>
      </c>
      <c r="B17" s="528"/>
      <c r="C17" s="528"/>
      <c r="D17" s="528"/>
      <c r="E17" s="826"/>
      <c r="F17" s="1120">
        <v>72</v>
      </c>
      <c r="G17" s="1121"/>
      <c r="H17" s="1121"/>
      <c r="I17" s="1121"/>
      <c r="J17" s="1121"/>
      <c r="K17" s="1121"/>
      <c r="L17" s="1121"/>
      <c r="M17" s="1121"/>
      <c r="N17" s="1121"/>
      <c r="O17" s="1121"/>
      <c r="P17" s="1122"/>
      <c r="Q17" s="1120">
        <v>31</v>
      </c>
      <c r="R17" s="1121"/>
      <c r="S17" s="1121"/>
      <c r="T17" s="1121"/>
      <c r="U17" s="1121"/>
      <c r="V17" s="1121"/>
      <c r="W17" s="1121"/>
      <c r="X17" s="1121"/>
      <c r="Y17" s="1121"/>
      <c r="Z17" s="1122"/>
      <c r="AA17" s="1120">
        <v>41</v>
      </c>
      <c r="AB17" s="1121"/>
      <c r="AC17" s="1121"/>
      <c r="AD17" s="1121"/>
      <c r="AE17" s="1121"/>
      <c r="AF17" s="1121"/>
      <c r="AG17" s="1121"/>
      <c r="AH17" s="1121"/>
      <c r="AI17" s="1121"/>
      <c r="AJ17" s="1122"/>
    </row>
    <row r="18" spans="1:36" ht="18.899999999999999" customHeight="1">
      <c r="A18" s="527" t="s">
        <v>78</v>
      </c>
      <c r="B18" s="528"/>
      <c r="C18" s="528"/>
      <c r="D18" s="528"/>
      <c r="E18" s="826"/>
      <c r="F18" s="1120">
        <v>5</v>
      </c>
      <c r="G18" s="1121"/>
      <c r="H18" s="1121"/>
      <c r="I18" s="1121"/>
      <c r="J18" s="1121"/>
      <c r="K18" s="1121"/>
      <c r="L18" s="1121"/>
      <c r="M18" s="1121"/>
      <c r="N18" s="1121"/>
      <c r="O18" s="1121"/>
      <c r="P18" s="1122"/>
      <c r="Q18" s="1120">
        <v>4</v>
      </c>
      <c r="R18" s="1121"/>
      <c r="S18" s="1121"/>
      <c r="T18" s="1121"/>
      <c r="U18" s="1121"/>
      <c r="V18" s="1121"/>
      <c r="W18" s="1121"/>
      <c r="X18" s="1121"/>
      <c r="Y18" s="1121"/>
      <c r="Z18" s="1122"/>
      <c r="AA18" s="1120">
        <v>1</v>
      </c>
      <c r="AB18" s="1121"/>
      <c r="AC18" s="1121"/>
      <c r="AD18" s="1121"/>
      <c r="AE18" s="1121"/>
      <c r="AF18" s="1121"/>
      <c r="AG18" s="1121"/>
      <c r="AH18" s="1121"/>
      <c r="AI18" s="1121"/>
      <c r="AJ18" s="1122"/>
    </row>
    <row r="19" spans="1:36" ht="18.899999999999999" customHeight="1">
      <c r="A19" s="527" t="s">
        <v>318</v>
      </c>
      <c r="B19" s="528"/>
      <c r="C19" s="528"/>
      <c r="D19" s="528"/>
      <c r="E19" s="826"/>
      <c r="F19" s="1120">
        <v>5</v>
      </c>
      <c r="G19" s="1121"/>
      <c r="H19" s="1121"/>
      <c r="I19" s="1121"/>
      <c r="J19" s="1121"/>
      <c r="K19" s="1121"/>
      <c r="L19" s="1121"/>
      <c r="M19" s="1121"/>
      <c r="N19" s="1121"/>
      <c r="O19" s="1121"/>
      <c r="P19" s="1122"/>
      <c r="Q19" s="1120">
        <v>5</v>
      </c>
      <c r="R19" s="1121"/>
      <c r="S19" s="1121"/>
      <c r="T19" s="1121"/>
      <c r="U19" s="1121"/>
      <c r="V19" s="1121"/>
      <c r="W19" s="1121"/>
      <c r="X19" s="1121"/>
      <c r="Y19" s="1121"/>
      <c r="Z19" s="1122"/>
      <c r="AA19" s="1120">
        <v>0</v>
      </c>
      <c r="AB19" s="1121"/>
      <c r="AC19" s="1121"/>
      <c r="AD19" s="1121"/>
      <c r="AE19" s="1121"/>
      <c r="AF19" s="1121"/>
      <c r="AG19" s="1121"/>
      <c r="AH19" s="1121"/>
      <c r="AI19" s="1121"/>
      <c r="AJ19" s="1122"/>
    </row>
    <row r="20" spans="1:36" ht="18.899999999999999" customHeight="1">
      <c r="A20" s="527" t="s">
        <v>81</v>
      </c>
      <c r="B20" s="528"/>
      <c r="C20" s="528"/>
      <c r="D20" s="528"/>
      <c r="E20" s="826"/>
      <c r="F20" s="1120">
        <v>1</v>
      </c>
      <c r="G20" s="1121"/>
      <c r="H20" s="1121"/>
      <c r="I20" s="1121"/>
      <c r="J20" s="1121"/>
      <c r="K20" s="1121"/>
      <c r="L20" s="1121"/>
      <c r="M20" s="1121"/>
      <c r="N20" s="1121"/>
      <c r="O20" s="1121"/>
      <c r="P20" s="1122"/>
      <c r="Q20" s="1120">
        <v>1</v>
      </c>
      <c r="R20" s="1121"/>
      <c r="S20" s="1121"/>
      <c r="T20" s="1121"/>
      <c r="U20" s="1121"/>
      <c r="V20" s="1121"/>
      <c r="W20" s="1121"/>
      <c r="X20" s="1121"/>
      <c r="Y20" s="1121"/>
      <c r="Z20" s="1122"/>
      <c r="AA20" s="1120">
        <v>0</v>
      </c>
      <c r="AB20" s="1121"/>
      <c r="AC20" s="1121"/>
      <c r="AD20" s="1121"/>
      <c r="AE20" s="1121"/>
      <c r="AF20" s="1121"/>
      <c r="AG20" s="1121"/>
      <c r="AH20" s="1121"/>
      <c r="AI20" s="1121"/>
      <c r="AJ20" s="1122"/>
    </row>
    <row r="21" spans="1:36" ht="18.899999999999999" customHeight="1">
      <c r="A21" s="527" t="s">
        <v>82</v>
      </c>
      <c r="B21" s="528"/>
      <c r="C21" s="528"/>
      <c r="D21" s="528"/>
      <c r="E21" s="826"/>
      <c r="F21" s="1120">
        <v>37</v>
      </c>
      <c r="G21" s="1121"/>
      <c r="H21" s="1121"/>
      <c r="I21" s="1121"/>
      <c r="J21" s="1121"/>
      <c r="K21" s="1121"/>
      <c r="L21" s="1121"/>
      <c r="M21" s="1121"/>
      <c r="N21" s="1121"/>
      <c r="O21" s="1121"/>
      <c r="P21" s="1122"/>
      <c r="Q21" s="1120">
        <v>34</v>
      </c>
      <c r="R21" s="1121"/>
      <c r="S21" s="1121"/>
      <c r="T21" s="1121"/>
      <c r="U21" s="1121"/>
      <c r="V21" s="1121"/>
      <c r="W21" s="1121"/>
      <c r="X21" s="1121"/>
      <c r="Y21" s="1121"/>
      <c r="Z21" s="1122"/>
      <c r="AA21" s="1120">
        <v>3</v>
      </c>
      <c r="AB21" s="1121"/>
      <c r="AC21" s="1121"/>
      <c r="AD21" s="1121"/>
      <c r="AE21" s="1121"/>
      <c r="AF21" s="1121"/>
      <c r="AG21" s="1121"/>
      <c r="AH21" s="1121"/>
      <c r="AI21" s="1121"/>
      <c r="AJ21" s="1122"/>
    </row>
    <row r="22" spans="1:36" ht="18.899999999999999" customHeight="1">
      <c r="A22" s="527" t="s">
        <v>83</v>
      </c>
      <c r="B22" s="528"/>
      <c r="C22" s="528"/>
      <c r="D22" s="528"/>
      <c r="E22" s="826"/>
      <c r="F22" s="1120">
        <v>126</v>
      </c>
      <c r="G22" s="1121"/>
      <c r="H22" s="1121"/>
      <c r="I22" s="1121"/>
      <c r="J22" s="1121"/>
      <c r="K22" s="1121"/>
      <c r="L22" s="1121"/>
      <c r="M22" s="1121"/>
      <c r="N22" s="1121"/>
      <c r="O22" s="1121"/>
      <c r="P22" s="1122"/>
      <c r="Q22" s="1120">
        <v>118</v>
      </c>
      <c r="R22" s="1121"/>
      <c r="S22" s="1121"/>
      <c r="T22" s="1121"/>
      <c r="U22" s="1121"/>
      <c r="V22" s="1121"/>
      <c r="W22" s="1121"/>
      <c r="X22" s="1121"/>
      <c r="Y22" s="1121"/>
      <c r="Z22" s="1122"/>
      <c r="AA22" s="1120">
        <v>8</v>
      </c>
      <c r="AB22" s="1121"/>
      <c r="AC22" s="1121"/>
      <c r="AD22" s="1121"/>
      <c r="AE22" s="1121"/>
      <c r="AF22" s="1121"/>
      <c r="AG22" s="1121"/>
      <c r="AH22" s="1121"/>
      <c r="AI22" s="1121"/>
      <c r="AJ22" s="1122"/>
    </row>
    <row r="23" spans="1:36" ht="18.899999999999999" customHeight="1">
      <c r="A23" s="527" t="s">
        <v>84</v>
      </c>
      <c r="B23" s="528"/>
      <c r="C23" s="528"/>
      <c r="D23" s="528"/>
      <c r="E23" s="826"/>
      <c r="F23" s="1120">
        <v>116</v>
      </c>
      <c r="G23" s="1121"/>
      <c r="H23" s="1121"/>
      <c r="I23" s="1121"/>
      <c r="J23" s="1121"/>
      <c r="K23" s="1121"/>
      <c r="L23" s="1121"/>
      <c r="M23" s="1121"/>
      <c r="N23" s="1121"/>
      <c r="O23" s="1121"/>
      <c r="P23" s="1122"/>
      <c r="Q23" s="1120">
        <v>91</v>
      </c>
      <c r="R23" s="1121"/>
      <c r="S23" s="1121"/>
      <c r="T23" s="1121"/>
      <c r="U23" s="1121"/>
      <c r="V23" s="1121"/>
      <c r="W23" s="1121"/>
      <c r="X23" s="1121"/>
      <c r="Y23" s="1121"/>
      <c r="Z23" s="1122"/>
      <c r="AA23" s="1120">
        <v>25</v>
      </c>
      <c r="AB23" s="1121"/>
      <c r="AC23" s="1121"/>
      <c r="AD23" s="1121"/>
      <c r="AE23" s="1121"/>
      <c r="AF23" s="1121"/>
      <c r="AG23" s="1121"/>
      <c r="AH23" s="1121"/>
      <c r="AI23" s="1121"/>
      <c r="AJ23" s="1122"/>
    </row>
    <row r="24" spans="1:36" ht="18.899999999999999" customHeight="1">
      <c r="A24" s="527" t="s">
        <v>85</v>
      </c>
      <c r="B24" s="528"/>
      <c r="C24" s="528"/>
      <c r="D24" s="528"/>
      <c r="E24" s="826"/>
      <c r="F24" s="1120">
        <v>117</v>
      </c>
      <c r="G24" s="1121"/>
      <c r="H24" s="1121"/>
      <c r="I24" s="1121"/>
      <c r="J24" s="1121"/>
      <c r="K24" s="1121"/>
      <c r="L24" s="1121"/>
      <c r="M24" s="1121"/>
      <c r="N24" s="1121"/>
      <c r="O24" s="1121"/>
      <c r="P24" s="1122"/>
      <c r="Q24" s="1120">
        <v>105</v>
      </c>
      <c r="R24" s="1121"/>
      <c r="S24" s="1121"/>
      <c r="T24" s="1121"/>
      <c r="U24" s="1121"/>
      <c r="V24" s="1121"/>
      <c r="W24" s="1121"/>
      <c r="X24" s="1121"/>
      <c r="Y24" s="1121"/>
      <c r="Z24" s="1122"/>
      <c r="AA24" s="1120">
        <v>12</v>
      </c>
      <c r="AB24" s="1121"/>
      <c r="AC24" s="1121"/>
      <c r="AD24" s="1121"/>
      <c r="AE24" s="1121"/>
      <c r="AF24" s="1121"/>
      <c r="AG24" s="1121"/>
      <c r="AH24" s="1121"/>
      <c r="AI24" s="1121"/>
      <c r="AJ24" s="1122"/>
    </row>
    <row r="25" spans="1:36" ht="18.899999999999999" customHeight="1">
      <c r="A25" s="527" t="s">
        <v>86</v>
      </c>
      <c r="B25" s="528"/>
      <c r="C25" s="528"/>
      <c r="D25" s="528"/>
      <c r="E25" s="826"/>
      <c r="F25" s="1120">
        <v>138</v>
      </c>
      <c r="G25" s="1121"/>
      <c r="H25" s="1121"/>
      <c r="I25" s="1121"/>
      <c r="J25" s="1121"/>
      <c r="K25" s="1121"/>
      <c r="L25" s="1121"/>
      <c r="M25" s="1121"/>
      <c r="N25" s="1121"/>
      <c r="O25" s="1121"/>
      <c r="P25" s="1122"/>
      <c r="Q25" s="1120">
        <v>90</v>
      </c>
      <c r="R25" s="1121"/>
      <c r="S25" s="1121"/>
      <c r="T25" s="1121"/>
      <c r="U25" s="1121"/>
      <c r="V25" s="1121"/>
      <c r="W25" s="1121"/>
      <c r="X25" s="1121"/>
      <c r="Y25" s="1121"/>
      <c r="Z25" s="1122"/>
      <c r="AA25" s="1120">
        <v>48</v>
      </c>
      <c r="AB25" s="1121"/>
      <c r="AC25" s="1121"/>
      <c r="AD25" s="1121"/>
      <c r="AE25" s="1121"/>
      <c r="AF25" s="1121"/>
      <c r="AG25" s="1121"/>
      <c r="AH25" s="1121"/>
      <c r="AI25" s="1121"/>
      <c r="AJ25" s="1122"/>
    </row>
    <row r="26" spans="1:36" ht="18.899999999999999" customHeight="1">
      <c r="A26" s="527" t="s">
        <v>87</v>
      </c>
      <c r="B26" s="528"/>
      <c r="C26" s="528"/>
      <c r="D26" s="528"/>
      <c r="E26" s="826"/>
      <c r="F26" s="1120">
        <v>126</v>
      </c>
      <c r="G26" s="1121"/>
      <c r="H26" s="1121"/>
      <c r="I26" s="1121"/>
      <c r="J26" s="1121"/>
      <c r="K26" s="1121"/>
      <c r="L26" s="1121"/>
      <c r="M26" s="1121"/>
      <c r="N26" s="1121"/>
      <c r="O26" s="1121"/>
      <c r="P26" s="1122"/>
      <c r="Q26" s="1120">
        <v>100</v>
      </c>
      <c r="R26" s="1121"/>
      <c r="S26" s="1121"/>
      <c r="T26" s="1121"/>
      <c r="U26" s="1121"/>
      <c r="V26" s="1121"/>
      <c r="W26" s="1121"/>
      <c r="X26" s="1121"/>
      <c r="Y26" s="1121"/>
      <c r="Z26" s="1122"/>
      <c r="AA26" s="1120">
        <v>26</v>
      </c>
      <c r="AB26" s="1121"/>
      <c r="AC26" s="1121"/>
      <c r="AD26" s="1121"/>
      <c r="AE26" s="1121"/>
      <c r="AF26" s="1121"/>
      <c r="AG26" s="1121"/>
      <c r="AH26" s="1121"/>
      <c r="AI26" s="1121"/>
      <c r="AJ26" s="1122"/>
    </row>
    <row r="27" spans="1:36" ht="18.899999999999999" customHeight="1">
      <c r="A27" s="527" t="s">
        <v>88</v>
      </c>
      <c r="B27" s="528"/>
      <c r="C27" s="528"/>
      <c r="D27" s="528"/>
      <c r="E27" s="826"/>
      <c r="F27" s="1120">
        <v>150</v>
      </c>
      <c r="G27" s="1121"/>
      <c r="H27" s="1121"/>
      <c r="I27" s="1121"/>
      <c r="J27" s="1121"/>
      <c r="K27" s="1121"/>
      <c r="L27" s="1121"/>
      <c r="M27" s="1121"/>
      <c r="N27" s="1121"/>
      <c r="O27" s="1121"/>
      <c r="P27" s="1122"/>
      <c r="Q27" s="1120">
        <v>100</v>
      </c>
      <c r="R27" s="1121"/>
      <c r="S27" s="1121"/>
      <c r="T27" s="1121"/>
      <c r="U27" s="1121"/>
      <c r="V27" s="1121"/>
      <c r="W27" s="1121"/>
      <c r="X27" s="1121"/>
      <c r="Y27" s="1121"/>
      <c r="Z27" s="1122"/>
      <c r="AA27" s="1120">
        <v>50</v>
      </c>
      <c r="AB27" s="1121"/>
      <c r="AC27" s="1121"/>
      <c r="AD27" s="1121"/>
      <c r="AE27" s="1121"/>
      <c r="AF27" s="1121"/>
      <c r="AG27" s="1121"/>
      <c r="AH27" s="1121"/>
      <c r="AI27" s="1121"/>
      <c r="AJ27" s="1122"/>
    </row>
    <row r="28" spans="1:36" ht="18.899999999999999" customHeight="1">
      <c r="A28" s="527" t="s">
        <v>89</v>
      </c>
      <c r="B28" s="528"/>
      <c r="C28" s="528"/>
      <c r="D28" s="528"/>
      <c r="E28" s="826"/>
      <c r="F28" s="1120">
        <v>146</v>
      </c>
      <c r="G28" s="1121"/>
      <c r="H28" s="1121"/>
      <c r="I28" s="1121"/>
      <c r="J28" s="1121"/>
      <c r="K28" s="1121"/>
      <c r="L28" s="1121"/>
      <c r="M28" s="1121"/>
      <c r="N28" s="1121"/>
      <c r="O28" s="1121"/>
      <c r="P28" s="1122"/>
      <c r="Q28" s="1120">
        <v>102</v>
      </c>
      <c r="R28" s="1121"/>
      <c r="S28" s="1121"/>
      <c r="T28" s="1121"/>
      <c r="U28" s="1121"/>
      <c r="V28" s="1121"/>
      <c r="W28" s="1121"/>
      <c r="X28" s="1121"/>
      <c r="Y28" s="1121"/>
      <c r="Z28" s="1122"/>
      <c r="AA28" s="1120">
        <v>44</v>
      </c>
      <c r="AB28" s="1121"/>
      <c r="AC28" s="1121"/>
      <c r="AD28" s="1121"/>
      <c r="AE28" s="1121"/>
      <c r="AF28" s="1121"/>
      <c r="AG28" s="1121"/>
      <c r="AH28" s="1121"/>
      <c r="AI28" s="1121"/>
      <c r="AJ28" s="1122"/>
    </row>
    <row r="29" spans="1:36" ht="18.899999999999999" customHeight="1">
      <c r="A29" s="527" t="s">
        <v>90</v>
      </c>
      <c r="B29" s="528"/>
      <c r="C29" s="528"/>
      <c r="D29" s="528"/>
      <c r="E29" s="826"/>
      <c r="F29" s="1120">
        <v>214</v>
      </c>
      <c r="G29" s="1121"/>
      <c r="H29" s="1121"/>
      <c r="I29" s="1121"/>
      <c r="J29" s="1121"/>
      <c r="K29" s="1121"/>
      <c r="L29" s="1121"/>
      <c r="M29" s="1121"/>
      <c r="N29" s="1121"/>
      <c r="O29" s="1121"/>
      <c r="P29" s="1122"/>
      <c r="Q29" s="1120">
        <v>130</v>
      </c>
      <c r="R29" s="1121"/>
      <c r="S29" s="1121"/>
      <c r="T29" s="1121"/>
      <c r="U29" s="1121"/>
      <c r="V29" s="1121"/>
      <c r="W29" s="1121"/>
      <c r="X29" s="1121"/>
      <c r="Y29" s="1121"/>
      <c r="Z29" s="1122"/>
      <c r="AA29" s="1120">
        <v>84</v>
      </c>
      <c r="AB29" s="1121"/>
      <c r="AC29" s="1121"/>
      <c r="AD29" s="1121"/>
      <c r="AE29" s="1121"/>
      <c r="AF29" s="1121"/>
      <c r="AG29" s="1121"/>
      <c r="AH29" s="1121"/>
      <c r="AI29" s="1121"/>
      <c r="AJ29" s="1122"/>
    </row>
    <row r="30" spans="1:36" ht="18.899999999999999" customHeight="1">
      <c r="A30" s="531" t="s">
        <v>91</v>
      </c>
      <c r="B30" s="532"/>
      <c r="C30" s="532"/>
      <c r="D30" s="532"/>
      <c r="E30" s="690"/>
      <c r="F30" s="1313">
        <v>72</v>
      </c>
      <c r="G30" s="1314"/>
      <c r="H30" s="1314"/>
      <c r="I30" s="1314"/>
      <c r="J30" s="1314"/>
      <c r="K30" s="1314"/>
      <c r="L30" s="1314"/>
      <c r="M30" s="1314"/>
      <c r="N30" s="1314"/>
      <c r="O30" s="1314"/>
      <c r="P30" s="1315"/>
      <c r="Q30" s="1313">
        <v>52</v>
      </c>
      <c r="R30" s="1314"/>
      <c r="S30" s="1314"/>
      <c r="T30" s="1314"/>
      <c r="U30" s="1314"/>
      <c r="V30" s="1314"/>
      <c r="W30" s="1314"/>
      <c r="X30" s="1314"/>
      <c r="Y30" s="1314"/>
      <c r="Z30" s="1315"/>
      <c r="AA30" s="1313">
        <v>20</v>
      </c>
      <c r="AB30" s="1314"/>
      <c r="AC30" s="1314"/>
      <c r="AD30" s="1314"/>
      <c r="AE30" s="1314"/>
      <c r="AF30" s="1314"/>
      <c r="AG30" s="1314"/>
      <c r="AH30" s="1314"/>
      <c r="AI30" s="1314"/>
      <c r="AJ30" s="1315"/>
    </row>
    <row r="31" spans="1:36" ht="18.899999999999999" customHeight="1">
      <c r="A31" s="17" t="s">
        <v>497</v>
      </c>
      <c r="C31" s="17" t="s">
        <v>1573</v>
      </c>
    </row>
    <row r="32" spans="1:36" ht="18.899999999999999" customHeight="1">
      <c r="C32" s="17" t="s">
        <v>1572</v>
      </c>
      <c r="AJ32" s="11" t="s">
        <v>1522</v>
      </c>
    </row>
    <row r="33" spans="1:36" ht="18.899999999999999" customHeight="1"/>
    <row r="34" spans="1:36" ht="24.9" customHeight="1">
      <c r="A34" s="254">
        <v>25</v>
      </c>
      <c r="B34" s="254"/>
      <c r="C34" s="15" t="s">
        <v>1571</v>
      </c>
    </row>
    <row r="35" spans="1:36" ht="24.9" customHeight="1">
      <c r="A35" s="17" t="s">
        <v>1537</v>
      </c>
      <c r="AJ35" s="11" t="s">
        <v>1553</v>
      </c>
    </row>
    <row r="36" spans="1:36" ht="20.100000000000001" customHeight="1">
      <c r="A36" s="543" t="s">
        <v>488</v>
      </c>
      <c r="B36" s="543"/>
      <c r="C36" s="543"/>
      <c r="D36" s="543"/>
      <c r="E36" s="543"/>
      <c r="F36" s="543" t="s">
        <v>1438</v>
      </c>
      <c r="G36" s="543"/>
      <c r="H36" s="543"/>
      <c r="I36" s="543"/>
      <c r="J36" s="543"/>
      <c r="K36" s="543"/>
      <c r="L36" s="543" t="s">
        <v>1570</v>
      </c>
      <c r="M36" s="543"/>
      <c r="N36" s="543"/>
      <c r="O36" s="543"/>
      <c r="P36" s="543"/>
      <c r="Q36" s="543" t="s">
        <v>1569</v>
      </c>
      <c r="R36" s="543"/>
      <c r="S36" s="543"/>
      <c r="T36" s="543"/>
      <c r="U36" s="543"/>
      <c r="V36" s="543" t="s">
        <v>1563</v>
      </c>
      <c r="W36" s="543"/>
      <c r="X36" s="543"/>
      <c r="Y36" s="543"/>
      <c r="Z36" s="543"/>
      <c r="AA36" s="543" t="s">
        <v>1568</v>
      </c>
      <c r="AB36" s="543"/>
      <c r="AC36" s="543"/>
      <c r="AD36" s="543"/>
      <c r="AE36" s="543"/>
      <c r="AF36" s="543" t="s">
        <v>1567</v>
      </c>
      <c r="AG36" s="543"/>
      <c r="AH36" s="543"/>
      <c r="AI36" s="543"/>
      <c r="AJ36" s="543"/>
    </row>
    <row r="37" spans="1:36" ht="20.100000000000001" customHeight="1">
      <c r="A37" s="306">
        <v>22</v>
      </c>
      <c r="B37" s="307"/>
      <c r="C37" s="307"/>
      <c r="D37" s="307"/>
      <c r="E37" s="308"/>
      <c r="F37" s="1120">
        <v>926</v>
      </c>
      <c r="G37" s="1121"/>
      <c r="H37" s="1121"/>
      <c r="I37" s="1121"/>
      <c r="J37" s="1121"/>
      <c r="K37" s="1122"/>
      <c r="L37" s="1316">
        <v>6</v>
      </c>
      <c r="M37" s="1317"/>
      <c r="N37" s="1317"/>
      <c r="O37" s="1317"/>
      <c r="P37" s="1318"/>
      <c r="Q37" s="1316">
        <v>420</v>
      </c>
      <c r="R37" s="1317"/>
      <c r="S37" s="1317"/>
      <c r="T37" s="1317"/>
      <c r="U37" s="1318"/>
      <c r="V37" s="1316">
        <v>389</v>
      </c>
      <c r="W37" s="1317"/>
      <c r="X37" s="1317"/>
      <c r="Y37" s="1317"/>
      <c r="Z37" s="1318"/>
      <c r="AA37" s="1316">
        <v>78</v>
      </c>
      <c r="AB37" s="1317"/>
      <c r="AC37" s="1317"/>
      <c r="AD37" s="1317"/>
      <c r="AE37" s="1318"/>
      <c r="AF37" s="1316">
        <v>33</v>
      </c>
      <c r="AG37" s="1317"/>
      <c r="AH37" s="1317"/>
      <c r="AI37" s="1317"/>
      <c r="AJ37" s="1318"/>
    </row>
    <row r="38" spans="1:36" ht="20.100000000000001" customHeight="1">
      <c r="A38" s="306">
        <v>27</v>
      </c>
      <c r="B38" s="307"/>
      <c r="C38" s="307"/>
      <c r="D38" s="307"/>
      <c r="E38" s="308"/>
      <c r="F38" s="1120">
        <v>714</v>
      </c>
      <c r="G38" s="1121"/>
      <c r="H38" s="1121"/>
      <c r="I38" s="1121"/>
      <c r="J38" s="1121"/>
      <c r="K38" s="1122"/>
      <c r="L38" s="1316">
        <v>9</v>
      </c>
      <c r="M38" s="1317"/>
      <c r="N38" s="1317"/>
      <c r="O38" s="1317"/>
      <c r="P38" s="1318"/>
      <c r="Q38" s="1316">
        <v>291</v>
      </c>
      <c r="R38" s="1317"/>
      <c r="S38" s="1317"/>
      <c r="T38" s="1317"/>
      <c r="U38" s="1318"/>
      <c r="V38" s="1316">
        <v>319</v>
      </c>
      <c r="W38" s="1317"/>
      <c r="X38" s="1317"/>
      <c r="Y38" s="1317"/>
      <c r="Z38" s="1318"/>
      <c r="AA38" s="1316">
        <v>64</v>
      </c>
      <c r="AB38" s="1317"/>
      <c r="AC38" s="1317"/>
      <c r="AD38" s="1317"/>
      <c r="AE38" s="1318"/>
      <c r="AF38" s="1316">
        <v>31</v>
      </c>
      <c r="AG38" s="1317"/>
      <c r="AH38" s="1317"/>
      <c r="AI38" s="1317"/>
      <c r="AJ38" s="1318"/>
    </row>
    <row r="39" spans="1:36" ht="20.100000000000001" customHeight="1">
      <c r="A39" s="273">
        <v>2</v>
      </c>
      <c r="B39" s="274"/>
      <c r="C39" s="274"/>
      <c r="D39" s="274"/>
      <c r="E39" s="275"/>
      <c r="F39" s="1313">
        <v>587</v>
      </c>
      <c r="G39" s="1314"/>
      <c r="H39" s="1314"/>
      <c r="I39" s="1314"/>
      <c r="J39" s="1314"/>
      <c r="K39" s="1315"/>
      <c r="L39" s="1322">
        <v>14</v>
      </c>
      <c r="M39" s="1323"/>
      <c r="N39" s="1323"/>
      <c r="O39" s="1323"/>
      <c r="P39" s="1324"/>
      <c r="Q39" s="1322">
        <v>246</v>
      </c>
      <c r="R39" s="1323"/>
      <c r="S39" s="1323"/>
      <c r="T39" s="1323"/>
      <c r="U39" s="1324"/>
      <c r="V39" s="1322">
        <v>236</v>
      </c>
      <c r="W39" s="1323"/>
      <c r="X39" s="1323"/>
      <c r="Y39" s="1323"/>
      <c r="Z39" s="1324"/>
      <c r="AA39" s="1322">
        <v>46</v>
      </c>
      <c r="AB39" s="1323"/>
      <c r="AC39" s="1323"/>
      <c r="AD39" s="1323"/>
      <c r="AE39" s="1324"/>
      <c r="AF39" s="1322">
        <v>45</v>
      </c>
      <c r="AG39" s="1323"/>
      <c r="AH39" s="1323"/>
      <c r="AI39" s="1323"/>
      <c r="AJ39" s="1324"/>
    </row>
    <row r="40" spans="1:36" ht="20.100000000000001" customHeight="1">
      <c r="A40" s="842" t="s">
        <v>71</v>
      </c>
      <c r="B40" s="843"/>
      <c r="C40" s="843"/>
      <c r="D40" s="843"/>
      <c r="E40" s="844"/>
      <c r="F40" s="1310">
        <v>50</v>
      </c>
      <c r="G40" s="1311"/>
      <c r="H40" s="1311"/>
      <c r="I40" s="1311"/>
      <c r="J40" s="1311"/>
      <c r="K40" s="1312"/>
      <c r="L40" s="1316">
        <v>0</v>
      </c>
      <c r="M40" s="1317"/>
      <c r="N40" s="1317"/>
      <c r="O40" s="1317"/>
      <c r="P40" s="1318"/>
      <c r="Q40" s="1319">
        <v>20</v>
      </c>
      <c r="R40" s="1320"/>
      <c r="S40" s="1320"/>
      <c r="T40" s="1320"/>
      <c r="U40" s="1321"/>
      <c r="V40" s="1319">
        <v>21</v>
      </c>
      <c r="W40" s="1320"/>
      <c r="X40" s="1320"/>
      <c r="Y40" s="1320"/>
      <c r="Z40" s="1321"/>
      <c r="AA40" s="1319">
        <v>7</v>
      </c>
      <c r="AB40" s="1320"/>
      <c r="AC40" s="1320"/>
      <c r="AD40" s="1320"/>
      <c r="AE40" s="1321"/>
      <c r="AF40" s="1319">
        <v>2</v>
      </c>
      <c r="AG40" s="1320"/>
      <c r="AH40" s="1320"/>
      <c r="AI40" s="1320"/>
      <c r="AJ40" s="1321"/>
    </row>
    <row r="41" spans="1:36" ht="20.100000000000001" customHeight="1">
      <c r="A41" s="527" t="s">
        <v>72</v>
      </c>
      <c r="B41" s="528"/>
      <c r="C41" s="528"/>
      <c r="D41" s="528"/>
      <c r="E41" s="826"/>
      <c r="F41" s="1120">
        <v>83</v>
      </c>
      <c r="G41" s="1121"/>
      <c r="H41" s="1121"/>
      <c r="I41" s="1121"/>
      <c r="J41" s="1121"/>
      <c r="K41" s="1122"/>
      <c r="L41" s="1316">
        <v>2</v>
      </c>
      <c r="M41" s="1317"/>
      <c r="N41" s="1317"/>
      <c r="O41" s="1317"/>
      <c r="P41" s="1318"/>
      <c r="Q41" s="1316">
        <v>39</v>
      </c>
      <c r="R41" s="1317"/>
      <c r="S41" s="1317"/>
      <c r="T41" s="1317"/>
      <c r="U41" s="1318"/>
      <c r="V41" s="1316">
        <v>33</v>
      </c>
      <c r="W41" s="1317"/>
      <c r="X41" s="1317"/>
      <c r="Y41" s="1317"/>
      <c r="Z41" s="1318"/>
      <c r="AA41" s="1316">
        <v>7</v>
      </c>
      <c r="AB41" s="1317"/>
      <c r="AC41" s="1317"/>
      <c r="AD41" s="1317"/>
      <c r="AE41" s="1318"/>
      <c r="AF41" s="1316">
        <v>2</v>
      </c>
      <c r="AG41" s="1317"/>
      <c r="AH41" s="1317"/>
      <c r="AI41" s="1317"/>
      <c r="AJ41" s="1318"/>
    </row>
    <row r="42" spans="1:36" ht="20.100000000000001" customHeight="1">
      <c r="A42" s="527" t="s">
        <v>73</v>
      </c>
      <c r="B42" s="528"/>
      <c r="C42" s="528"/>
      <c r="D42" s="528"/>
      <c r="E42" s="826"/>
      <c r="F42" s="1120">
        <v>15</v>
      </c>
      <c r="G42" s="1121"/>
      <c r="H42" s="1121"/>
      <c r="I42" s="1121"/>
      <c r="J42" s="1121"/>
      <c r="K42" s="1122"/>
      <c r="L42" s="1316">
        <v>1</v>
      </c>
      <c r="M42" s="1317"/>
      <c r="N42" s="1317"/>
      <c r="O42" s="1317"/>
      <c r="P42" s="1318"/>
      <c r="Q42" s="1316">
        <v>9</v>
      </c>
      <c r="R42" s="1317"/>
      <c r="S42" s="1317"/>
      <c r="T42" s="1317"/>
      <c r="U42" s="1318"/>
      <c r="V42" s="1316">
        <v>3</v>
      </c>
      <c r="W42" s="1317"/>
      <c r="X42" s="1317"/>
      <c r="Y42" s="1317"/>
      <c r="Z42" s="1318"/>
      <c r="AA42" s="1316">
        <v>1</v>
      </c>
      <c r="AB42" s="1317"/>
      <c r="AC42" s="1317"/>
      <c r="AD42" s="1317"/>
      <c r="AE42" s="1318"/>
      <c r="AF42" s="1316">
        <v>1</v>
      </c>
      <c r="AG42" s="1317"/>
      <c r="AH42" s="1317"/>
      <c r="AI42" s="1317"/>
      <c r="AJ42" s="1318"/>
    </row>
    <row r="43" spans="1:36" ht="20.100000000000001" customHeight="1">
      <c r="A43" s="527" t="s">
        <v>74</v>
      </c>
      <c r="B43" s="528"/>
      <c r="C43" s="528"/>
      <c r="D43" s="528"/>
      <c r="E43" s="826"/>
      <c r="F43" s="1120">
        <v>34</v>
      </c>
      <c r="G43" s="1121"/>
      <c r="H43" s="1121"/>
      <c r="I43" s="1121"/>
      <c r="J43" s="1121"/>
      <c r="K43" s="1122"/>
      <c r="L43" s="1316">
        <v>0</v>
      </c>
      <c r="M43" s="1317"/>
      <c r="N43" s="1317"/>
      <c r="O43" s="1317"/>
      <c r="P43" s="1318"/>
      <c r="Q43" s="1316">
        <v>15</v>
      </c>
      <c r="R43" s="1317"/>
      <c r="S43" s="1317"/>
      <c r="T43" s="1317"/>
      <c r="U43" s="1318"/>
      <c r="V43" s="1316">
        <v>15</v>
      </c>
      <c r="W43" s="1317"/>
      <c r="X43" s="1317"/>
      <c r="Y43" s="1317"/>
      <c r="Z43" s="1318"/>
      <c r="AA43" s="1316">
        <v>2</v>
      </c>
      <c r="AB43" s="1317"/>
      <c r="AC43" s="1317"/>
      <c r="AD43" s="1317"/>
      <c r="AE43" s="1318"/>
      <c r="AF43" s="1316">
        <v>2</v>
      </c>
      <c r="AG43" s="1317"/>
      <c r="AH43" s="1317"/>
      <c r="AI43" s="1317"/>
      <c r="AJ43" s="1318"/>
    </row>
    <row r="44" spans="1:36" ht="20.100000000000001" customHeight="1">
      <c r="A44" s="527" t="s">
        <v>75</v>
      </c>
      <c r="B44" s="528"/>
      <c r="C44" s="528"/>
      <c r="D44" s="528"/>
      <c r="E44" s="826"/>
      <c r="F44" s="1120">
        <v>25</v>
      </c>
      <c r="G44" s="1121"/>
      <c r="H44" s="1121"/>
      <c r="I44" s="1121"/>
      <c r="J44" s="1121"/>
      <c r="K44" s="1122"/>
      <c r="L44" s="1316">
        <v>0</v>
      </c>
      <c r="M44" s="1317"/>
      <c r="N44" s="1317"/>
      <c r="O44" s="1317"/>
      <c r="P44" s="1318"/>
      <c r="Q44" s="1316">
        <v>11</v>
      </c>
      <c r="R44" s="1317"/>
      <c r="S44" s="1317"/>
      <c r="T44" s="1317"/>
      <c r="U44" s="1318"/>
      <c r="V44" s="1316">
        <v>10</v>
      </c>
      <c r="W44" s="1317"/>
      <c r="X44" s="1317"/>
      <c r="Y44" s="1317"/>
      <c r="Z44" s="1318"/>
      <c r="AA44" s="1316">
        <v>2</v>
      </c>
      <c r="AB44" s="1317"/>
      <c r="AC44" s="1317"/>
      <c r="AD44" s="1317"/>
      <c r="AE44" s="1318"/>
      <c r="AF44" s="1316">
        <v>2</v>
      </c>
      <c r="AG44" s="1317"/>
      <c r="AH44" s="1317"/>
      <c r="AI44" s="1317"/>
      <c r="AJ44" s="1318"/>
    </row>
    <row r="45" spans="1:36" ht="20.100000000000001" customHeight="1">
      <c r="A45" s="527" t="s">
        <v>76</v>
      </c>
      <c r="B45" s="528"/>
      <c r="C45" s="528"/>
      <c r="D45" s="528"/>
      <c r="E45" s="826"/>
      <c r="F45" s="1120">
        <v>2</v>
      </c>
      <c r="G45" s="1121"/>
      <c r="H45" s="1121"/>
      <c r="I45" s="1121"/>
      <c r="J45" s="1121"/>
      <c r="K45" s="1122"/>
      <c r="L45" s="1316">
        <v>0</v>
      </c>
      <c r="M45" s="1317"/>
      <c r="N45" s="1317"/>
      <c r="O45" s="1317"/>
      <c r="P45" s="1318"/>
      <c r="Q45" s="1316">
        <v>2</v>
      </c>
      <c r="R45" s="1317"/>
      <c r="S45" s="1317"/>
      <c r="T45" s="1317"/>
      <c r="U45" s="1318"/>
      <c r="V45" s="1316">
        <v>0</v>
      </c>
      <c r="W45" s="1317"/>
      <c r="X45" s="1317"/>
      <c r="Y45" s="1317"/>
      <c r="Z45" s="1318"/>
      <c r="AA45" s="1316">
        <v>0</v>
      </c>
      <c r="AB45" s="1317"/>
      <c r="AC45" s="1317"/>
      <c r="AD45" s="1317"/>
      <c r="AE45" s="1318"/>
      <c r="AF45" s="1316">
        <v>0</v>
      </c>
      <c r="AG45" s="1317"/>
      <c r="AH45" s="1317"/>
      <c r="AI45" s="1317"/>
      <c r="AJ45" s="1318"/>
    </row>
    <row r="46" spans="1:36" ht="20.100000000000001" customHeight="1">
      <c r="A46" s="527" t="s">
        <v>77</v>
      </c>
      <c r="B46" s="528"/>
      <c r="C46" s="528"/>
      <c r="D46" s="528"/>
      <c r="E46" s="826"/>
      <c r="F46" s="1120">
        <v>41</v>
      </c>
      <c r="G46" s="1121"/>
      <c r="H46" s="1121"/>
      <c r="I46" s="1121"/>
      <c r="J46" s="1121"/>
      <c r="K46" s="1122"/>
      <c r="L46" s="1316">
        <v>0</v>
      </c>
      <c r="M46" s="1317"/>
      <c r="N46" s="1317"/>
      <c r="O46" s="1317"/>
      <c r="P46" s="1318"/>
      <c r="Q46" s="1316">
        <v>24</v>
      </c>
      <c r="R46" s="1317"/>
      <c r="S46" s="1317"/>
      <c r="T46" s="1317"/>
      <c r="U46" s="1318"/>
      <c r="V46" s="1316">
        <v>15</v>
      </c>
      <c r="W46" s="1317"/>
      <c r="X46" s="1317"/>
      <c r="Y46" s="1317"/>
      <c r="Z46" s="1318"/>
      <c r="AA46" s="1316">
        <v>1</v>
      </c>
      <c r="AB46" s="1317"/>
      <c r="AC46" s="1317"/>
      <c r="AD46" s="1317"/>
      <c r="AE46" s="1318"/>
      <c r="AF46" s="1316">
        <v>1</v>
      </c>
      <c r="AG46" s="1317"/>
      <c r="AH46" s="1317"/>
      <c r="AI46" s="1317"/>
      <c r="AJ46" s="1318"/>
    </row>
    <row r="47" spans="1:36" ht="20.100000000000001" customHeight="1">
      <c r="A47" s="527" t="s">
        <v>78</v>
      </c>
      <c r="B47" s="528"/>
      <c r="C47" s="528"/>
      <c r="D47" s="528"/>
      <c r="E47" s="826"/>
      <c r="F47" s="1120">
        <v>1</v>
      </c>
      <c r="G47" s="1121"/>
      <c r="H47" s="1121"/>
      <c r="I47" s="1121"/>
      <c r="J47" s="1121"/>
      <c r="K47" s="1122"/>
      <c r="L47" s="1316">
        <v>1</v>
      </c>
      <c r="M47" s="1317"/>
      <c r="N47" s="1317"/>
      <c r="O47" s="1317"/>
      <c r="P47" s="1318"/>
      <c r="Q47" s="1316">
        <v>0</v>
      </c>
      <c r="R47" s="1317"/>
      <c r="S47" s="1317"/>
      <c r="T47" s="1317"/>
      <c r="U47" s="1318"/>
      <c r="V47" s="1316">
        <v>0</v>
      </c>
      <c r="W47" s="1317"/>
      <c r="X47" s="1317"/>
      <c r="Y47" s="1317"/>
      <c r="Z47" s="1318"/>
      <c r="AA47" s="1316">
        <v>0</v>
      </c>
      <c r="AB47" s="1317"/>
      <c r="AC47" s="1317"/>
      <c r="AD47" s="1317"/>
      <c r="AE47" s="1318"/>
      <c r="AF47" s="1316">
        <v>0</v>
      </c>
      <c r="AG47" s="1317"/>
      <c r="AH47" s="1317"/>
      <c r="AI47" s="1317"/>
      <c r="AJ47" s="1318"/>
    </row>
    <row r="48" spans="1:36" ht="20.100000000000001" customHeight="1">
      <c r="A48" s="527" t="s">
        <v>318</v>
      </c>
      <c r="B48" s="528"/>
      <c r="C48" s="528"/>
      <c r="D48" s="528"/>
      <c r="E48" s="826"/>
      <c r="F48" s="1120">
        <v>0</v>
      </c>
      <c r="G48" s="1121"/>
      <c r="H48" s="1121"/>
      <c r="I48" s="1121"/>
      <c r="J48" s="1121"/>
      <c r="K48" s="1122"/>
      <c r="L48" s="1316">
        <v>0</v>
      </c>
      <c r="M48" s="1317"/>
      <c r="N48" s="1317"/>
      <c r="O48" s="1317"/>
      <c r="P48" s="1318"/>
      <c r="Q48" s="1316">
        <v>0</v>
      </c>
      <c r="R48" s="1317"/>
      <c r="S48" s="1317"/>
      <c r="T48" s="1317"/>
      <c r="U48" s="1318"/>
      <c r="V48" s="1316">
        <v>0</v>
      </c>
      <c r="W48" s="1317"/>
      <c r="X48" s="1317"/>
      <c r="Y48" s="1317"/>
      <c r="Z48" s="1318"/>
      <c r="AA48" s="1316">
        <v>0</v>
      </c>
      <c r="AB48" s="1317"/>
      <c r="AC48" s="1317"/>
      <c r="AD48" s="1317"/>
      <c r="AE48" s="1318"/>
      <c r="AF48" s="1316">
        <v>0</v>
      </c>
      <c r="AG48" s="1317"/>
      <c r="AH48" s="1317"/>
      <c r="AI48" s="1317"/>
      <c r="AJ48" s="1318"/>
    </row>
    <row r="49" spans="1:36" ht="20.100000000000001" customHeight="1">
      <c r="A49" s="527" t="s">
        <v>81</v>
      </c>
      <c r="B49" s="528"/>
      <c r="C49" s="528"/>
      <c r="D49" s="528"/>
      <c r="E49" s="826"/>
      <c r="F49" s="1120">
        <v>1</v>
      </c>
      <c r="G49" s="1121"/>
      <c r="H49" s="1121"/>
      <c r="I49" s="1121"/>
      <c r="J49" s="1121"/>
      <c r="K49" s="1122"/>
      <c r="L49" s="1316">
        <v>0</v>
      </c>
      <c r="M49" s="1317"/>
      <c r="N49" s="1317"/>
      <c r="O49" s="1317"/>
      <c r="P49" s="1318"/>
      <c r="Q49" s="1316">
        <v>0</v>
      </c>
      <c r="R49" s="1317"/>
      <c r="S49" s="1317"/>
      <c r="T49" s="1317"/>
      <c r="U49" s="1318"/>
      <c r="V49" s="1316">
        <v>0</v>
      </c>
      <c r="W49" s="1317"/>
      <c r="X49" s="1317"/>
      <c r="Y49" s="1317"/>
      <c r="Z49" s="1318"/>
      <c r="AA49" s="1316">
        <v>0</v>
      </c>
      <c r="AB49" s="1317"/>
      <c r="AC49" s="1317"/>
      <c r="AD49" s="1317"/>
      <c r="AE49" s="1318"/>
      <c r="AF49" s="1316">
        <v>1</v>
      </c>
      <c r="AG49" s="1317"/>
      <c r="AH49" s="1317"/>
      <c r="AI49" s="1317"/>
      <c r="AJ49" s="1318"/>
    </row>
    <row r="50" spans="1:36" ht="20.100000000000001" customHeight="1">
      <c r="A50" s="527" t="s">
        <v>82</v>
      </c>
      <c r="B50" s="528"/>
      <c r="C50" s="528"/>
      <c r="D50" s="528"/>
      <c r="E50" s="826"/>
      <c r="F50" s="1120">
        <v>3</v>
      </c>
      <c r="G50" s="1121"/>
      <c r="H50" s="1121"/>
      <c r="I50" s="1121"/>
      <c r="J50" s="1121"/>
      <c r="K50" s="1122"/>
      <c r="L50" s="1316">
        <v>0</v>
      </c>
      <c r="M50" s="1317"/>
      <c r="N50" s="1317"/>
      <c r="O50" s="1317"/>
      <c r="P50" s="1318"/>
      <c r="Q50" s="1316">
        <v>1</v>
      </c>
      <c r="R50" s="1317"/>
      <c r="S50" s="1317"/>
      <c r="T50" s="1317"/>
      <c r="U50" s="1318"/>
      <c r="V50" s="1316">
        <v>1</v>
      </c>
      <c r="W50" s="1317"/>
      <c r="X50" s="1317"/>
      <c r="Y50" s="1317"/>
      <c r="Z50" s="1318"/>
      <c r="AA50" s="1316">
        <v>0</v>
      </c>
      <c r="AB50" s="1317"/>
      <c r="AC50" s="1317"/>
      <c r="AD50" s="1317"/>
      <c r="AE50" s="1318"/>
      <c r="AF50" s="1316">
        <v>1</v>
      </c>
      <c r="AG50" s="1317"/>
      <c r="AH50" s="1317"/>
      <c r="AI50" s="1317"/>
      <c r="AJ50" s="1318"/>
    </row>
    <row r="51" spans="1:36" ht="20.100000000000001" customHeight="1">
      <c r="A51" s="527" t="s">
        <v>83</v>
      </c>
      <c r="B51" s="528"/>
      <c r="C51" s="528"/>
      <c r="D51" s="528"/>
      <c r="E51" s="826"/>
      <c r="F51" s="1120">
        <v>9</v>
      </c>
      <c r="G51" s="1121"/>
      <c r="H51" s="1121"/>
      <c r="I51" s="1121"/>
      <c r="J51" s="1121"/>
      <c r="K51" s="1122"/>
      <c r="L51" s="1316">
        <v>0</v>
      </c>
      <c r="M51" s="1317"/>
      <c r="N51" s="1317"/>
      <c r="O51" s="1317"/>
      <c r="P51" s="1318"/>
      <c r="Q51" s="1316">
        <v>5</v>
      </c>
      <c r="R51" s="1317"/>
      <c r="S51" s="1317"/>
      <c r="T51" s="1317"/>
      <c r="U51" s="1318"/>
      <c r="V51" s="1316">
        <v>3</v>
      </c>
      <c r="W51" s="1317"/>
      <c r="X51" s="1317"/>
      <c r="Y51" s="1317"/>
      <c r="Z51" s="1318"/>
      <c r="AA51" s="1316">
        <v>1</v>
      </c>
      <c r="AB51" s="1317"/>
      <c r="AC51" s="1317"/>
      <c r="AD51" s="1317"/>
      <c r="AE51" s="1318"/>
      <c r="AF51" s="1316">
        <v>0</v>
      </c>
      <c r="AG51" s="1317"/>
      <c r="AH51" s="1317"/>
      <c r="AI51" s="1317"/>
      <c r="AJ51" s="1318"/>
    </row>
    <row r="52" spans="1:36" ht="20.100000000000001" customHeight="1">
      <c r="A52" s="527" t="s">
        <v>84</v>
      </c>
      <c r="B52" s="528"/>
      <c r="C52" s="528"/>
      <c r="D52" s="528"/>
      <c r="E52" s="826"/>
      <c r="F52" s="1120">
        <v>26</v>
      </c>
      <c r="G52" s="1121"/>
      <c r="H52" s="1121"/>
      <c r="I52" s="1121"/>
      <c r="J52" s="1121"/>
      <c r="K52" s="1122"/>
      <c r="L52" s="1316">
        <v>3</v>
      </c>
      <c r="M52" s="1317"/>
      <c r="N52" s="1317"/>
      <c r="O52" s="1317"/>
      <c r="P52" s="1318"/>
      <c r="Q52" s="1316">
        <v>12</v>
      </c>
      <c r="R52" s="1317"/>
      <c r="S52" s="1317"/>
      <c r="T52" s="1317"/>
      <c r="U52" s="1318"/>
      <c r="V52" s="1316">
        <v>11</v>
      </c>
      <c r="W52" s="1317"/>
      <c r="X52" s="1317"/>
      <c r="Y52" s="1317"/>
      <c r="Z52" s="1318"/>
      <c r="AA52" s="1316">
        <v>0</v>
      </c>
      <c r="AB52" s="1317"/>
      <c r="AC52" s="1317"/>
      <c r="AD52" s="1317"/>
      <c r="AE52" s="1318"/>
      <c r="AF52" s="1316">
        <v>0</v>
      </c>
      <c r="AG52" s="1317"/>
      <c r="AH52" s="1317"/>
      <c r="AI52" s="1317"/>
      <c r="AJ52" s="1318"/>
    </row>
    <row r="53" spans="1:36" ht="20.100000000000001" customHeight="1">
      <c r="A53" s="527" t="s">
        <v>85</v>
      </c>
      <c r="B53" s="528"/>
      <c r="C53" s="528"/>
      <c r="D53" s="528"/>
      <c r="E53" s="826"/>
      <c r="F53" s="1120">
        <v>12</v>
      </c>
      <c r="G53" s="1121"/>
      <c r="H53" s="1121"/>
      <c r="I53" s="1121"/>
      <c r="J53" s="1121"/>
      <c r="K53" s="1122"/>
      <c r="L53" s="1316">
        <v>2</v>
      </c>
      <c r="M53" s="1317"/>
      <c r="N53" s="1317"/>
      <c r="O53" s="1317"/>
      <c r="P53" s="1318"/>
      <c r="Q53" s="1316">
        <v>9</v>
      </c>
      <c r="R53" s="1317"/>
      <c r="S53" s="1317"/>
      <c r="T53" s="1317"/>
      <c r="U53" s="1318"/>
      <c r="V53" s="1316">
        <v>1</v>
      </c>
      <c r="W53" s="1317"/>
      <c r="X53" s="1317"/>
      <c r="Y53" s="1317"/>
      <c r="Z53" s="1318"/>
      <c r="AA53" s="1316">
        <v>0</v>
      </c>
      <c r="AB53" s="1317"/>
      <c r="AC53" s="1317"/>
      <c r="AD53" s="1317"/>
      <c r="AE53" s="1318"/>
      <c r="AF53" s="1316">
        <v>0</v>
      </c>
      <c r="AG53" s="1317"/>
      <c r="AH53" s="1317"/>
      <c r="AI53" s="1317"/>
      <c r="AJ53" s="1318"/>
    </row>
    <row r="54" spans="1:36" ht="20.100000000000001" customHeight="1">
      <c r="A54" s="527" t="s">
        <v>86</v>
      </c>
      <c r="B54" s="528"/>
      <c r="C54" s="528"/>
      <c r="D54" s="528"/>
      <c r="E54" s="826"/>
      <c r="F54" s="1120">
        <v>48</v>
      </c>
      <c r="G54" s="1121"/>
      <c r="H54" s="1121"/>
      <c r="I54" s="1121"/>
      <c r="J54" s="1121"/>
      <c r="K54" s="1122"/>
      <c r="L54" s="1316">
        <v>0</v>
      </c>
      <c r="M54" s="1317"/>
      <c r="N54" s="1317"/>
      <c r="O54" s="1317"/>
      <c r="P54" s="1318"/>
      <c r="Q54" s="1316">
        <v>22</v>
      </c>
      <c r="R54" s="1317"/>
      <c r="S54" s="1317"/>
      <c r="T54" s="1317"/>
      <c r="U54" s="1318"/>
      <c r="V54" s="1316">
        <v>22</v>
      </c>
      <c r="W54" s="1317"/>
      <c r="X54" s="1317"/>
      <c r="Y54" s="1317"/>
      <c r="Z54" s="1318"/>
      <c r="AA54" s="1316">
        <v>3</v>
      </c>
      <c r="AB54" s="1317"/>
      <c r="AC54" s="1317"/>
      <c r="AD54" s="1317"/>
      <c r="AE54" s="1318"/>
      <c r="AF54" s="1316">
        <v>1</v>
      </c>
      <c r="AG54" s="1317"/>
      <c r="AH54" s="1317"/>
      <c r="AI54" s="1317"/>
      <c r="AJ54" s="1318"/>
    </row>
    <row r="55" spans="1:36" ht="20.100000000000001" customHeight="1">
      <c r="A55" s="527" t="s">
        <v>87</v>
      </c>
      <c r="B55" s="528"/>
      <c r="C55" s="528"/>
      <c r="D55" s="528"/>
      <c r="E55" s="826"/>
      <c r="F55" s="1120">
        <v>26</v>
      </c>
      <c r="G55" s="1121"/>
      <c r="H55" s="1121"/>
      <c r="I55" s="1121"/>
      <c r="J55" s="1121"/>
      <c r="K55" s="1122"/>
      <c r="L55" s="1316">
        <v>0</v>
      </c>
      <c r="M55" s="1317"/>
      <c r="N55" s="1317"/>
      <c r="O55" s="1317"/>
      <c r="P55" s="1318"/>
      <c r="Q55" s="1316">
        <v>9</v>
      </c>
      <c r="R55" s="1317"/>
      <c r="S55" s="1317"/>
      <c r="T55" s="1317"/>
      <c r="U55" s="1318"/>
      <c r="V55" s="1316">
        <v>12</v>
      </c>
      <c r="W55" s="1317"/>
      <c r="X55" s="1317"/>
      <c r="Y55" s="1317"/>
      <c r="Z55" s="1318"/>
      <c r="AA55" s="1316">
        <v>3</v>
      </c>
      <c r="AB55" s="1317"/>
      <c r="AC55" s="1317"/>
      <c r="AD55" s="1317"/>
      <c r="AE55" s="1318"/>
      <c r="AF55" s="1316">
        <v>2</v>
      </c>
      <c r="AG55" s="1317"/>
      <c r="AH55" s="1317"/>
      <c r="AI55" s="1317"/>
      <c r="AJ55" s="1318"/>
    </row>
    <row r="56" spans="1:36" ht="20.100000000000001" customHeight="1">
      <c r="A56" s="527" t="s">
        <v>88</v>
      </c>
      <c r="B56" s="528"/>
      <c r="C56" s="528"/>
      <c r="D56" s="528"/>
      <c r="E56" s="826"/>
      <c r="F56" s="1120">
        <v>53</v>
      </c>
      <c r="G56" s="1121"/>
      <c r="H56" s="1121"/>
      <c r="I56" s="1121"/>
      <c r="J56" s="1121"/>
      <c r="K56" s="1122"/>
      <c r="L56" s="1316">
        <v>3</v>
      </c>
      <c r="M56" s="1317"/>
      <c r="N56" s="1317"/>
      <c r="O56" s="1317"/>
      <c r="P56" s="1318"/>
      <c r="Q56" s="1316">
        <v>14</v>
      </c>
      <c r="R56" s="1317"/>
      <c r="S56" s="1317"/>
      <c r="T56" s="1317"/>
      <c r="U56" s="1318"/>
      <c r="V56" s="1316">
        <v>18</v>
      </c>
      <c r="W56" s="1317"/>
      <c r="X56" s="1317"/>
      <c r="Y56" s="1317"/>
      <c r="Z56" s="1318"/>
      <c r="AA56" s="1316">
        <v>2</v>
      </c>
      <c r="AB56" s="1317"/>
      <c r="AC56" s="1317"/>
      <c r="AD56" s="1317"/>
      <c r="AE56" s="1318"/>
      <c r="AF56" s="1316">
        <v>16</v>
      </c>
      <c r="AG56" s="1317"/>
      <c r="AH56" s="1317"/>
      <c r="AI56" s="1317"/>
      <c r="AJ56" s="1318"/>
    </row>
    <row r="57" spans="1:36" ht="20.100000000000001" customHeight="1">
      <c r="A57" s="527" t="s">
        <v>89</v>
      </c>
      <c r="B57" s="528"/>
      <c r="C57" s="528"/>
      <c r="D57" s="528"/>
      <c r="E57" s="826"/>
      <c r="F57" s="1120">
        <v>47</v>
      </c>
      <c r="G57" s="1121"/>
      <c r="H57" s="1121"/>
      <c r="I57" s="1121"/>
      <c r="J57" s="1121"/>
      <c r="K57" s="1122"/>
      <c r="L57" s="1316">
        <v>0</v>
      </c>
      <c r="M57" s="1317"/>
      <c r="N57" s="1317"/>
      <c r="O57" s="1317"/>
      <c r="P57" s="1318"/>
      <c r="Q57" s="1316">
        <v>14</v>
      </c>
      <c r="R57" s="1317"/>
      <c r="S57" s="1317"/>
      <c r="T57" s="1317"/>
      <c r="U57" s="1318"/>
      <c r="V57" s="1316">
        <v>22</v>
      </c>
      <c r="W57" s="1317"/>
      <c r="X57" s="1317"/>
      <c r="Y57" s="1317"/>
      <c r="Z57" s="1318"/>
      <c r="AA57" s="1316">
        <v>7</v>
      </c>
      <c r="AB57" s="1317"/>
      <c r="AC57" s="1317"/>
      <c r="AD57" s="1317"/>
      <c r="AE57" s="1318"/>
      <c r="AF57" s="1316">
        <v>4</v>
      </c>
      <c r="AG57" s="1317"/>
      <c r="AH57" s="1317"/>
      <c r="AI57" s="1317"/>
      <c r="AJ57" s="1318"/>
    </row>
    <row r="58" spans="1:36" ht="20.100000000000001" customHeight="1">
      <c r="A58" s="527" t="s">
        <v>90</v>
      </c>
      <c r="B58" s="528"/>
      <c r="C58" s="528"/>
      <c r="D58" s="528"/>
      <c r="E58" s="826"/>
      <c r="F58" s="1120">
        <v>91</v>
      </c>
      <c r="G58" s="1121"/>
      <c r="H58" s="1121"/>
      <c r="I58" s="1121"/>
      <c r="J58" s="1121"/>
      <c r="K58" s="1122"/>
      <c r="L58" s="1316">
        <v>2</v>
      </c>
      <c r="M58" s="1317"/>
      <c r="N58" s="1317"/>
      <c r="O58" s="1317"/>
      <c r="P58" s="1318"/>
      <c r="Q58" s="1316">
        <v>34</v>
      </c>
      <c r="R58" s="1317"/>
      <c r="S58" s="1317"/>
      <c r="T58" s="1317"/>
      <c r="U58" s="1318"/>
      <c r="V58" s="1316">
        <v>37</v>
      </c>
      <c r="W58" s="1317"/>
      <c r="X58" s="1317"/>
      <c r="Y58" s="1317"/>
      <c r="Z58" s="1318"/>
      <c r="AA58" s="1316">
        <v>8</v>
      </c>
      <c r="AB58" s="1317"/>
      <c r="AC58" s="1317"/>
      <c r="AD58" s="1317"/>
      <c r="AE58" s="1318"/>
      <c r="AF58" s="1316">
        <v>10</v>
      </c>
      <c r="AG58" s="1317"/>
      <c r="AH58" s="1317"/>
      <c r="AI58" s="1317"/>
      <c r="AJ58" s="1318"/>
    </row>
    <row r="59" spans="1:36" ht="20.100000000000001" customHeight="1">
      <c r="A59" s="531" t="s">
        <v>91</v>
      </c>
      <c r="B59" s="532"/>
      <c r="C59" s="532"/>
      <c r="D59" s="532"/>
      <c r="E59" s="690"/>
      <c r="F59" s="1313">
        <v>20</v>
      </c>
      <c r="G59" s="1314"/>
      <c r="H59" s="1314"/>
      <c r="I59" s="1314"/>
      <c r="J59" s="1314"/>
      <c r="K59" s="1315"/>
      <c r="L59" s="1322">
        <v>0</v>
      </c>
      <c r="M59" s="1323"/>
      <c r="N59" s="1323"/>
      <c r="O59" s="1323"/>
      <c r="P59" s="1324"/>
      <c r="Q59" s="1322">
        <v>6</v>
      </c>
      <c r="R59" s="1323"/>
      <c r="S59" s="1323"/>
      <c r="T59" s="1323"/>
      <c r="U59" s="1324"/>
      <c r="V59" s="1322">
        <v>12</v>
      </c>
      <c r="W59" s="1323"/>
      <c r="X59" s="1323"/>
      <c r="Y59" s="1323"/>
      <c r="Z59" s="1324"/>
      <c r="AA59" s="1322">
        <v>2</v>
      </c>
      <c r="AB59" s="1323"/>
      <c r="AC59" s="1323"/>
      <c r="AD59" s="1323"/>
      <c r="AE59" s="1324"/>
      <c r="AF59" s="1322">
        <v>0</v>
      </c>
      <c r="AG59" s="1323"/>
      <c r="AH59" s="1323"/>
      <c r="AI59" s="1323"/>
      <c r="AJ59" s="1324"/>
    </row>
    <row r="60" spans="1:36" ht="20.100000000000001" customHeight="1">
      <c r="A60" s="17" t="s">
        <v>497</v>
      </c>
      <c r="C60" s="17" t="s">
        <v>3810</v>
      </c>
      <c r="AJ60" s="11" t="s">
        <v>1522</v>
      </c>
    </row>
    <row r="61" spans="1:36" s="2" customFormat="1" ht="22.5" customHeight="1">
      <c r="A61" s="414" t="s">
        <v>3811</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row>
    <row r="63" spans="1:36" ht="24.9" customHeight="1">
      <c r="A63" s="254">
        <v>26</v>
      </c>
      <c r="B63" s="254"/>
      <c r="C63" s="15" t="s">
        <v>1566</v>
      </c>
    </row>
    <row r="64" spans="1:36" ht="24.9" customHeight="1">
      <c r="A64" s="17" t="s">
        <v>1537</v>
      </c>
      <c r="AJ64" s="11" t="s">
        <v>1553</v>
      </c>
    </row>
    <row r="65" spans="1:36" ht="24.9" customHeight="1">
      <c r="A65" s="543" t="s">
        <v>488</v>
      </c>
      <c r="B65" s="543"/>
      <c r="C65" s="543"/>
      <c r="D65" s="543"/>
      <c r="E65" s="543" t="s">
        <v>1438</v>
      </c>
      <c r="F65" s="543"/>
      <c r="G65" s="543"/>
      <c r="H65" s="543"/>
      <c r="I65" s="543" t="s">
        <v>1565</v>
      </c>
      <c r="J65" s="543"/>
      <c r="K65" s="543"/>
      <c r="L65" s="543"/>
      <c r="M65" s="543" t="s">
        <v>1564</v>
      </c>
      <c r="N65" s="543"/>
      <c r="O65" s="543"/>
      <c r="P65" s="543"/>
      <c r="Q65" s="543" t="s">
        <v>1563</v>
      </c>
      <c r="R65" s="543"/>
      <c r="S65" s="543"/>
      <c r="T65" s="543"/>
      <c r="U65" s="543" t="s">
        <v>3812</v>
      </c>
      <c r="V65" s="543"/>
      <c r="W65" s="543"/>
      <c r="X65" s="543"/>
      <c r="Y65" s="543" t="s">
        <v>3813</v>
      </c>
      <c r="Z65" s="543"/>
      <c r="AA65" s="543"/>
      <c r="AB65" s="543"/>
      <c r="AC65" s="543" t="s">
        <v>3814</v>
      </c>
      <c r="AD65" s="543"/>
      <c r="AE65" s="543"/>
      <c r="AF65" s="543"/>
      <c r="AG65" s="1306" t="s">
        <v>3815</v>
      </c>
      <c r="AH65" s="1306"/>
      <c r="AI65" s="1306"/>
      <c r="AJ65" s="1306"/>
    </row>
    <row r="66" spans="1:36" ht="24.9" customHeight="1">
      <c r="A66" s="270">
        <v>22</v>
      </c>
      <c r="B66" s="271"/>
      <c r="C66" s="271"/>
      <c r="D66" s="272"/>
      <c r="E66" s="1307">
        <v>926</v>
      </c>
      <c r="F66" s="1308"/>
      <c r="G66" s="1308"/>
      <c r="H66" s="1309"/>
      <c r="I66" s="1307">
        <v>230</v>
      </c>
      <c r="J66" s="1308"/>
      <c r="K66" s="1308"/>
      <c r="L66" s="1309"/>
      <c r="M66" s="1307">
        <v>494</v>
      </c>
      <c r="N66" s="1308"/>
      <c r="O66" s="1308"/>
      <c r="P66" s="1309"/>
      <c r="Q66" s="1307">
        <v>101</v>
      </c>
      <c r="R66" s="1308"/>
      <c r="S66" s="1308"/>
      <c r="T66" s="1309"/>
      <c r="U66" s="1307">
        <v>51</v>
      </c>
      <c r="V66" s="1308"/>
      <c r="W66" s="1308"/>
      <c r="X66" s="1309"/>
      <c r="Y66" s="1307">
        <v>20</v>
      </c>
      <c r="Z66" s="1308"/>
      <c r="AA66" s="1308"/>
      <c r="AB66" s="1309"/>
      <c r="AC66" s="1307">
        <v>12</v>
      </c>
      <c r="AD66" s="1308"/>
      <c r="AE66" s="1308"/>
      <c r="AF66" s="1309"/>
      <c r="AG66" s="1307">
        <v>18</v>
      </c>
      <c r="AH66" s="1308"/>
      <c r="AI66" s="1308"/>
      <c r="AJ66" s="1309"/>
    </row>
    <row r="67" spans="1:36" ht="24.9" customHeight="1">
      <c r="A67" s="816">
        <v>27</v>
      </c>
      <c r="B67" s="816"/>
      <c r="C67" s="816"/>
      <c r="D67" s="816"/>
      <c r="E67" s="1325">
        <v>714</v>
      </c>
      <c r="F67" s="1325"/>
      <c r="G67" s="1325"/>
      <c r="H67" s="1325"/>
      <c r="I67" s="1325">
        <v>143</v>
      </c>
      <c r="J67" s="1325"/>
      <c r="K67" s="1325"/>
      <c r="L67" s="1325"/>
      <c r="M67" s="1325">
        <v>423</v>
      </c>
      <c r="N67" s="1325"/>
      <c r="O67" s="1325"/>
      <c r="P67" s="1325"/>
      <c r="Q67" s="1325">
        <v>83</v>
      </c>
      <c r="R67" s="1325"/>
      <c r="S67" s="1325"/>
      <c r="T67" s="1325"/>
      <c r="U67" s="1325">
        <v>26</v>
      </c>
      <c r="V67" s="1325"/>
      <c r="W67" s="1325"/>
      <c r="X67" s="1325"/>
      <c r="Y67" s="1325">
        <v>16</v>
      </c>
      <c r="Z67" s="1325"/>
      <c r="AA67" s="1325"/>
      <c r="AB67" s="1325"/>
      <c r="AC67" s="1325">
        <v>8</v>
      </c>
      <c r="AD67" s="1325"/>
      <c r="AE67" s="1325"/>
      <c r="AF67" s="1325"/>
      <c r="AG67" s="1325">
        <v>15</v>
      </c>
      <c r="AH67" s="1325"/>
      <c r="AI67" s="1325"/>
      <c r="AJ67" s="1325"/>
    </row>
    <row r="68" spans="1:36" ht="24.9" customHeight="1">
      <c r="A68" s="733">
        <v>2</v>
      </c>
      <c r="B68" s="733"/>
      <c r="C68" s="733"/>
      <c r="D68" s="733"/>
      <c r="E68" s="1326">
        <v>587</v>
      </c>
      <c r="F68" s="1326"/>
      <c r="G68" s="1326"/>
      <c r="H68" s="1326"/>
      <c r="I68" s="1326">
        <v>125</v>
      </c>
      <c r="J68" s="1326"/>
      <c r="K68" s="1326"/>
      <c r="L68" s="1326"/>
      <c r="M68" s="1326">
        <v>310</v>
      </c>
      <c r="N68" s="1326"/>
      <c r="O68" s="1326"/>
      <c r="P68" s="1326"/>
      <c r="Q68" s="1326">
        <v>73</v>
      </c>
      <c r="R68" s="1326"/>
      <c r="S68" s="1326"/>
      <c r="T68" s="1326"/>
      <c r="U68" s="1326">
        <v>40</v>
      </c>
      <c r="V68" s="1326"/>
      <c r="W68" s="1326"/>
      <c r="X68" s="1326"/>
      <c r="Y68" s="1326">
        <v>7</v>
      </c>
      <c r="Z68" s="1326"/>
      <c r="AA68" s="1326"/>
      <c r="AB68" s="1326"/>
      <c r="AC68" s="1326">
        <v>17</v>
      </c>
      <c r="AD68" s="1326"/>
      <c r="AE68" s="1326"/>
      <c r="AF68" s="1326"/>
      <c r="AG68" s="1326">
        <v>15</v>
      </c>
      <c r="AH68" s="1326"/>
      <c r="AI68" s="1326"/>
      <c r="AJ68" s="1326"/>
    </row>
    <row r="69" spans="1:36" ht="24.9" customHeight="1">
      <c r="A69" s="1327" t="s">
        <v>71</v>
      </c>
      <c r="B69" s="1327"/>
      <c r="C69" s="1327"/>
      <c r="D69" s="1327"/>
      <c r="E69" s="1328">
        <v>50</v>
      </c>
      <c r="F69" s="1329"/>
      <c r="G69" s="1329"/>
      <c r="H69" s="1330"/>
      <c r="I69" s="1331">
        <v>11</v>
      </c>
      <c r="J69" s="1331"/>
      <c r="K69" s="1331"/>
      <c r="L69" s="1331"/>
      <c r="M69" s="1331">
        <v>32</v>
      </c>
      <c r="N69" s="1331"/>
      <c r="O69" s="1331"/>
      <c r="P69" s="1331"/>
      <c r="Q69" s="1331">
        <v>5</v>
      </c>
      <c r="R69" s="1331"/>
      <c r="S69" s="1331"/>
      <c r="T69" s="1331"/>
      <c r="U69" s="1331">
        <v>1</v>
      </c>
      <c r="V69" s="1331"/>
      <c r="W69" s="1331"/>
      <c r="X69" s="1331"/>
      <c r="Y69" s="1331">
        <v>0</v>
      </c>
      <c r="Z69" s="1331"/>
      <c r="AA69" s="1331"/>
      <c r="AB69" s="1331"/>
      <c r="AC69" s="1331">
        <v>1</v>
      </c>
      <c r="AD69" s="1331"/>
      <c r="AE69" s="1331"/>
      <c r="AF69" s="1331"/>
      <c r="AG69" s="1331">
        <v>0</v>
      </c>
      <c r="AH69" s="1331"/>
      <c r="AI69" s="1331"/>
      <c r="AJ69" s="1331"/>
    </row>
    <row r="70" spans="1:36" ht="24.9" customHeight="1">
      <c r="A70" s="1332" t="s">
        <v>72</v>
      </c>
      <c r="B70" s="1332"/>
      <c r="C70" s="1332"/>
      <c r="D70" s="1332"/>
      <c r="E70" s="1333">
        <v>83</v>
      </c>
      <c r="F70" s="1334"/>
      <c r="G70" s="1334"/>
      <c r="H70" s="1335"/>
      <c r="I70" s="1325">
        <v>13</v>
      </c>
      <c r="J70" s="1325"/>
      <c r="K70" s="1325"/>
      <c r="L70" s="1325"/>
      <c r="M70" s="1325">
        <v>42</v>
      </c>
      <c r="N70" s="1325"/>
      <c r="O70" s="1325"/>
      <c r="P70" s="1325"/>
      <c r="Q70" s="1325">
        <v>11</v>
      </c>
      <c r="R70" s="1325"/>
      <c r="S70" s="1325"/>
      <c r="T70" s="1325"/>
      <c r="U70" s="1325">
        <v>9</v>
      </c>
      <c r="V70" s="1325"/>
      <c r="W70" s="1325"/>
      <c r="X70" s="1325"/>
      <c r="Y70" s="1325">
        <v>1</v>
      </c>
      <c r="Z70" s="1325"/>
      <c r="AA70" s="1325"/>
      <c r="AB70" s="1325"/>
      <c r="AC70" s="1325">
        <v>4</v>
      </c>
      <c r="AD70" s="1325"/>
      <c r="AE70" s="1325"/>
      <c r="AF70" s="1325"/>
      <c r="AG70" s="1325">
        <v>3</v>
      </c>
      <c r="AH70" s="1325"/>
      <c r="AI70" s="1325"/>
      <c r="AJ70" s="1325"/>
    </row>
    <row r="71" spans="1:36" ht="24.9" customHeight="1">
      <c r="A71" s="1332" t="s">
        <v>73</v>
      </c>
      <c r="B71" s="1332"/>
      <c r="C71" s="1332"/>
      <c r="D71" s="1332"/>
      <c r="E71" s="1333">
        <v>15</v>
      </c>
      <c r="F71" s="1334"/>
      <c r="G71" s="1334"/>
      <c r="H71" s="1335"/>
      <c r="I71" s="1325">
        <v>4</v>
      </c>
      <c r="J71" s="1325"/>
      <c r="K71" s="1325"/>
      <c r="L71" s="1325"/>
      <c r="M71" s="1325">
        <v>10</v>
      </c>
      <c r="N71" s="1325"/>
      <c r="O71" s="1325"/>
      <c r="P71" s="1325"/>
      <c r="Q71" s="1325">
        <v>0</v>
      </c>
      <c r="R71" s="1325"/>
      <c r="S71" s="1325"/>
      <c r="T71" s="1325"/>
      <c r="U71" s="1325">
        <v>0</v>
      </c>
      <c r="V71" s="1325"/>
      <c r="W71" s="1325"/>
      <c r="X71" s="1325"/>
      <c r="Y71" s="1325">
        <v>0</v>
      </c>
      <c r="Z71" s="1325"/>
      <c r="AA71" s="1325"/>
      <c r="AB71" s="1325"/>
      <c r="AC71" s="1325">
        <v>0</v>
      </c>
      <c r="AD71" s="1325"/>
      <c r="AE71" s="1325"/>
      <c r="AF71" s="1325"/>
      <c r="AG71" s="1325">
        <v>1</v>
      </c>
      <c r="AH71" s="1325"/>
      <c r="AI71" s="1325"/>
      <c r="AJ71" s="1325"/>
    </row>
    <row r="72" spans="1:36" ht="24.9" customHeight="1">
      <c r="A72" s="1332" t="s">
        <v>74</v>
      </c>
      <c r="B72" s="1332"/>
      <c r="C72" s="1332"/>
      <c r="D72" s="1332"/>
      <c r="E72" s="1333">
        <v>34</v>
      </c>
      <c r="F72" s="1334"/>
      <c r="G72" s="1334"/>
      <c r="H72" s="1335"/>
      <c r="I72" s="1325">
        <v>11</v>
      </c>
      <c r="J72" s="1325"/>
      <c r="K72" s="1325"/>
      <c r="L72" s="1325"/>
      <c r="M72" s="1325">
        <v>16</v>
      </c>
      <c r="N72" s="1325"/>
      <c r="O72" s="1325"/>
      <c r="P72" s="1325"/>
      <c r="Q72" s="1325">
        <v>5</v>
      </c>
      <c r="R72" s="1325"/>
      <c r="S72" s="1325"/>
      <c r="T72" s="1325"/>
      <c r="U72" s="1325">
        <v>1</v>
      </c>
      <c r="V72" s="1325"/>
      <c r="W72" s="1325"/>
      <c r="X72" s="1325"/>
      <c r="Y72" s="1325">
        <v>1</v>
      </c>
      <c r="Z72" s="1325"/>
      <c r="AA72" s="1325"/>
      <c r="AB72" s="1325"/>
      <c r="AC72" s="1325">
        <v>0</v>
      </c>
      <c r="AD72" s="1325"/>
      <c r="AE72" s="1325"/>
      <c r="AF72" s="1325"/>
      <c r="AG72" s="1325">
        <v>0</v>
      </c>
      <c r="AH72" s="1325"/>
      <c r="AI72" s="1325"/>
      <c r="AJ72" s="1325"/>
    </row>
    <row r="73" spans="1:36" ht="24.9" customHeight="1">
      <c r="A73" s="1332" t="s">
        <v>75</v>
      </c>
      <c r="B73" s="1332"/>
      <c r="C73" s="1332"/>
      <c r="D73" s="1332"/>
      <c r="E73" s="1333">
        <v>25</v>
      </c>
      <c r="F73" s="1334"/>
      <c r="G73" s="1334"/>
      <c r="H73" s="1335"/>
      <c r="I73" s="1325">
        <v>13</v>
      </c>
      <c r="J73" s="1325"/>
      <c r="K73" s="1325"/>
      <c r="L73" s="1325"/>
      <c r="M73" s="1325">
        <v>8</v>
      </c>
      <c r="N73" s="1325"/>
      <c r="O73" s="1325"/>
      <c r="P73" s="1325"/>
      <c r="Q73" s="1325">
        <v>2</v>
      </c>
      <c r="R73" s="1325"/>
      <c r="S73" s="1325"/>
      <c r="T73" s="1325"/>
      <c r="U73" s="1325">
        <v>1</v>
      </c>
      <c r="V73" s="1325"/>
      <c r="W73" s="1325"/>
      <c r="X73" s="1325"/>
      <c r="Y73" s="1325">
        <v>0</v>
      </c>
      <c r="Z73" s="1325"/>
      <c r="AA73" s="1325"/>
      <c r="AB73" s="1325"/>
      <c r="AC73" s="1325">
        <v>0</v>
      </c>
      <c r="AD73" s="1325"/>
      <c r="AE73" s="1325"/>
      <c r="AF73" s="1325"/>
      <c r="AG73" s="1325">
        <v>1</v>
      </c>
      <c r="AH73" s="1325"/>
      <c r="AI73" s="1325"/>
      <c r="AJ73" s="1325"/>
    </row>
    <row r="74" spans="1:36" ht="24.9" customHeight="1">
      <c r="A74" s="1332" t="s">
        <v>76</v>
      </c>
      <c r="B74" s="1332"/>
      <c r="C74" s="1332"/>
      <c r="D74" s="1332"/>
      <c r="E74" s="1333">
        <v>2</v>
      </c>
      <c r="F74" s="1334"/>
      <c r="G74" s="1334"/>
      <c r="H74" s="1335"/>
      <c r="I74" s="1325">
        <v>2</v>
      </c>
      <c r="J74" s="1325"/>
      <c r="K74" s="1325"/>
      <c r="L74" s="1325"/>
      <c r="M74" s="1325">
        <v>0</v>
      </c>
      <c r="N74" s="1325"/>
      <c r="O74" s="1325"/>
      <c r="P74" s="1325"/>
      <c r="Q74" s="1325">
        <v>0</v>
      </c>
      <c r="R74" s="1325"/>
      <c r="S74" s="1325"/>
      <c r="T74" s="1325"/>
      <c r="U74" s="1325">
        <v>0</v>
      </c>
      <c r="V74" s="1325"/>
      <c r="W74" s="1325"/>
      <c r="X74" s="1325"/>
      <c r="Y74" s="1325">
        <v>0</v>
      </c>
      <c r="Z74" s="1325"/>
      <c r="AA74" s="1325"/>
      <c r="AB74" s="1325"/>
      <c r="AC74" s="1325">
        <v>0</v>
      </c>
      <c r="AD74" s="1325"/>
      <c r="AE74" s="1325"/>
      <c r="AF74" s="1325"/>
      <c r="AG74" s="1325">
        <v>0</v>
      </c>
      <c r="AH74" s="1325"/>
      <c r="AI74" s="1325"/>
      <c r="AJ74" s="1325"/>
    </row>
    <row r="75" spans="1:36" ht="24.9" customHeight="1">
      <c r="A75" s="1332" t="s">
        <v>77</v>
      </c>
      <c r="B75" s="1332"/>
      <c r="C75" s="1332"/>
      <c r="D75" s="1332"/>
      <c r="E75" s="1333">
        <v>41</v>
      </c>
      <c r="F75" s="1334"/>
      <c r="G75" s="1334"/>
      <c r="H75" s="1335"/>
      <c r="I75" s="1325">
        <v>10</v>
      </c>
      <c r="J75" s="1325"/>
      <c r="K75" s="1325"/>
      <c r="L75" s="1325"/>
      <c r="M75" s="1325">
        <v>24</v>
      </c>
      <c r="N75" s="1325"/>
      <c r="O75" s="1325"/>
      <c r="P75" s="1325"/>
      <c r="Q75" s="1325">
        <v>5</v>
      </c>
      <c r="R75" s="1325"/>
      <c r="S75" s="1325"/>
      <c r="T75" s="1325"/>
      <c r="U75" s="1325">
        <v>1</v>
      </c>
      <c r="V75" s="1325"/>
      <c r="W75" s="1325"/>
      <c r="X75" s="1325"/>
      <c r="Y75" s="1325">
        <v>1</v>
      </c>
      <c r="Z75" s="1325"/>
      <c r="AA75" s="1325"/>
      <c r="AB75" s="1325"/>
      <c r="AC75" s="1325">
        <v>0</v>
      </c>
      <c r="AD75" s="1325"/>
      <c r="AE75" s="1325"/>
      <c r="AF75" s="1325"/>
      <c r="AG75" s="1325">
        <v>0</v>
      </c>
      <c r="AH75" s="1325"/>
      <c r="AI75" s="1325"/>
      <c r="AJ75" s="1325"/>
    </row>
    <row r="76" spans="1:36" ht="24.9" customHeight="1">
      <c r="A76" s="1332" t="s">
        <v>78</v>
      </c>
      <c r="B76" s="1332"/>
      <c r="C76" s="1332"/>
      <c r="D76" s="1332"/>
      <c r="E76" s="1336">
        <v>1</v>
      </c>
      <c r="F76" s="1337"/>
      <c r="G76" s="1337"/>
      <c r="H76" s="1338"/>
      <c r="I76" s="1336">
        <v>0</v>
      </c>
      <c r="J76" s="1337"/>
      <c r="K76" s="1337"/>
      <c r="L76" s="1338"/>
      <c r="M76" s="1336">
        <v>0</v>
      </c>
      <c r="N76" s="1337"/>
      <c r="O76" s="1337"/>
      <c r="P76" s="1338"/>
      <c r="Q76" s="1336">
        <v>0</v>
      </c>
      <c r="R76" s="1337"/>
      <c r="S76" s="1337"/>
      <c r="T76" s="1338"/>
      <c r="U76" s="1336">
        <v>1</v>
      </c>
      <c r="V76" s="1337"/>
      <c r="W76" s="1337"/>
      <c r="X76" s="1338"/>
      <c r="Y76" s="1336">
        <v>0</v>
      </c>
      <c r="Z76" s="1337"/>
      <c r="AA76" s="1337"/>
      <c r="AB76" s="1338"/>
      <c r="AC76" s="1336">
        <v>0</v>
      </c>
      <c r="AD76" s="1337"/>
      <c r="AE76" s="1337"/>
      <c r="AF76" s="1338"/>
      <c r="AG76" s="1336">
        <v>0</v>
      </c>
      <c r="AH76" s="1337"/>
      <c r="AI76" s="1337"/>
      <c r="AJ76" s="1338"/>
    </row>
    <row r="77" spans="1:36" ht="24.9" customHeight="1">
      <c r="A77" s="1332" t="s">
        <v>318</v>
      </c>
      <c r="B77" s="1332"/>
      <c r="C77" s="1332"/>
      <c r="D77" s="1332"/>
      <c r="E77" s="1325">
        <v>0</v>
      </c>
      <c r="F77" s="1325"/>
      <c r="G77" s="1325"/>
      <c r="H77" s="1325"/>
      <c r="I77" s="1325">
        <v>0</v>
      </c>
      <c r="J77" s="1325"/>
      <c r="K77" s="1325"/>
      <c r="L77" s="1325"/>
      <c r="M77" s="1325">
        <v>0</v>
      </c>
      <c r="N77" s="1325"/>
      <c r="O77" s="1325"/>
      <c r="P77" s="1325"/>
      <c r="Q77" s="1325">
        <v>0</v>
      </c>
      <c r="R77" s="1325"/>
      <c r="S77" s="1325"/>
      <c r="T77" s="1325"/>
      <c r="U77" s="1325">
        <v>0</v>
      </c>
      <c r="V77" s="1325"/>
      <c r="W77" s="1325"/>
      <c r="X77" s="1325"/>
      <c r="Y77" s="1325">
        <v>0</v>
      </c>
      <c r="Z77" s="1325"/>
      <c r="AA77" s="1325"/>
      <c r="AB77" s="1325"/>
      <c r="AC77" s="1325">
        <v>0</v>
      </c>
      <c r="AD77" s="1325"/>
      <c r="AE77" s="1325"/>
      <c r="AF77" s="1325"/>
      <c r="AG77" s="1325">
        <v>0</v>
      </c>
      <c r="AH77" s="1325"/>
      <c r="AI77" s="1325"/>
      <c r="AJ77" s="1325"/>
    </row>
    <row r="78" spans="1:36" ht="24.9" customHeight="1">
      <c r="A78" s="1332" t="s">
        <v>81</v>
      </c>
      <c r="B78" s="1332"/>
      <c r="C78" s="1332"/>
      <c r="D78" s="1332"/>
      <c r="E78" s="1325">
        <v>1</v>
      </c>
      <c r="F78" s="1325"/>
      <c r="G78" s="1325"/>
      <c r="H78" s="1325"/>
      <c r="I78" s="1325">
        <v>0</v>
      </c>
      <c r="J78" s="1325"/>
      <c r="K78" s="1325"/>
      <c r="L78" s="1325"/>
      <c r="M78" s="1325">
        <v>0</v>
      </c>
      <c r="N78" s="1325"/>
      <c r="O78" s="1325"/>
      <c r="P78" s="1325"/>
      <c r="Q78" s="1325">
        <v>0</v>
      </c>
      <c r="R78" s="1325"/>
      <c r="S78" s="1325"/>
      <c r="T78" s="1325"/>
      <c r="U78" s="1325">
        <v>0</v>
      </c>
      <c r="V78" s="1325"/>
      <c r="W78" s="1325"/>
      <c r="X78" s="1325"/>
      <c r="Y78" s="1325">
        <v>0</v>
      </c>
      <c r="Z78" s="1325"/>
      <c r="AA78" s="1325"/>
      <c r="AB78" s="1325"/>
      <c r="AC78" s="1325">
        <v>1</v>
      </c>
      <c r="AD78" s="1325"/>
      <c r="AE78" s="1325"/>
      <c r="AF78" s="1325"/>
      <c r="AG78" s="1325">
        <v>0</v>
      </c>
      <c r="AH78" s="1325"/>
      <c r="AI78" s="1325"/>
      <c r="AJ78" s="1325"/>
    </row>
    <row r="79" spans="1:36" ht="24.9" customHeight="1">
      <c r="A79" s="1332" t="s">
        <v>82</v>
      </c>
      <c r="B79" s="1332"/>
      <c r="C79" s="1332"/>
      <c r="D79" s="1332"/>
      <c r="E79" s="1333">
        <v>3</v>
      </c>
      <c r="F79" s="1334"/>
      <c r="G79" s="1334"/>
      <c r="H79" s="1335"/>
      <c r="I79" s="1325">
        <v>1</v>
      </c>
      <c r="J79" s="1325"/>
      <c r="K79" s="1325"/>
      <c r="L79" s="1325"/>
      <c r="M79" s="1325">
        <v>0</v>
      </c>
      <c r="N79" s="1325"/>
      <c r="O79" s="1325"/>
      <c r="P79" s="1325"/>
      <c r="Q79" s="1325">
        <v>1</v>
      </c>
      <c r="R79" s="1325"/>
      <c r="S79" s="1325"/>
      <c r="T79" s="1325"/>
      <c r="U79" s="1325">
        <v>1</v>
      </c>
      <c r="V79" s="1325"/>
      <c r="W79" s="1325"/>
      <c r="X79" s="1325"/>
      <c r="Y79" s="1325">
        <v>0</v>
      </c>
      <c r="Z79" s="1325"/>
      <c r="AA79" s="1325"/>
      <c r="AB79" s="1325"/>
      <c r="AC79" s="1325">
        <v>0</v>
      </c>
      <c r="AD79" s="1325"/>
      <c r="AE79" s="1325"/>
      <c r="AF79" s="1325"/>
      <c r="AG79" s="1325">
        <v>0</v>
      </c>
      <c r="AH79" s="1325"/>
      <c r="AI79" s="1325"/>
      <c r="AJ79" s="1325"/>
    </row>
    <row r="80" spans="1:36" ht="24.9" customHeight="1">
      <c r="A80" s="1332" t="s">
        <v>83</v>
      </c>
      <c r="B80" s="1332"/>
      <c r="C80" s="1332"/>
      <c r="D80" s="1332"/>
      <c r="E80" s="1333">
        <v>9</v>
      </c>
      <c r="F80" s="1334"/>
      <c r="G80" s="1334"/>
      <c r="H80" s="1335"/>
      <c r="I80" s="1325">
        <v>1</v>
      </c>
      <c r="J80" s="1325"/>
      <c r="K80" s="1325"/>
      <c r="L80" s="1325"/>
      <c r="M80" s="1325">
        <v>5</v>
      </c>
      <c r="N80" s="1325"/>
      <c r="O80" s="1325"/>
      <c r="P80" s="1325"/>
      <c r="Q80" s="1325">
        <v>0</v>
      </c>
      <c r="R80" s="1325"/>
      <c r="S80" s="1325"/>
      <c r="T80" s="1325"/>
      <c r="U80" s="1325">
        <v>2</v>
      </c>
      <c r="V80" s="1325"/>
      <c r="W80" s="1325"/>
      <c r="X80" s="1325"/>
      <c r="Y80" s="1325">
        <v>0</v>
      </c>
      <c r="Z80" s="1325"/>
      <c r="AA80" s="1325"/>
      <c r="AB80" s="1325"/>
      <c r="AC80" s="1325">
        <v>0</v>
      </c>
      <c r="AD80" s="1325"/>
      <c r="AE80" s="1325"/>
      <c r="AF80" s="1325"/>
      <c r="AG80" s="1325">
        <v>1</v>
      </c>
      <c r="AH80" s="1325"/>
      <c r="AI80" s="1325"/>
      <c r="AJ80" s="1325"/>
    </row>
    <row r="81" spans="1:36" ht="24.9" customHeight="1">
      <c r="A81" s="1332" t="s">
        <v>84</v>
      </c>
      <c r="B81" s="1332"/>
      <c r="C81" s="1332"/>
      <c r="D81" s="1332"/>
      <c r="E81" s="1333">
        <v>26</v>
      </c>
      <c r="F81" s="1334"/>
      <c r="G81" s="1334"/>
      <c r="H81" s="1335"/>
      <c r="I81" s="1325">
        <v>4</v>
      </c>
      <c r="J81" s="1325"/>
      <c r="K81" s="1325"/>
      <c r="L81" s="1325"/>
      <c r="M81" s="1325">
        <v>16</v>
      </c>
      <c r="N81" s="1325"/>
      <c r="O81" s="1325"/>
      <c r="P81" s="1325"/>
      <c r="Q81" s="1325">
        <v>4</v>
      </c>
      <c r="R81" s="1325"/>
      <c r="S81" s="1325"/>
      <c r="T81" s="1325"/>
      <c r="U81" s="1325">
        <v>2</v>
      </c>
      <c r="V81" s="1325"/>
      <c r="W81" s="1325"/>
      <c r="X81" s="1325"/>
      <c r="Y81" s="1325">
        <v>0</v>
      </c>
      <c r="Z81" s="1325"/>
      <c r="AA81" s="1325"/>
      <c r="AB81" s="1325"/>
      <c r="AC81" s="1325">
        <v>0</v>
      </c>
      <c r="AD81" s="1325"/>
      <c r="AE81" s="1325"/>
      <c r="AF81" s="1325"/>
      <c r="AG81" s="1325">
        <v>0</v>
      </c>
      <c r="AH81" s="1325"/>
      <c r="AI81" s="1325"/>
      <c r="AJ81" s="1325"/>
    </row>
    <row r="82" spans="1:36" ht="24.9" customHeight="1">
      <c r="A82" s="1332" t="s">
        <v>85</v>
      </c>
      <c r="B82" s="1332"/>
      <c r="C82" s="1332"/>
      <c r="D82" s="1332"/>
      <c r="E82" s="1333">
        <v>12</v>
      </c>
      <c r="F82" s="1334"/>
      <c r="G82" s="1334"/>
      <c r="H82" s="1335"/>
      <c r="I82" s="1325">
        <v>2</v>
      </c>
      <c r="J82" s="1325"/>
      <c r="K82" s="1325"/>
      <c r="L82" s="1325"/>
      <c r="M82" s="1325">
        <v>4</v>
      </c>
      <c r="N82" s="1325"/>
      <c r="O82" s="1325"/>
      <c r="P82" s="1325"/>
      <c r="Q82" s="1325">
        <v>4</v>
      </c>
      <c r="R82" s="1325"/>
      <c r="S82" s="1325"/>
      <c r="T82" s="1325"/>
      <c r="U82" s="1325">
        <v>2</v>
      </c>
      <c r="V82" s="1325"/>
      <c r="W82" s="1325"/>
      <c r="X82" s="1325"/>
      <c r="Y82" s="1325">
        <v>0</v>
      </c>
      <c r="Z82" s="1325"/>
      <c r="AA82" s="1325"/>
      <c r="AB82" s="1325"/>
      <c r="AC82" s="1325">
        <v>0</v>
      </c>
      <c r="AD82" s="1325"/>
      <c r="AE82" s="1325"/>
      <c r="AF82" s="1325"/>
      <c r="AG82" s="1325">
        <v>0</v>
      </c>
      <c r="AH82" s="1325"/>
      <c r="AI82" s="1325"/>
      <c r="AJ82" s="1325"/>
    </row>
    <row r="83" spans="1:36" ht="24.9" customHeight="1">
      <c r="A83" s="1332" t="s">
        <v>86</v>
      </c>
      <c r="B83" s="1332"/>
      <c r="C83" s="1332"/>
      <c r="D83" s="1332"/>
      <c r="E83" s="1333">
        <v>48</v>
      </c>
      <c r="F83" s="1334"/>
      <c r="G83" s="1334"/>
      <c r="H83" s="1335"/>
      <c r="I83" s="1325">
        <v>10</v>
      </c>
      <c r="J83" s="1325"/>
      <c r="K83" s="1325"/>
      <c r="L83" s="1325"/>
      <c r="M83" s="1325">
        <v>31</v>
      </c>
      <c r="N83" s="1325"/>
      <c r="O83" s="1325"/>
      <c r="P83" s="1325"/>
      <c r="Q83" s="1325">
        <v>5</v>
      </c>
      <c r="R83" s="1325"/>
      <c r="S83" s="1325"/>
      <c r="T83" s="1325"/>
      <c r="U83" s="1325">
        <v>0</v>
      </c>
      <c r="V83" s="1325"/>
      <c r="W83" s="1325"/>
      <c r="X83" s="1325"/>
      <c r="Y83" s="1325">
        <v>0</v>
      </c>
      <c r="Z83" s="1325"/>
      <c r="AA83" s="1325"/>
      <c r="AB83" s="1325"/>
      <c r="AC83" s="1325">
        <v>2</v>
      </c>
      <c r="AD83" s="1325"/>
      <c r="AE83" s="1325"/>
      <c r="AF83" s="1325"/>
      <c r="AG83" s="1325">
        <v>0</v>
      </c>
      <c r="AH83" s="1325"/>
      <c r="AI83" s="1325"/>
      <c r="AJ83" s="1325"/>
    </row>
    <row r="84" spans="1:36" ht="24.9" customHeight="1">
      <c r="A84" s="1332" t="s">
        <v>87</v>
      </c>
      <c r="B84" s="1332"/>
      <c r="C84" s="1332"/>
      <c r="D84" s="1332"/>
      <c r="E84" s="1333">
        <v>26</v>
      </c>
      <c r="F84" s="1334"/>
      <c r="G84" s="1334"/>
      <c r="H84" s="1335"/>
      <c r="I84" s="1325">
        <v>6</v>
      </c>
      <c r="J84" s="1325"/>
      <c r="K84" s="1325"/>
      <c r="L84" s="1325"/>
      <c r="M84" s="1325">
        <v>10</v>
      </c>
      <c r="N84" s="1325"/>
      <c r="O84" s="1325"/>
      <c r="P84" s="1325"/>
      <c r="Q84" s="1325">
        <v>2</v>
      </c>
      <c r="R84" s="1325"/>
      <c r="S84" s="1325"/>
      <c r="T84" s="1325"/>
      <c r="U84" s="1325">
        <v>5</v>
      </c>
      <c r="V84" s="1325"/>
      <c r="W84" s="1325"/>
      <c r="X84" s="1325"/>
      <c r="Y84" s="1325">
        <v>1</v>
      </c>
      <c r="Z84" s="1325"/>
      <c r="AA84" s="1325"/>
      <c r="AB84" s="1325"/>
      <c r="AC84" s="1325">
        <v>1</v>
      </c>
      <c r="AD84" s="1325"/>
      <c r="AE84" s="1325"/>
      <c r="AF84" s="1325"/>
      <c r="AG84" s="1325">
        <v>1</v>
      </c>
      <c r="AH84" s="1325"/>
      <c r="AI84" s="1325"/>
      <c r="AJ84" s="1325"/>
    </row>
    <row r="85" spans="1:36" ht="24.9" customHeight="1">
      <c r="A85" s="1332" t="s">
        <v>88</v>
      </c>
      <c r="B85" s="1332"/>
      <c r="C85" s="1332"/>
      <c r="D85" s="1332"/>
      <c r="E85" s="1333">
        <v>53</v>
      </c>
      <c r="F85" s="1334"/>
      <c r="G85" s="1334"/>
      <c r="H85" s="1335"/>
      <c r="I85" s="1325">
        <v>6</v>
      </c>
      <c r="J85" s="1325"/>
      <c r="K85" s="1325"/>
      <c r="L85" s="1325"/>
      <c r="M85" s="1325">
        <v>24</v>
      </c>
      <c r="N85" s="1325"/>
      <c r="O85" s="1325"/>
      <c r="P85" s="1325"/>
      <c r="Q85" s="1325">
        <v>8</v>
      </c>
      <c r="R85" s="1325"/>
      <c r="S85" s="1325"/>
      <c r="T85" s="1325"/>
      <c r="U85" s="1325">
        <v>2</v>
      </c>
      <c r="V85" s="1325"/>
      <c r="W85" s="1325"/>
      <c r="X85" s="1325"/>
      <c r="Y85" s="1325">
        <v>2</v>
      </c>
      <c r="Z85" s="1325"/>
      <c r="AA85" s="1325"/>
      <c r="AB85" s="1325"/>
      <c r="AC85" s="1325">
        <v>4</v>
      </c>
      <c r="AD85" s="1325"/>
      <c r="AE85" s="1325"/>
      <c r="AF85" s="1325"/>
      <c r="AG85" s="1325">
        <v>7</v>
      </c>
      <c r="AH85" s="1325"/>
      <c r="AI85" s="1325"/>
      <c r="AJ85" s="1325"/>
    </row>
    <row r="86" spans="1:36" ht="24.9" customHeight="1">
      <c r="A86" s="1332" t="s">
        <v>89</v>
      </c>
      <c r="B86" s="1332"/>
      <c r="C86" s="1332"/>
      <c r="D86" s="1332"/>
      <c r="E86" s="1333">
        <v>47</v>
      </c>
      <c r="F86" s="1334"/>
      <c r="G86" s="1334"/>
      <c r="H86" s="1335"/>
      <c r="I86" s="1325">
        <v>3</v>
      </c>
      <c r="J86" s="1325"/>
      <c r="K86" s="1325"/>
      <c r="L86" s="1325"/>
      <c r="M86" s="1325">
        <v>30</v>
      </c>
      <c r="N86" s="1325"/>
      <c r="O86" s="1325"/>
      <c r="P86" s="1325"/>
      <c r="Q86" s="1325">
        <v>5</v>
      </c>
      <c r="R86" s="1325"/>
      <c r="S86" s="1325"/>
      <c r="T86" s="1325"/>
      <c r="U86" s="1325">
        <v>6</v>
      </c>
      <c r="V86" s="1325"/>
      <c r="W86" s="1325"/>
      <c r="X86" s="1325"/>
      <c r="Y86" s="1325">
        <v>1</v>
      </c>
      <c r="Z86" s="1325"/>
      <c r="AA86" s="1325"/>
      <c r="AB86" s="1325"/>
      <c r="AC86" s="1325">
        <v>2</v>
      </c>
      <c r="AD86" s="1325"/>
      <c r="AE86" s="1325"/>
      <c r="AF86" s="1325"/>
      <c r="AG86" s="1325">
        <v>0</v>
      </c>
      <c r="AH86" s="1325"/>
      <c r="AI86" s="1325"/>
      <c r="AJ86" s="1325"/>
    </row>
    <row r="87" spans="1:36" ht="24.9" customHeight="1">
      <c r="A87" s="1332" t="s">
        <v>90</v>
      </c>
      <c r="B87" s="1332"/>
      <c r="C87" s="1332"/>
      <c r="D87" s="1332"/>
      <c r="E87" s="1333">
        <v>91</v>
      </c>
      <c r="F87" s="1334"/>
      <c r="G87" s="1334"/>
      <c r="H87" s="1335"/>
      <c r="I87" s="1325">
        <v>19</v>
      </c>
      <c r="J87" s="1325"/>
      <c r="K87" s="1325"/>
      <c r="L87" s="1325"/>
      <c r="M87" s="1325">
        <v>49</v>
      </c>
      <c r="N87" s="1325"/>
      <c r="O87" s="1325"/>
      <c r="P87" s="1325"/>
      <c r="Q87" s="1325">
        <v>15</v>
      </c>
      <c r="R87" s="1325"/>
      <c r="S87" s="1325"/>
      <c r="T87" s="1325"/>
      <c r="U87" s="1325">
        <v>5</v>
      </c>
      <c r="V87" s="1325"/>
      <c r="W87" s="1325"/>
      <c r="X87" s="1325"/>
      <c r="Y87" s="1325">
        <v>0</v>
      </c>
      <c r="Z87" s="1325"/>
      <c r="AA87" s="1325"/>
      <c r="AB87" s="1325"/>
      <c r="AC87" s="1325">
        <v>2</v>
      </c>
      <c r="AD87" s="1325"/>
      <c r="AE87" s="1325"/>
      <c r="AF87" s="1325"/>
      <c r="AG87" s="1325">
        <v>1</v>
      </c>
      <c r="AH87" s="1325"/>
      <c r="AI87" s="1325"/>
      <c r="AJ87" s="1325"/>
    </row>
    <row r="88" spans="1:36" ht="24.9" customHeight="1">
      <c r="A88" s="1339" t="s">
        <v>91</v>
      </c>
      <c r="B88" s="1339"/>
      <c r="C88" s="1339"/>
      <c r="D88" s="1339"/>
      <c r="E88" s="1340">
        <v>20</v>
      </c>
      <c r="F88" s="1341"/>
      <c r="G88" s="1341"/>
      <c r="H88" s="1342"/>
      <c r="I88" s="1326">
        <v>9</v>
      </c>
      <c r="J88" s="1326"/>
      <c r="K88" s="1326"/>
      <c r="L88" s="1326"/>
      <c r="M88" s="1326">
        <v>9</v>
      </c>
      <c r="N88" s="1326"/>
      <c r="O88" s="1326"/>
      <c r="P88" s="1326"/>
      <c r="Q88" s="1326">
        <v>1</v>
      </c>
      <c r="R88" s="1326"/>
      <c r="S88" s="1326"/>
      <c r="T88" s="1326"/>
      <c r="U88" s="1326">
        <v>1</v>
      </c>
      <c r="V88" s="1326"/>
      <c r="W88" s="1326"/>
      <c r="X88" s="1326"/>
      <c r="Y88" s="1326">
        <v>0</v>
      </c>
      <c r="Z88" s="1326"/>
      <c r="AA88" s="1326"/>
      <c r="AB88" s="1326"/>
      <c r="AC88" s="1326">
        <v>0</v>
      </c>
      <c r="AD88" s="1326"/>
      <c r="AE88" s="1326"/>
      <c r="AF88" s="1326"/>
      <c r="AG88" s="1326">
        <v>0</v>
      </c>
      <c r="AH88" s="1326"/>
      <c r="AI88" s="1326"/>
      <c r="AJ88" s="1326"/>
    </row>
    <row r="89" spans="1:36" ht="24.9" customHeight="1">
      <c r="A89" s="17" t="s">
        <v>497</v>
      </c>
      <c r="C89" s="17" t="s">
        <v>3810</v>
      </c>
      <c r="AJ89" s="11" t="s">
        <v>1522</v>
      </c>
    </row>
    <row r="91" spans="1:36" ht="24.9" customHeight="1">
      <c r="A91" s="254">
        <v>27</v>
      </c>
      <c r="B91" s="254"/>
      <c r="C91" s="15" t="s">
        <v>1562</v>
      </c>
    </row>
    <row r="92" spans="1:36" ht="24.9" customHeight="1">
      <c r="A92" s="17" t="s">
        <v>1537</v>
      </c>
      <c r="AJ92" s="11" t="s">
        <v>574</v>
      </c>
    </row>
    <row r="93" spans="1:36" ht="24.9" customHeight="1">
      <c r="A93" s="543" t="s">
        <v>488</v>
      </c>
      <c r="B93" s="543"/>
      <c r="C93" s="543"/>
      <c r="D93" s="543"/>
      <c r="E93" s="543"/>
      <c r="F93" s="543"/>
      <c r="G93" s="543" t="s">
        <v>1438</v>
      </c>
      <c r="H93" s="543"/>
      <c r="I93" s="543"/>
      <c r="J93" s="543"/>
      <c r="K93" s="543"/>
      <c r="L93" s="543"/>
      <c r="M93" s="543" t="s">
        <v>1561</v>
      </c>
      <c r="N93" s="543"/>
      <c r="O93" s="543"/>
      <c r="P93" s="543"/>
      <c r="Q93" s="543"/>
      <c r="R93" s="543"/>
      <c r="S93" s="543" t="s">
        <v>1560</v>
      </c>
      <c r="T93" s="543"/>
      <c r="U93" s="543"/>
      <c r="V93" s="543"/>
      <c r="W93" s="543"/>
      <c r="X93" s="543"/>
      <c r="Y93" s="543" t="s">
        <v>58</v>
      </c>
      <c r="Z93" s="543"/>
      <c r="AA93" s="543"/>
      <c r="AB93" s="543"/>
      <c r="AC93" s="543"/>
      <c r="AD93" s="543"/>
      <c r="AE93" s="543" t="s">
        <v>627</v>
      </c>
      <c r="AF93" s="543"/>
      <c r="AG93" s="543"/>
      <c r="AH93" s="543"/>
      <c r="AI93" s="543"/>
      <c r="AJ93" s="543"/>
    </row>
    <row r="94" spans="1:36" ht="24.9" customHeight="1">
      <c r="A94" s="816">
        <v>22</v>
      </c>
      <c r="B94" s="816"/>
      <c r="C94" s="816"/>
      <c r="D94" s="816"/>
      <c r="E94" s="816"/>
      <c r="F94" s="816"/>
      <c r="G94" s="1343">
        <v>3432</v>
      </c>
      <c r="H94" s="1343"/>
      <c r="I94" s="1343"/>
      <c r="J94" s="1343"/>
      <c r="K94" s="1343"/>
      <c r="L94" s="1343"/>
      <c r="M94" s="1343">
        <v>368</v>
      </c>
      <c r="N94" s="1343"/>
      <c r="O94" s="1343"/>
      <c r="P94" s="1343"/>
      <c r="Q94" s="1343"/>
      <c r="R94" s="1343"/>
      <c r="S94" s="1343">
        <v>1365</v>
      </c>
      <c r="T94" s="1343"/>
      <c r="U94" s="1343"/>
      <c r="V94" s="1343"/>
      <c r="W94" s="1343"/>
      <c r="X94" s="1343"/>
      <c r="Y94" s="1343">
        <v>324</v>
      </c>
      <c r="Z94" s="1343"/>
      <c r="AA94" s="1343"/>
      <c r="AB94" s="1343"/>
      <c r="AC94" s="1343"/>
      <c r="AD94" s="1343"/>
      <c r="AE94" s="1343">
        <v>1375</v>
      </c>
      <c r="AF94" s="1343"/>
      <c r="AG94" s="1343"/>
      <c r="AH94" s="1343"/>
      <c r="AI94" s="1343"/>
      <c r="AJ94" s="1343"/>
    </row>
    <row r="95" spans="1:36" ht="24.9" customHeight="1">
      <c r="A95" s="816">
        <v>27</v>
      </c>
      <c r="B95" s="816"/>
      <c r="C95" s="816"/>
      <c r="D95" s="816"/>
      <c r="E95" s="816"/>
      <c r="F95" s="816"/>
      <c r="G95" s="1343">
        <v>2425</v>
      </c>
      <c r="H95" s="1343"/>
      <c r="I95" s="1343"/>
      <c r="J95" s="1343"/>
      <c r="K95" s="1343"/>
      <c r="L95" s="1343"/>
      <c r="M95" s="1343">
        <v>207</v>
      </c>
      <c r="N95" s="1343"/>
      <c r="O95" s="1343"/>
      <c r="P95" s="1343"/>
      <c r="Q95" s="1343"/>
      <c r="R95" s="1343"/>
      <c r="S95" s="1343">
        <v>909</v>
      </c>
      <c r="T95" s="1343"/>
      <c r="U95" s="1343"/>
      <c r="V95" s="1343"/>
      <c r="W95" s="1343"/>
      <c r="X95" s="1343"/>
      <c r="Y95" s="1343">
        <v>194</v>
      </c>
      <c r="Z95" s="1343"/>
      <c r="AA95" s="1343"/>
      <c r="AB95" s="1343"/>
      <c r="AC95" s="1343"/>
      <c r="AD95" s="1343"/>
      <c r="AE95" s="1343">
        <v>1115</v>
      </c>
      <c r="AF95" s="1343"/>
      <c r="AG95" s="1343"/>
      <c r="AH95" s="1343"/>
      <c r="AI95" s="1343"/>
      <c r="AJ95" s="1343"/>
    </row>
    <row r="96" spans="1:36" ht="24.9" customHeight="1">
      <c r="A96" s="733">
        <v>2</v>
      </c>
      <c r="B96" s="733"/>
      <c r="C96" s="733"/>
      <c r="D96" s="733"/>
      <c r="E96" s="733"/>
      <c r="F96" s="733"/>
      <c r="G96" s="1344">
        <v>1743</v>
      </c>
      <c r="H96" s="1344"/>
      <c r="I96" s="1344"/>
      <c r="J96" s="1344"/>
      <c r="K96" s="1344"/>
      <c r="L96" s="1344"/>
      <c r="M96" s="1344">
        <v>122</v>
      </c>
      <c r="N96" s="1344"/>
      <c r="O96" s="1344"/>
      <c r="P96" s="1344"/>
      <c r="Q96" s="1344"/>
      <c r="R96" s="1344"/>
      <c r="S96" s="1344">
        <v>624</v>
      </c>
      <c r="T96" s="1344"/>
      <c r="U96" s="1344"/>
      <c r="V96" s="1344"/>
      <c r="W96" s="1344"/>
      <c r="X96" s="1344"/>
      <c r="Y96" s="1344">
        <v>141</v>
      </c>
      <c r="Z96" s="1344"/>
      <c r="AA96" s="1344"/>
      <c r="AB96" s="1344"/>
      <c r="AC96" s="1344"/>
      <c r="AD96" s="1344"/>
      <c r="AE96" s="1344">
        <v>856</v>
      </c>
      <c r="AF96" s="1344"/>
      <c r="AG96" s="1344"/>
      <c r="AH96" s="1344"/>
      <c r="AI96" s="1344"/>
      <c r="AJ96" s="1344"/>
    </row>
    <row r="97" spans="1:36" ht="24.9" customHeight="1">
      <c r="A97" s="1131" t="s">
        <v>2</v>
      </c>
      <c r="B97" s="1131"/>
      <c r="C97" s="1131"/>
      <c r="D97" s="1131"/>
      <c r="E97" s="1131"/>
      <c r="F97" s="1131"/>
      <c r="G97" s="1343">
        <v>872</v>
      </c>
      <c r="H97" s="1343"/>
      <c r="I97" s="1343"/>
      <c r="J97" s="1343"/>
      <c r="K97" s="1343"/>
      <c r="L97" s="1343"/>
      <c r="M97" s="1345">
        <v>59</v>
      </c>
      <c r="N97" s="1345"/>
      <c r="O97" s="1345"/>
      <c r="P97" s="1345"/>
      <c r="Q97" s="1345"/>
      <c r="R97" s="1345"/>
      <c r="S97" s="1345">
        <v>321</v>
      </c>
      <c r="T97" s="1345"/>
      <c r="U97" s="1345"/>
      <c r="V97" s="1345"/>
      <c r="W97" s="1345"/>
      <c r="X97" s="1345"/>
      <c r="Y97" s="1345">
        <v>78</v>
      </c>
      <c r="Z97" s="1345"/>
      <c r="AA97" s="1345"/>
      <c r="AB97" s="1345"/>
      <c r="AC97" s="1345"/>
      <c r="AD97" s="1345"/>
      <c r="AE97" s="1345">
        <v>414</v>
      </c>
      <c r="AF97" s="1345"/>
      <c r="AG97" s="1345"/>
      <c r="AH97" s="1345"/>
      <c r="AI97" s="1345"/>
      <c r="AJ97" s="1345"/>
    </row>
    <row r="98" spans="1:36" ht="24.9" customHeight="1">
      <c r="A98" s="733" t="s">
        <v>3</v>
      </c>
      <c r="B98" s="733"/>
      <c r="C98" s="733"/>
      <c r="D98" s="733"/>
      <c r="E98" s="733"/>
      <c r="F98" s="733"/>
      <c r="G98" s="1344">
        <v>871</v>
      </c>
      <c r="H98" s="1344"/>
      <c r="I98" s="1344"/>
      <c r="J98" s="1344"/>
      <c r="K98" s="1344"/>
      <c r="L98" s="1344"/>
      <c r="M98" s="1344">
        <v>63</v>
      </c>
      <c r="N98" s="1344"/>
      <c r="O98" s="1344"/>
      <c r="P98" s="1344"/>
      <c r="Q98" s="1344"/>
      <c r="R98" s="1344"/>
      <c r="S98" s="1344">
        <v>303</v>
      </c>
      <c r="T98" s="1344"/>
      <c r="U98" s="1344"/>
      <c r="V98" s="1344"/>
      <c r="W98" s="1344"/>
      <c r="X98" s="1344"/>
      <c r="Y98" s="1344">
        <v>63</v>
      </c>
      <c r="Z98" s="1344"/>
      <c r="AA98" s="1344"/>
      <c r="AB98" s="1344"/>
      <c r="AC98" s="1344"/>
      <c r="AD98" s="1344"/>
      <c r="AE98" s="1344">
        <v>442</v>
      </c>
      <c r="AF98" s="1344"/>
      <c r="AG98" s="1344"/>
      <c r="AH98" s="1344"/>
      <c r="AI98" s="1344"/>
      <c r="AJ98" s="1344"/>
    </row>
    <row r="99" spans="1:36" ht="24.9" customHeight="1">
      <c r="A99" s="17" t="s">
        <v>497</v>
      </c>
      <c r="C99" s="17" t="s">
        <v>1523</v>
      </c>
      <c r="AJ99" s="11" t="s">
        <v>1522</v>
      </c>
    </row>
    <row r="100" spans="1:36" s="2" customFormat="1" ht="22.5" customHeight="1">
      <c r="A100" s="414" t="s">
        <v>3816</v>
      </c>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row>
    <row r="102" spans="1:36" ht="24.9" customHeight="1">
      <c r="A102" s="254">
        <v>28</v>
      </c>
      <c r="B102" s="254"/>
      <c r="C102" s="15" t="s">
        <v>1559</v>
      </c>
    </row>
    <row r="103" spans="1:36" ht="24.9" customHeight="1">
      <c r="A103" s="17" t="s">
        <v>1537</v>
      </c>
      <c r="AJ103" s="11" t="s">
        <v>1514</v>
      </c>
    </row>
    <row r="104" spans="1:36" ht="24.9" customHeight="1">
      <c r="A104" s="543" t="s">
        <v>488</v>
      </c>
      <c r="B104" s="543"/>
      <c r="C104" s="543"/>
      <c r="D104" s="543"/>
      <c r="E104" s="239" t="s">
        <v>1558</v>
      </c>
      <c r="F104" s="240"/>
      <c r="G104" s="240"/>
      <c r="H104" s="240"/>
      <c r="I104" s="240"/>
      <c r="J104" s="240"/>
      <c r="K104" s="240"/>
      <c r="L104" s="241"/>
      <c r="M104" s="239" t="s">
        <v>1135</v>
      </c>
      <c r="N104" s="240"/>
      <c r="O104" s="240"/>
      <c r="P104" s="240"/>
      <c r="Q104" s="240"/>
      <c r="R104" s="240"/>
      <c r="S104" s="240"/>
      <c r="T104" s="241"/>
      <c r="U104" s="239" t="s">
        <v>1134</v>
      </c>
      <c r="V104" s="240"/>
      <c r="W104" s="240"/>
      <c r="X104" s="240"/>
      <c r="Y104" s="240"/>
      <c r="Z104" s="240"/>
      <c r="AA104" s="240"/>
      <c r="AB104" s="241"/>
      <c r="AC104" s="239" t="s">
        <v>1557</v>
      </c>
      <c r="AD104" s="240"/>
      <c r="AE104" s="240"/>
      <c r="AF104" s="240"/>
      <c r="AG104" s="240"/>
      <c r="AH104" s="240"/>
      <c r="AI104" s="240"/>
      <c r="AJ104" s="241"/>
    </row>
    <row r="105" spans="1:36" ht="21.75" customHeight="1">
      <c r="A105" s="816">
        <v>22</v>
      </c>
      <c r="B105" s="816"/>
      <c r="C105" s="816"/>
      <c r="D105" s="816"/>
      <c r="E105" s="667">
        <v>61612</v>
      </c>
      <c r="F105" s="1346"/>
      <c r="G105" s="1346"/>
      <c r="H105" s="1346"/>
      <c r="I105" s="1346"/>
      <c r="J105" s="1346"/>
      <c r="K105" s="1346"/>
      <c r="L105" s="1347"/>
      <c r="M105" s="667">
        <v>50646</v>
      </c>
      <c r="N105" s="1346"/>
      <c r="O105" s="1346"/>
      <c r="P105" s="1346"/>
      <c r="Q105" s="1346"/>
      <c r="R105" s="1346"/>
      <c r="S105" s="1346"/>
      <c r="T105" s="1347"/>
      <c r="U105" s="667">
        <v>8487</v>
      </c>
      <c r="V105" s="1346"/>
      <c r="W105" s="1346"/>
      <c r="X105" s="1346"/>
      <c r="Y105" s="1346"/>
      <c r="Z105" s="1346"/>
      <c r="AA105" s="1346"/>
      <c r="AB105" s="1347"/>
      <c r="AC105" s="667">
        <v>2479</v>
      </c>
      <c r="AD105" s="1346"/>
      <c r="AE105" s="1346"/>
      <c r="AF105" s="1346"/>
      <c r="AG105" s="1346"/>
      <c r="AH105" s="1346"/>
      <c r="AI105" s="1346"/>
      <c r="AJ105" s="1347"/>
    </row>
    <row r="106" spans="1:36" ht="21.75" customHeight="1">
      <c r="A106" s="816">
        <v>27</v>
      </c>
      <c r="B106" s="816"/>
      <c r="C106" s="816"/>
      <c r="D106" s="816"/>
      <c r="E106" s="667">
        <v>44552</v>
      </c>
      <c r="F106" s="1346"/>
      <c r="G106" s="1346"/>
      <c r="H106" s="1346"/>
      <c r="I106" s="1346"/>
      <c r="J106" s="1346"/>
      <c r="K106" s="1346"/>
      <c r="L106" s="1347"/>
      <c r="M106" s="667">
        <v>34432</v>
      </c>
      <c r="N106" s="1346"/>
      <c r="O106" s="1346"/>
      <c r="P106" s="1346"/>
      <c r="Q106" s="1346"/>
      <c r="R106" s="1346"/>
      <c r="S106" s="1346"/>
      <c r="T106" s="1347"/>
      <c r="U106" s="667">
        <v>8543</v>
      </c>
      <c r="V106" s="1346"/>
      <c r="W106" s="1346"/>
      <c r="X106" s="1346"/>
      <c r="Y106" s="1346"/>
      <c r="Z106" s="1346"/>
      <c r="AA106" s="1346"/>
      <c r="AB106" s="1347"/>
      <c r="AC106" s="667">
        <v>1577</v>
      </c>
      <c r="AD106" s="1346"/>
      <c r="AE106" s="1346"/>
      <c r="AF106" s="1346"/>
      <c r="AG106" s="1346"/>
      <c r="AH106" s="1346"/>
      <c r="AI106" s="1346"/>
      <c r="AJ106" s="1347"/>
    </row>
    <row r="107" spans="1:36" ht="21.75" customHeight="1">
      <c r="A107" s="733">
        <v>2</v>
      </c>
      <c r="B107" s="733"/>
      <c r="C107" s="733"/>
      <c r="D107" s="733"/>
      <c r="E107" s="813">
        <v>53140</v>
      </c>
      <c r="F107" s="1348"/>
      <c r="G107" s="1348"/>
      <c r="H107" s="1348"/>
      <c r="I107" s="1348"/>
      <c r="J107" s="1348"/>
      <c r="K107" s="1348"/>
      <c r="L107" s="1349"/>
      <c r="M107" s="813">
        <v>44991</v>
      </c>
      <c r="N107" s="1348"/>
      <c r="O107" s="1348"/>
      <c r="P107" s="1348"/>
      <c r="Q107" s="1348"/>
      <c r="R107" s="1348"/>
      <c r="S107" s="1348"/>
      <c r="T107" s="1349"/>
      <c r="U107" s="813">
        <v>6538</v>
      </c>
      <c r="V107" s="1348"/>
      <c r="W107" s="1348"/>
      <c r="X107" s="1348"/>
      <c r="Y107" s="1348"/>
      <c r="Z107" s="1348"/>
      <c r="AA107" s="1348"/>
      <c r="AB107" s="1349"/>
      <c r="AC107" s="813">
        <v>1611</v>
      </c>
      <c r="AD107" s="1348"/>
      <c r="AE107" s="1348"/>
      <c r="AF107" s="1348"/>
      <c r="AG107" s="1348"/>
      <c r="AH107" s="1348"/>
      <c r="AI107" s="1348"/>
      <c r="AJ107" s="1349"/>
    </row>
    <row r="108" spans="1:36" ht="18.899999999999999" customHeight="1">
      <c r="A108" s="1327" t="s">
        <v>71</v>
      </c>
      <c r="B108" s="1327"/>
      <c r="C108" s="1327"/>
      <c r="D108" s="1327"/>
      <c r="E108" s="1350">
        <v>3597</v>
      </c>
      <c r="F108" s="1351"/>
      <c r="G108" s="1351"/>
      <c r="H108" s="1351"/>
      <c r="I108" s="1351"/>
      <c r="J108" s="1351"/>
      <c r="K108" s="1351"/>
      <c r="L108" s="1352"/>
      <c r="M108" s="1350">
        <v>3254</v>
      </c>
      <c r="N108" s="1351"/>
      <c r="O108" s="1351"/>
      <c r="P108" s="1351"/>
      <c r="Q108" s="1351"/>
      <c r="R108" s="1351"/>
      <c r="S108" s="1351"/>
      <c r="T108" s="1352"/>
      <c r="U108" s="1350">
        <v>336</v>
      </c>
      <c r="V108" s="1351"/>
      <c r="W108" s="1351"/>
      <c r="X108" s="1351"/>
      <c r="Y108" s="1351"/>
      <c r="Z108" s="1351"/>
      <c r="AA108" s="1351"/>
      <c r="AB108" s="1352"/>
      <c r="AC108" s="1350">
        <v>7</v>
      </c>
      <c r="AD108" s="1351"/>
      <c r="AE108" s="1351"/>
      <c r="AF108" s="1351"/>
      <c r="AG108" s="1351"/>
      <c r="AH108" s="1351"/>
      <c r="AI108" s="1351"/>
      <c r="AJ108" s="1352"/>
    </row>
    <row r="109" spans="1:36" ht="18.899999999999999" customHeight="1">
      <c r="A109" s="1332" t="s">
        <v>72</v>
      </c>
      <c r="B109" s="1332"/>
      <c r="C109" s="1332"/>
      <c r="D109" s="1332"/>
      <c r="E109" s="667">
        <v>5247</v>
      </c>
      <c r="F109" s="1346"/>
      <c r="G109" s="1346"/>
      <c r="H109" s="1346"/>
      <c r="I109" s="1346"/>
      <c r="J109" s="1346"/>
      <c r="K109" s="1346"/>
      <c r="L109" s="1347"/>
      <c r="M109" s="667">
        <v>3715</v>
      </c>
      <c r="N109" s="1346"/>
      <c r="O109" s="1346"/>
      <c r="P109" s="1346"/>
      <c r="Q109" s="1346"/>
      <c r="R109" s="1346"/>
      <c r="S109" s="1346"/>
      <c r="T109" s="1347"/>
      <c r="U109" s="667">
        <v>1049</v>
      </c>
      <c r="V109" s="1346"/>
      <c r="W109" s="1346"/>
      <c r="X109" s="1346"/>
      <c r="Y109" s="1346"/>
      <c r="Z109" s="1346"/>
      <c r="AA109" s="1346"/>
      <c r="AB109" s="1347"/>
      <c r="AC109" s="667">
        <v>483</v>
      </c>
      <c r="AD109" s="1346"/>
      <c r="AE109" s="1346"/>
      <c r="AF109" s="1346"/>
      <c r="AG109" s="1346"/>
      <c r="AH109" s="1346"/>
      <c r="AI109" s="1346"/>
      <c r="AJ109" s="1347"/>
    </row>
    <row r="110" spans="1:36" ht="18.899999999999999" customHeight="1">
      <c r="A110" s="1332" t="s">
        <v>73</v>
      </c>
      <c r="B110" s="1332"/>
      <c r="C110" s="1332"/>
      <c r="D110" s="1332"/>
      <c r="E110" s="667">
        <v>886</v>
      </c>
      <c r="F110" s="1346"/>
      <c r="G110" s="1346"/>
      <c r="H110" s="1346"/>
      <c r="I110" s="1346"/>
      <c r="J110" s="1346"/>
      <c r="K110" s="1346"/>
      <c r="L110" s="1347"/>
      <c r="M110" s="667">
        <v>749</v>
      </c>
      <c r="N110" s="1346"/>
      <c r="O110" s="1346"/>
      <c r="P110" s="1346"/>
      <c r="Q110" s="1346"/>
      <c r="R110" s="1346"/>
      <c r="S110" s="1346"/>
      <c r="T110" s="1347"/>
      <c r="U110" s="667">
        <v>121</v>
      </c>
      <c r="V110" s="1346"/>
      <c r="W110" s="1346"/>
      <c r="X110" s="1346"/>
      <c r="Y110" s="1346"/>
      <c r="Z110" s="1346"/>
      <c r="AA110" s="1346"/>
      <c r="AB110" s="1347"/>
      <c r="AC110" s="667">
        <v>16</v>
      </c>
      <c r="AD110" s="1346"/>
      <c r="AE110" s="1346"/>
      <c r="AF110" s="1346"/>
      <c r="AG110" s="1346"/>
      <c r="AH110" s="1346"/>
      <c r="AI110" s="1346"/>
      <c r="AJ110" s="1347"/>
    </row>
    <row r="111" spans="1:36" ht="18.899999999999999" customHeight="1">
      <c r="A111" s="1332" t="s">
        <v>74</v>
      </c>
      <c r="B111" s="1332"/>
      <c r="C111" s="1332"/>
      <c r="D111" s="1332"/>
      <c r="E111" s="667">
        <v>3174</v>
      </c>
      <c r="F111" s="1346"/>
      <c r="G111" s="1346"/>
      <c r="H111" s="1346"/>
      <c r="I111" s="1346"/>
      <c r="J111" s="1346"/>
      <c r="K111" s="1346"/>
      <c r="L111" s="1347"/>
      <c r="M111" s="667">
        <v>2875</v>
      </c>
      <c r="N111" s="1346"/>
      <c r="O111" s="1346"/>
      <c r="P111" s="1346"/>
      <c r="Q111" s="1346"/>
      <c r="R111" s="1346"/>
      <c r="S111" s="1346"/>
      <c r="T111" s="1347"/>
      <c r="U111" s="667">
        <v>229</v>
      </c>
      <c r="V111" s="1346"/>
      <c r="W111" s="1346"/>
      <c r="X111" s="1346"/>
      <c r="Y111" s="1346"/>
      <c r="Z111" s="1346"/>
      <c r="AA111" s="1346"/>
      <c r="AB111" s="1347"/>
      <c r="AC111" s="667">
        <v>70</v>
      </c>
      <c r="AD111" s="1346"/>
      <c r="AE111" s="1346"/>
      <c r="AF111" s="1346"/>
      <c r="AG111" s="1346"/>
      <c r="AH111" s="1346"/>
      <c r="AI111" s="1346"/>
      <c r="AJ111" s="1347"/>
    </row>
    <row r="112" spans="1:36" ht="18.899999999999999" customHeight="1">
      <c r="A112" s="1332" t="s">
        <v>75</v>
      </c>
      <c r="B112" s="1332"/>
      <c r="C112" s="1332"/>
      <c r="D112" s="1332"/>
      <c r="E112" s="667">
        <v>3117</v>
      </c>
      <c r="F112" s="1346"/>
      <c r="G112" s="1346"/>
      <c r="H112" s="1346"/>
      <c r="I112" s="1346"/>
      <c r="J112" s="1346"/>
      <c r="K112" s="1346"/>
      <c r="L112" s="1347"/>
      <c r="M112" s="667">
        <v>2813</v>
      </c>
      <c r="N112" s="1346"/>
      <c r="O112" s="1346"/>
      <c r="P112" s="1346"/>
      <c r="Q112" s="1346"/>
      <c r="R112" s="1346"/>
      <c r="S112" s="1346"/>
      <c r="T112" s="1347"/>
      <c r="U112" s="667">
        <v>298</v>
      </c>
      <c r="V112" s="1346"/>
      <c r="W112" s="1346"/>
      <c r="X112" s="1346"/>
      <c r="Y112" s="1346"/>
      <c r="Z112" s="1346"/>
      <c r="AA112" s="1346"/>
      <c r="AB112" s="1347"/>
      <c r="AC112" s="667">
        <v>6</v>
      </c>
      <c r="AD112" s="1346"/>
      <c r="AE112" s="1346"/>
      <c r="AF112" s="1346"/>
      <c r="AG112" s="1346"/>
      <c r="AH112" s="1346"/>
      <c r="AI112" s="1346"/>
      <c r="AJ112" s="1347"/>
    </row>
    <row r="113" spans="1:36" ht="18.899999999999999" customHeight="1">
      <c r="A113" s="1332" t="s">
        <v>76</v>
      </c>
      <c r="B113" s="1332"/>
      <c r="C113" s="1332"/>
      <c r="D113" s="1332"/>
      <c r="E113" s="667">
        <v>82</v>
      </c>
      <c r="F113" s="1346"/>
      <c r="G113" s="1346"/>
      <c r="H113" s="1346"/>
      <c r="I113" s="1346"/>
      <c r="J113" s="1346"/>
      <c r="K113" s="1346"/>
      <c r="L113" s="1347"/>
      <c r="M113" s="667">
        <v>80</v>
      </c>
      <c r="N113" s="1346"/>
      <c r="O113" s="1346"/>
      <c r="P113" s="1346"/>
      <c r="Q113" s="1346"/>
      <c r="R113" s="1346"/>
      <c r="S113" s="1346"/>
      <c r="T113" s="1347"/>
      <c r="U113" s="667">
        <v>2</v>
      </c>
      <c r="V113" s="1346"/>
      <c r="W113" s="1346"/>
      <c r="X113" s="1346"/>
      <c r="Y113" s="1346"/>
      <c r="Z113" s="1346"/>
      <c r="AA113" s="1346"/>
      <c r="AB113" s="1347"/>
      <c r="AC113" s="667">
        <v>0</v>
      </c>
      <c r="AD113" s="1346"/>
      <c r="AE113" s="1346"/>
      <c r="AF113" s="1346"/>
      <c r="AG113" s="1346"/>
      <c r="AH113" s="1346"/>
      <c r="AI113" s="1346"/>
      <c r="AJ113" s="1347"/>
    </row>
    <row r="114" spans="1:36" ht="18.899999999999999" customHeight="1">
      <c r="A114" s="1332" t="s">
        <v>77</v>
      </c>
      <c r="B114" s="1332"/>
      <c r="C114" s="1332"/>
      <c r="D114" s="1332"/>
      <c r="E114" s="667">
        <v>2220</v>
      </c>
      <c r="F114" s="1346"/>
      <c r="G114" s="1346"/>
      <c r="H114" s="1346"/>
      <c r="I114" s="1346"/>
      <c r="J114" s="1346"/>
      <c r="K114" s="1346"/>
      <c r="L114" s="1347"/>
      <c r="M114" s="667">
        <v>1952</v>
      </c>
      <c r="N114" s="1346"/>
      <c r="O114" s="1346"/>
      <c r="P114" s="1346"/>
      <c r="Q114" s="1346"/>
      <c r="R114" s="1346"/>
      <c r="S114" s="1346"/>
      <c r="T114" s="1347"/>
      <c r="U114" s="667">
        <v>238</v>
      </c>
      <c r="V114" s="1346"/>
      <c r="W114" s="1346"/>
      <c r="X114" s="1346"/>
      <c r="Y114" s="1346"/>
      <c r="Z114" s="1346"/>
      <c r="AA114" s="1346"/>
      <c r="AB114" s="1347"/>
      <c r="AC114" s="667">
        <v>30</v>
      </c>
      <c r="AD114" s="1346"/>
      <c r="AE114" s="1346"/>
      <c r="AF114" s="1346"/>
      <c r="AG114" s="1346"/>
      <c r="AH114" s="1346"/>
      <c r="AI114" s="1346"/>
      <c r="AJ114" s="1347"/>
    </row>
    <row r="115" spans="1:36" ht="18.899999999999999" customHeight="1">
      <c r="A115" s="1332" t="s">
        <v>78</v>
      </c>
      <c r="B115" s="1332"/>
      <c r="C115" s="1332"/>
      <c r="D115" s="1332"/>
      <c r="E115" s="667">
        <v>23</v>
      </c>
      <c r="F115" s="1346"/>
      <c r="G115" s="1346"/>
      <c r="H115" s="1346"/>
      <c r="I115" s="1346"/>
      <c r="J115" s="1346"/>
      <c r="K115" s="1346"/>
      <c r="L115" s="1347"/>
      <c r="M115" s="667">
        <v>23</v>
      </c>
      <c r="N115" s="1346"/>
      <c r="O115" s="1346"/>
      <c r="P115" s="1346"/>
      <c r="Q115" s="1346"/>
      <c r="R115" s="1346"/>
      <c r="S115" s="1346"/>
      <c r="T115" s="1347"/>
      <c r="U115" s="667">
        <v>0</v>
      </c>
      <c r="V115" s="1346"/>
      <c r="W115" s="1346"/>
      <c r="X115" s="1346"/>
      <c r="Y115" s="1346"/>
      <c r="Z115" s="1346"/>
      <c r="AA115" s="1346"/>
      <c r="AB115" s="1347"/>
      <c r="AC115" s="667">
        <v>0</v>
      </c>
      <c r="AD115" s="1346"/>
      <c r="AE115" s="1346"/>
      <c r="AF115" s="1346"/>
      <c r="AG115" s="1346"/>
      <c r="AH115" s="1346"/>
      <c r="AI115" s="1346"/>
      <c r="AJ115" s="1347"/>
    </row>
    <row r="116" spans="1:36" ht="18.899999999999999" customHeight="1">
      <c r="A116" s="1332" t="s">
        <v>318</v>
      </c>
      <c r="B116" s="1332"/>
      <c r="C116" s="1332"/>
      <c r="D116" s="1332"/>
      <c r="E116" s="667">
        <v>0</v>
      </c>
      <c r="F116" s="1346"/>
      <c r="G116" s="1346"/>
      <c r="H116" s="1346"/>
      <c r="I116" s="1346"/>
      <c r="J116" s="1346"/>
      <c r="K116" s="1346"/>
      <c r="L116" s="1347"/>
      <c r="M116" s="667">
        <v>0</v>
      </c>
      <c r="N116" s="1346"/>
      <c r="O116" s="1346"/>
      <c r="P116" s="1346"/>
      <c r="Q116" s="1346"/>
      <c r="R116" s="1346"/>
      <c r="S116" s="1346"/>
      <c r="T116" s="1347"/>
      <c r="U116" s="667">
        <v>0</v>
      </c>
      <c r="V116" s="1346"/>
      <c r="W116" s="1346"/>
      <c r="X116" s="1346"/>
      <c r="Y116" s="1346"/>
      <c r="Z116" s="1346"/>
      <c r="AA116" s="1346"/>
      <c r="AB116" s="1347"/>
      <c r="AC116" s="667">
        <v>0</v>
      </c>
      <c r="AD116" s="1346"/>
      <c r="AE116" s="1346"/>
      <c r="AF116" s="1346"/>
      <c r="AG116" s="1346"/>
      <c r="AH116" s="1346"/>
      <c r="AI116" s="1346"/>
      <c r="AJ116" s="1347"/>
    </row>
    <row r="117" spans="1:36" ht="18.899999999999999" customHeight="1">
      <c r="A117" s="1332" t="s">
        <v>81</v>
      </c>
      <c r="B117" s="1332"/>
      <c r="C117" s="1332"/>
      <c r="D117" s="1332"/>
      <c r="E117" s="667">
        <v>355</v>
      </c>
      <c r="F117" s="1346"/>
      <c r="G117" s="1346"/>
      <c r="H117" s="1346"/>
      <c r="I117" s="1346"/>
      <c r="J117" s="1346"/>
      <c r="K117" s="1346"/>
      <c r="L117" s="1347"/>
      <c r="M117" s="667">
        <v>345</v>
      </c>
      <c r="N117" s="1346"/>
      <c r="O117" s="1346"/>
      <c r="P117" s="1346"/>
      <c r="Q117" s="1346"/>
      <c r="R117" s="1346"/>
      <c r="S117" s="1346"/>
      <c r="T117" s="1347"/>
      <c r="U117" s="667">
        <v>10</v>
      </c>
      <c r="V117" s="1346"/>
      <c r="W117" s="1346"/>
      <c r="X117" s="1346"/>
      <c r="Y117" s="1346"/>
      <c r="Z117" s="1346"/>
      <c r="AA117" s="1346"/>
      <c r="AB117" s="1347"/>
      <c r="AC117" s="667">
        <v>0</v>
      </c>
      <c r="AD117" s="1346"/>
      <c r="AE117" s="1346"/>
      <c r="AF117" s="1346"/>
      <c r="AG117" s="1346"/>
      <c r="AH117" s="1346"/>
      <c r="AI117" s="1346"/>
      <c r="AJ117" s="1347"/>
    </row>
    <row r="118" spans="1:36" ht="18.899999999999999" customHeight="1">
      <c r="A118" s="1332" t="s">
        <v>82</v>
      </c>
      <c r="B118" s="1332"/>
      <c r="C118" s="1332"/>
      <c r="D118" s="1332"/>
      <c r="E118" s="667">
        <v>343</v>
      </c>
      <c r="F118" s="1346"/>
      <c r="G118" s="1346"/>
      <c r="H118" s="1346"/>
      <c r="I118" s="1346"/>
      <c r="J118" s="1346"/>
      <c r="K118" s="1346"/>
      <c r="L118" s="1347"/>
      <c r="M118" s="667">
        <v>218</v>
      </c>
      <c r="N118" s="1346"/>
      <c r="O118" s="1346"/>
      <c r="P118" s="1346"/>
      <c r="Q118" s="1346"/>
      <c r="R118" s="1346"/>
      <c r="S118" s="1346"/>
      <c r="T118" s="1347"/>
      <c r="U118" s="667">
        <v>125</v>
      </c>
      <c r="V118" s="1346"/>
      <c r="W118" s="1346"/>
      <c r="X118" s="1346"/>
      <c r="Y118" s="1346"/>
      <c r="Z118" s="1346"/>
      <c r="AA118" s="1346"/>
      <c r="AB118" s="1347"/>
      <c r="AC118" s="667">
        <v>0</v>
      </c>
      <c r="AD118" s="1346"/>
      <c r="AE118" s="1346"/>
      <c r="AF118" s="1346"/>
      <c r="AG118" s="1346"/>
      <c r="AH118" s="1346"/>
      <c r="AI118" s="1346"/>
      <c r="AJ118" s="1347"/>
    </row>
    <row r="119" spans="1:36" ht="18.899999999999999" customHeight="1">
      <c r="A119" s="1332" t="s">
        <v>83</v>
      </c>
      <c r="B119" s="1332"/>
      <c r="C119" s="1332"/>
      <c r="D119" s="1332"/>
      <c r="E119" s="667">
        <v>479</v>
      </c>
      <c r="F119" s="1346"/>
      <c r="G119" s="1346"/>
      <c r="H119" s="1346"/>
      <c r="I119" s="1346"/>
      <c r="J119" s="1346"/>
      <c r="K119" s="1346"/>
      <c r="L119" s="1347"/>
      <c r="M119" s="667">
        <v>403</v>
      </c>
      <c r="N119" s="1346"/>
      <c r="O119" s="1346"/>
      <c r="P119" s="1346"/>
      <c r="Q119" s="1346"/>
      <c r="R119" s="1346"/>
      <c r="S119" s="1346"/>
      <c r="T119" s="1347"/>
      <c r="U119" s="667">
        <v>76</v>
      </c>
      <c r="V119" s="1346"/>
      <c r="W119" s="1346"/>
      <c r="X119" s="1346"/>
      <c r="Y119" s="1346"/>
      <c r="Z119" s="1346"/>
      <c r="AA119" s="1346"/>
      <c r="AB119" s="1347"/>
      <c r="AC119" s="667">
        <v>0</v>
      </c>
      <c r="AD119" s="1346"/>
      <c r="AE119" s="1346"/>
      <c r="AF119" s="1346"/>
      <c r="AG119" s="1346"/>
      <c r="AH119" s="1346"/>
      <c r="AI119" s="1346"/>
      <c r="AJ119" s="1347"/>
    </row>
    <row r="120" spans="1:36" ht="18.899999999999999" customHeight="1">
      <c r="A120" s="1332" t="s">
        <v>84</v>
      </c>
      <c r="B120" s="1332"/>
      <c r="C120" s="1332"/>
      <c r="D120" s="1332"/>
      <c r="E120" s="667">
        <v>1146</v>
      </c>
      <c r="F120" s="1346"/>
      <c r="G120" s="1346"/>
      <c r="H120" s="1346"/>
      <c r="I120" s="1346"/>
      <c r="J120" s="1346"/>
      <c r="K120" s="1346"/>
      <c r="L120" s="1347"/>
      <c r="M120" s="667">
        <v>1015</v>
      </c>
      <c r="N120" s="1346"/>
      <c r="O120" s="1346"/>
      <c r="P120" s="1346"/>
      <c r="Q120" s="1346"/>
      <c r="R120" s="1346"/>
      <c r="S120" s="1346"/>
      <c r="T120" s="1347"/>
      <c r="U120" s="667">
        <v>114</v>
      </c>
      <c r="V120" s="1346"/>
      <c r="W120" s="1346"/>
      <c r="X120" s="1346"/>
      <c r="Y120" s="1346"/>
      <c r="Z120" s="1346"/>
      <c r="AA120" s="1346"/>
      <c r="AB120" s="1347"/>
      <c r="AC120" s="667">
        <v>17</v>
      </c>
      <c r="AD120" s="1346"/>
      <c r="AE120" s="1346"/>
      <c r="AF120" s="1346"/>
      <c r="AG120" s="1346"/>
      <c r="AH120" s="1346"/>
      <c r="AI120" s="1346"/>
      <c r="AJ120" s="1347"/>
    </row>
    <row r="121" spans="1:36" ht="18.899999999999999" customHeight="1">
      <c r="A121" s="1332" t="s">
        <v>85</v>
      </c>
      <c r="B121" s="1332"/>
      <c r="C121" s="1332"/>
      <c r="D121" s="1332"/>
      <c r="E121" s="667">
        <v>409</v>
      </c>
      <c r="F121" s="1346"/>
      <c r="G121" s="1346"/>
      <c r="H121" s="1346"/>
      <c r="I121" s="1346"/>
      <c r="J121" s="1346"/>
      <c r="K121" s="1346"/>
      <c r="L121" s="1347"/>
      <c r="M121" s="667">
        <v>310</v>
      </c>
      <c r="N121" s="1346"/>
      <c r="O121" s="1346"/>
      <c r="P121" s="1346"/>
      <c r="Q121" s="1346"/>
      <c r="R121" s="1346"/>
      <c r="S121" s="1346"/>
      <c r="T121" s="1347"/>
      <c r="U121" s="667">
        <v>93</v>
      </c>
      <c r="V121" s="1346"/>
      <c r="W121" s="1346"/>
      <c r="X121" s="1346"/>
      <c r="Y121" s="1346"/>
      <c r="Z121" s="1346"/>
      <c r="AA121" s="1346"/>
      <c r="AB121" s="1347"/>
      <c r="AC121" s="667">
        <v>6</v>
      </c>
      <c r="AD121" s="1346"/>
      <c r="AE121" s="1346"/>
      <c r="AF121" s="1346"/>
      <c r="AG121" s="1346"/>
      <c r="AH121" s="1346"/>
      <c r="AI121" s="1346"/>
      <c r="AJ121" s="1347"/>
    </row>
    <row r="122" spans="1:36" ht="18.899999999999999" customHeight="1">
      <c r="A122" s="1332" t="s">
        <v>86</v>
      </c>
      <c r="B122" s="1332"/>
      <c r="C122" s="1332"/>
      <c r="D122" s="1332"/>
      <c r="E122" s="667">
        <v>3113</v>
      </c>
      <c r="F122" s="1346"/>
      <c r="G122" s="1346"/>
      <c r="H122" s="1346"/>
      <c r="I122" s="1346"/>
      <c r="J122" s="1346"/>
      <c r="K122" s="1346"/>
      <c r="L122" s="1347"/>
      <c r="M122" s="667">
        <v>2358</v>
      </c>
      <c r="N122" s="1346"/>
      <c r="O122" s="1346"/>
      <c r="P122" s="1346"/>
      <c r="Q122" s="1346"/>
      <c r="R122" s="1346"/>
      <c r="S122" s="1346"/>
      <c r="T122" s="1347"/>
      <c r="U122" s="667">
        <v>753</v>
      </c>
      <c r="V122" s="1346"/>
      <c r="W122" s="1346"/>
      <c r="X122" s="1346"/>
      <c r="Y122" s="1346"/>
      <c r="Z122" s="1346"/>
      <c r="AA122" s="1346"/>
      <c r="AB122" s="1347"/>
      <c r="AC122" s="667">
        <v>2</v>
      </c>
      <c r="AD122" s="1346"/>
      <c r="AE122" s="1346"/>
      <c r="AF122" s="1346"/>
      <c r="AG122" s="1346"/>
      <c r="AH122" s="1346"/>
      <c r="AI122" s="1346"/>
      <c r="AJ122" s="1347"/>
    </row>
    <row r="123" spans="1:36" ht="18.899999999999999" customHeight="1">
      <c r="A123" s="1332" t="s">
        <v>87</v>
      </c>
      <c r="B123" s="1332"/>
      <c r="C123" s="1332"/>
      <c r="D123" s="1332"/>
      <c r="E123" s="667">
        <v>2342</v>
      </c>
      <c r="F123" s="1346"/>
      <c r="G123" s="1346"/>
      <c r="H123" s="1346"/>
      <c r="I123" s="1346"/>
      <c r="J123" s="1346"/>
      <c r="K123" s="1346"/>
      <c r="L123" s="1347"/>
      <c r="M123" s="667">
        <v>2062</v>
      </c>
      <c r="N123" s="1346"/>
      <c r="O123" s="1346"/>
      <c r="P123" s="1346"/>
      <c r="Q123" s="1346"/>
      <c r="R123" s="1346"/>
      <c r="S123" s="1346"/>
      <c r="T123" s="1347"/>
      <c r="U123" s="667">
        <v>267</v>
      </c>
      <c r="V123" s="1346"/>
      <c r="W123" s="1346"/>
      <c r="X123" s="1346"/>
      <c r="Y123" s="1346"/>
      <c r="Z123" s="1346"/>
      <c r="AA123" s="1346"/>
      <c r="AB123" s="1347"/>
      <c r="AC123" s="667">
        <v>13</v>
      </c>
      <c r="AD123" s="1346"/>
      <c r="AE123" s="1346"/>
      <c r="AF123" s="1346"/>
      <c r="AG123" s="1346"/>
      <c r="AH123" s="1346"/>
      <c r="AI123" s="1346"/>
      <c r="AJ123" s="1347"/>
    </row>
    <row r="124" spans="1:36" ht="18.899999999999999" customHeight="1">
      <c r="A124" s="1332" t="s">
        <v>88</v>
      </c>
      <c r="B124" s="1332"/>
      <c r="C124" s="1332"/>
      <c r="D124" s="1332"/>
      <c r="E124" s="667">
        <v>12236</v>
      </c>
      <c r="F124" s="1346"/>
      <c r="G124" s="1346"/>
      <c r="H124" s="1346"/>
      <c r="I124" s="1346"/>
      <c r="J124" s="1346"/>
      <c r="K124" s="1346"/>
      <c r="L124" s="1347"/>
      <c r="M124" s="667">
        <v>10885</v>
      </c>
      <c r="N124" s="1346"/>
      <c r="O124" s="1346"/>
      <c r="P124" s="1346"/>
      <c r="Q124" s="1346"/>
      <c r="R124" s="1346"/>
      <c r="S124" s="1346"/>
      <c r="T124" s="1347"/>
      <c r="U124" s="667">
        <v>1229</v>
      </c>
      <c r="V124" s="1346"/>
      <c r="W124" s="1346"/>
      <c r="X124" s="1346"/>
      <c r="Y124" s="1346"/>
      <c r="Z124" s="1346"/>
      <c r="AA124" s="1346"/>
      <c r="AB124" s="1347"/>
      <c r="AC124" s="667">
        <v>122</v>
      </c>
      <c r="AD124" s="1346"/>
      <c r="AE124" s="1346"/>
      <c r="AF124" s="1346"/>
      <c r="AG124" s="1346"/>
      <c r="AH124" s="1346"/>
      <c r="AI124" s="1346"/>
      <c r="AJ124" s="1347"/>
    </row>
    <row r="125" spans="1:36" ht="18.899999999999999" customHeight="1">
      <c r="A125" s="1332" t="s">
        <v>89</v>
      </c>
      <c r="B125" s="1332"/>
      <c r="C125" s="1332"/>
      <c r="D125" s="1332"/>
      <c r="E125" s="667">
        <v>4363</v>
      </c>
      <c r="F125" s="1346"/>
      <c r="G125" s="1346"/>
      <c r="H125" s="1346"/>
      <c r="I125" s="1346"/>
      <c r="J125" s="1346"/>
      <c r="K125" s="1346"/>
      <c r="L125" s="1347"/>
      <c r="M125" s="667">
        <v>3419</v>
      </c>
      <c r="N125" s="1346"/>
      <c r="O125" s="1346"/>
      <c r="P125" s="1346"/>
      <c r="Q125" s="1346"/>
      <c r="R125" s="1346"/>
      <c r="S125" s="1346"/>
      <c r="T125" s="1347"/>
      <c r="U125" s="667">
        <v>453</v>
      </c>
      <c r="V125" s="1346"/>
      <c r="W125" s="1346"/>
      <c r="X125" s="1346"/>
      <c r="Y125" s="1346"/>
      <c r="Z125" s="1346"/>
      <c r="AA125" s="1346"/>
      <c r="AB125" s="1347"/>
      <c r="AC125" s="667">
        <v>491</v>
      </c>
      <c r="AD125" s="1346"/>
      <c r="AE125" s="1346"/>
      <c r="AF125" s="1346"/>
      <c r="AG125" s="1346"/>
      <c r="AH125" s="1346"/>
      <c r="AI125" s="1346"/>
      <c r="AJ125" s="1347"/>
    </row>
    <row r="126" spans="1:36" ht="18.899999999999999" customHeight="1">
      <c r="A126" s="1332" t="s">
        <v>90</v>
      </c>
      <c r="B126" s="1332"/>
      <c r="C126" s="1332"/>
      <c r="D126" s="1332"/>
      <c r="E126" s="667">
        <v>8746</v>
      </c>
      <c r="F126" s="1346"/>
      <c r="G126" s="1346"/>
      <c r="H126" s="1346"/>
      <c r="I126" s="1346"/>
      <c r="J126" s="1346"/>
      <c r="K126" s="1346"/>
      <c r="L126" s="1347"/>
      <c r="M126" s="667">
        <v>7523</v>
      </c>
      <c r="N126" s="1346"/>
      <c r="O126" s="1346"/>
      <c r="P126" s="1346"/>
      <c r="Q126" s="1346"/>
      <c r="R126" s="1346"/>
      <c r="S126" s="1346"/>
      <c r="T126" s="1347"/>
      <c r="U126" s="667">
        <v>901</v>
      </c>
      <c r="V126" s="1346"/>
      <c r="W126" s="1346"/>
      <c r="X126" s="1346"/>
      <c r="Y126" s="1346"/>
      <c r="Z126" s="1346"/>
      <c r="AA126" s="1346"/>
      <c r="AB126" s="1347"/>
      <c r="AC126" s="667">
        <v>322</v>
      </c>
      <c r="AD126" s="1346"/>
      <c r="AE126" s="1346"/>
      <c r="AF126" s="1346"/>
      <c r="AG126" s="1346"/>
      <c r="AH126" s="1346"/>
      <c r="AI126" s="1346"/>
      <c r="AJ126" s="1347"/>
    </row>
    <row r="127" spans="1:36" ht="18.899999999999999" customHeight="1">
      <c r="A127" s="1339" t="s">
        <v>91</v>
      </c>
      <c r="B127" s="1339"/>
      <c r="C127" s="1339"/>
      <c r="D127" s="1339"/>
      <c r="E127" s="813">
        <v>1262</v>
      </c>
      <c r="F127" s="1348"/>
      <c r="G127" s="1348"/>
      <c r="H127" s="1348"/>
      <c r="I127" s="1348"/>
      <c r="J127" s="1348"/>
      <c r="K127" s="1348"/>
      <c r="L127" s="1349"/>
      <c r="M127" s="813">
        <v>992</v>
      </c>
      <c r="N127" s="1348"/>
      <c r="O127" s="1348"/>
      <c r="P127" s="1348"/>
      <c r="Q127" s="1348"/>
      <c r="R127" s="1348"/>
      <c r="S127" s="1348"/>
      <c r="T127" s="1349"/>
      <c r="U127" s="813">
        <v>244</v>
      </c>
      <c r="V127" s="1348"/>
      <c r="W127" s="1348"/>
      <c r="X127" s="1348"/>
      <c r="Y127" s="1348"/>
      <c r="Z127" s="1348"/>
      <c r="AA127" s="1348"/>
      <c r="AB127" s="1349"/>
      <c r="AC127" s="813">
        <v>26</v>
      </c>
      <c r="AD127" s="1348"/>
      <c r="AE127" s="1348"/>
      <c r="AF127" s="1348"/>
      <c r="AG127" s="1348"/>
      <c r="AH127" s="1348"/>
      <c r="AI127" s="1348"/>
      <c r="AJ127" s="1349"/>
    </row>
    <row r="128" spans="1:36" ht="18.899999999999999" customHeight="1">
      <c r="A128" s="17" t="s">
        <v>497</v>
      </c>
      <c r="C128" s="17" t="s">
        <v>1556</v>
      </c>
      <c r="I128" s="17" t="s">
        <v>1555</v>
      </c>
      <c r="AJ128" s="11" t="s">
        <v>1522</v>
      </c>
    </row>
    <row r="130" spans="1:36" ht="24.9" customHeight="1">
      <c r="A130" s="232"/>
      <c r="B130" s="232"/>
      <c r="C130" s="232"/>
      <c r="D130" s="232"/>
      <c r="E130" s="26"/>
      <c r="F130" s="26"/>
      <c r="G130" s="26"/>
      <c r="H130" s="26"/>
      <c r="I130" s="26"/>
      <c r="J130" s="26"/>
      <c r="K130" s="26"/>
      <c r="L130" s="26"/>
      <c r="M130" s="26"/>
      <c r="N130" s="26"/>
      <c r="O130" s="26"/>
      <c r="P130" s="26"/>
      <c r="Q130" s="26"/>
      <c r="R130" s="26"/>
      <c r="S130" s="37"/>
      <c r="T130" s="37"/>
      <c r="U130" s="26"/>
      <c r="V130" s="26"/>
      <c r="W130" s="26"/>
      <c r="X130" s="26"/>
      <c r="Y130" s="26"/>
      <c r="Z130" s="26"/>
      <c r="AA130" s="26"/>
      <c r="AB130" s="26"/>
      <c r="AC130" s="26"/>
      <c r="AD130" s="26"/>
      <c r="AE130" s="26"/>
      <c r="AF130" s="26"/>
      <c r="AG130" s="26"/>
      <c r="AH130" s="26"/>
      <c r="AI130" s="26"/>
      <c r="AJ130" s="232"/>
    </row>
    <row r="132" spans="1:36" ht="24.75" customHeight="1">
      <c r="A132" s="254">
        <v>29</v>
      </c>
      <c r="B132" s="254"/>
      <c r="C132" s="15" t="s">
        <v>1554</v>
      </c>
    </row>
    <row r="133" spans="1:36" ht="24.75" customHeight="1">
      <c r="A133" s="17" t="s">
        <v>1537</v>
      </c>
      <c r="AJ133" s="11" t="s">
        <v>1553</v>
      </c>
    </row>
    <row r="134" spans="1:36" ht="18.899999999999999" customHeight="1">
      <c r="A134" s="270" t="s">
        <v>488</v>
      </c>
      <c r="B134" s="271"/>
      <c r="C134" s="271"/>
      <c r="D134" s="272"/>
      <c r="E134" s="270" t="s">
        <v>1438</v>
      </c>
      <c r="F134" s="272"/>
      <c r="G134" s="270" t="s">
        <v>1552</v>
      </c>
      <c r="H134" s="272"/>
      <c r="I134" s="270" t="s">
        <v>1551</v>
      </c>
      <c r="J134" s="272"/>
      <c r="K134" s="1300" t="s">
        <v>1550</v>
      </c>
      <c r="L134" s="1301"/>
      <c r="M134" s="276" t="s">
        <v>1549</v>
      </c>
      <c r="N134" s="278"/>
      <c r="O134" s="276" t="s">
        <v>1548</v>
      </c>
      <c r="P134" s="278"/>
      <c r="Q134" s="276" t="s">
        <v>1547</v>
      </c>
      <c r="R134" s="278"/>
      <c r="S134" s="270" t="s">
        <v>1546</v>
      </c>
      <c r="T134" s="272"/>
      <c r="U134" s="276" t="s">
        <v>1545</v>
      </c>
      <c r="V134" s="278"/>
      <c r="W134" s="1300" t="s">
        <v>1544</v>
      </c>
      <c r="X134" s="1303"/>
      <c r="Y134" s="270" t="s">
        <v>1543</v>
      </c>
      <c r="Z134" s="272"/>
      <c r="AA134" s="270" t="s">
        <v>1534</v>
      </c>
      <c r="AB134" s="272"/>
      <c r="AC134" s="270" t="s">
        <v>1542</v>
      </c>
      <c r="AD134" s="272"/>
      <c r="AE134" s="270" t="s">
        <v>1541</v>
      </c>
      <c r="AF134" s="272"/>
      <c r="AG134" s="270" t="s">
        <v>1540</v>
      </c>
      <c r="AH134" s="272"/>
      <c r="AI134" s="1300" t="s">
        <v>1539</v>
      </c>
      <c r="AJ134" s="1303"/>
    </row>
    <row r="135" spans="1:36" ht="18.899999999999999" customHeight="1">
      <c r="A135" s="273"/>
      <c r="B135" s="274"/>
      <c r="C135" s="274"/>
      <c r="D135" s="275"/>
      <c r="E135" s="273"/>
      <c r="F135" s="275"/>
      <c r="G135" s="273"/>
      <c r="H135" s="275"/>
      <c r="I135" s="273"/>
      <c r="J135" s="275"/>
      <c r="K135" s="1302"/>
      <c r="L135" s="1127"/>
      <c r="M135" s="279"/>
      <c r="N135" s="281"/>
      <c r="O135" s="279"/>
      <c r="P135" s="281"/>
      <c r="Q135" s="279"/>
      <c r="R135" s="281"/>
      <c r="S135" s="273"/>
      <c r="T135" s="275"/>
      <c r="U135" s="279"/>
      <c r="V135" s="281"/>
      <c r="W135" s="1304"/>
      <c r="X135" s="1305"/>
      <c r="Y135" s="273"/>
      <c r="Z135" s="275"/>
      <c r="AA135" s="273"/>
      <c r="AB135" s="275"/>
      <c r="AC135" s="273"/>
      <c r="AD135" s="275"/>
      <c r="AE135" s="273"/>
      <c r="AF135" s="275"/>
      <c r="AG135" s="273"/>
      <c r="AH135" s="275"/>
      <c r="AI135" s="1304"/>
      <c r="AJ135" s="1305"/>
    </row>
    <row r="136" spans="1:36" ht="18.899999999999999" customHeight="1">
      <c r="A136" s="270">
        <v>22</v>
      </c>
      <c r="B136" s="271"/>
      <c r="C136" s="271"/>
      <c r="D136" s="272"/>
      <c r="E136" s="1250">
        <v>696</v>
      </c>
      <c r="F136" s="1252"/>
      <c r="G136" s="1250">
        <v>508</v>
      </c>
      <c r="H136" s="1252"/>
      <c r="I136" s="1298">
        <v>0</v>
      </c>
      <c r="J136" s="1299"/>
      <c r="K136" s="1250">
        <v>8</v>
      </c>
      <c r="L136" s="1252"/>
      <c r="M136" s="1250">
        <v>20</v>
      </c>
      <c r="N136" s="1252"/>
      <c r="O136" s="1250">
        <v>67</v>
      </c>
      <c r="P136" s="1252"/>
      <c r="Q136" s="1250">
        <v>66</v>
      </c>
      <c r="R136" s="1252"/>
      <c r="S136" s="1250">
        <v>10</v>
      </c>
      <c r="T136" s="1252"/>
      <c r="U136" s="1250">
        <v>3</v>
      </c>
      <c r="V136" s="1252"/>
      <c r="W136" s="1250">
        <v>4</v>
      </c>
      <c r="X136" s="1252"/>
      <c r="Y136" s="1250">
        <v>6</v>
      </c>
      <c r="Z136" s="1252"/>
      <c r="AA136" s="1298">
        <v>0</v>
      </c>
      <c r="AB136" s="1299"/>
      <c r="AC136" s="1298">
        <v>0</v>
      </c>
      <c r="AD136" s="1299"/>
      <c r="AE136" s="1250">
        <v>4</v>
      </c>
      <c r="AF136" s="1252"/>
      <c r="AG136" s="1298">
        <v>0</v>
      </c>
      <c r="AH136" s="1299"/>
      <c r="AI136" s="1298">
        <v>0</v>
      </c>
      <c r="AJ136" s="1299"/>
    </row>
    <row r="137" spans="1:36" ht="18.899999999999999" customHeight="1">
      <c r="A137" s="306">
        <v>27</v>
      </c>
      <c r="B137" s="307"/>
      <c r="C137" s="307"/>
      <c r="D137" s="308"/>
      <c r="E137" s="1060">
        <v>571</v>
      </c>
      <c r="F137" s="1062"/>
      <c r="G137" s="1060">
        <v>429</v>
      </c>
      <c r="H137" s="1062"/>
      <c r="I137" s="1294">
        <v>0</v>
      </c>
      <c r="J137" s="1295"/>
      <c r="K137" s="1060">
        <v>11</v>
      </c>
      <c r="L137" s="1062"/>
      <c r="M137" s="1060">
        <v>16</v>
      </c>
      <c r="N137" s="1062"/>
      <c r="O137" s="1060">
        <v>53</v>
      </c>
      <c r="P137" s="1062"/>
      <c r="Q137" s="1060">
        <v>47</v>
      </c>
      <c r="R137" s="1062"/>
      <c r="S137" s="1060">
        <v>6</v>
      </c>
      <c r="T137" s="1062"/>
      <c r="U137" s="1060">
        <v>2</v>
      </c>
      <c r="V137" s="1062"/>
      <c r="W137" s="1060">
        <v>0</v>
      </c>
      <c r="X137" s="1062"/>
      <c r="Y137" s="1060">
        <v>3</v>
      </c>
      <c r="Z137" s="1062"/>
      <c r="AA137" s="1294">
        <v>0</v>
      </c>
      <c r="AB137" s="1295"/>
      <c r="AC137" s="1294">
        <v>0</v>
      </c>
      <c r="AD137" s="1295"/>
      <c r="AE137" s="1060">
        <v>4</v>
      </c>
      <c r="AF137" s="1062"/>
      <c r="AG137" s="1294">
        <v>0</v>
      </c>
      <c r="AH137" s="1295"/>
      <c r="AI137" s="1294">
        <v>0</v>
      </c>
      <c r="AJ137" s="1295"/>
    </row>
    <row r="138" spans="1:36" ht="18.899999999999999" customHeight="1">
      <c r="A138" s="273">
        <v>2</v>
      </c>
      <c r="B138" s="274"/>
      <c r="C138" s="274"/>
      <c r="D138" s="275"/>
      <c r="E138" s="1069">
        <v>462</v>
      </c>
      <c r="F138" s="1071"/>
      <c r="G138" s="1069">
        <v>344</v>
      </c>
      <c r="H138" s="1071"/>
      <c r="I138" s="1069">
        <v>0</v>
      </c>
      <c r="J138" s="1071"/>
      <c r="K138" s="1069">
        <v>4</v>
      </c>
      <c r="L138" s="1071"/>
      <c r="M138" s="1069">
        <v>11</v>
      </c>
      <c r="N138" s="1071"/>
      <c r="O138" s="1069">
        <v>33</v>
      </c>
      <c r="P138" s="1071"/>
      <c r="Q138" s="1069">
        <v>39</v>
      </c>
      <c r="R138" s="1071"/>
      <c r="S138" s="1069">
        <v>10</v>
      </c>
      <c r="T138" s="1071"/>
      <c r="U138" s="1069">
        <v>7</v>
      </c>
      <c r="V138" s="1071"/>
      <c r="W138" s="1069">
        <v>4</v>
      </c>
      <c r="X138" s="1071"/>
      <c r="Y138" s="1069">
        <v>5</v>
      </c>
      <c r="Z138" s="1071"/>
      <c r="AA138" s="1069">
        <v>0</v>
      </c>
      <c r="AB138" s="1071"/>
      <c r="AC138" s="1069">
        <v>0</v>
      </c>
      <c r="AD138" s="1071"/>
      <c r="AE138" s="1069">
        <v>5</v>
      </c>
      <c r="AF138" s="1071"/>
      <c r="AG138" s="1069">
        <v>0</v>
      </c>
      <c r="AH138" s="1071"/>
      <c r="AI138" s="1069">
        <v>0</v>
      </c>
      <c r="AJ138" s="1071"/>
    </row>
    <row r="139" spans="1:36" ht="18.899999999999999" customHeight="1">
      <c r="A139" s="533" t="s">
        <v>71</v>
      </c>
      <c r="B139" s="534"/>
      <c r="C139" s="534"/>
      <c r="D139" s="535"/>
      <c r="E139" s="1250">
        <v>39</v>
      </c>
      <c r="F139" s="1252"/>
      <c r="G139" s="1250">
        <v>35</v>
      </c>
      <c r="H139" s="1252"/>
      <c r="I139" s="1298">
        <v>0</v>
      </c>
      <c r="J139" s="1299"/>
      <c r="K139" s="1298">
        <v>0</v>
      </c>
      <c r="L139" s="1299"/>
      <c r="M139" s="1298">
        <v>0</v>
      </c>
      <c r="N139" s="1299"/>
      <c r="O139" s="1250">
        <v>2</v>
      </c>
      <c r="P139" s="1252"/>
      <c r="Q139" s="1298">
        <v>1</v>
      </c>
      <c r="R139" s="1299"/>
      <c r="S139" s="1298">
        <v>1</v>
      </c>
      <c r="T139" s="1299"/>
      <c r="U139" s="1298">
        <v>0</v>
      </c>
      <c r="V139" s="1299"/>
      <c r="W139" s="1298">
        <v>0</v>
      </c>
      <c r="X139" s="1299"/>
      <c r="Y139" s="1298">
        <v>0</v>
      </c>
      <c r="Z139" s="1299"/>
      <c r="AA139" s="1298">
        <v>0</v>
      </c>
      <c r="AB139" s="1299"/>
      <c r="AC139" s="1298">
        <v>0</v>
      </c>
      <c r="AD139" s="1299"/>
      <c r="AE139" s="1298">
        <v>0</v>
      </c>
      <c r="AF139" s="1299"/>
      <c r="AG139" s="1298">
        <v>0</v>
      </c>
      <c r="AH139" s="1299"/>
      <c r="AI139" s="1298">
        <v>0</v>
      </c>
      <c r="AJ139" s="1299"/>
    </row>
    <row r="140" spans="1:36" ht="18.899999999999999" customHeight="1">
      <c r="A140" s="539" t="s">
        <v>72</v>
      </c>
      <c r="B140" s="540"/>
      <c r="C140" s="540"/>
      <c r="D140" s="541"/>
      <c r="E140" s="1060">
        <v>70</v>
      </c>
      <c r="F140" s="1062"/>
      <c r="G140" s="1060">
        <v>37</v>
      </c>
      <c r="H140" s="1062"/>
      <c r="I140" s="1294">
        <v>0</v>
      </c>
      <c r="J140" s="1295"/>
      <c r="K140" s="1060">
        <v>1</v>
      </c>
      <c r="L140" s="1062"/>
      <c r="M140" s="1294">
        <v>0</v>
      </c>
      <c r="N140" s="1295"/>
      <c r="O140" s="1060">
        <v>16</v>
      </c>
      <c r="P140" s="1062"/>
      <c r="Q140" s="1060">
        <v>6</v>
      </c>
      <c r="R140" s="1062"/>
      <c r="S140" s="1060">
        <v>6</v>
      </c>
      <c r="T140" s="1062"/>
      <c r="U140" s="1060">
        <v>1</v>
      </c>
      <c r="V140" s="1062"/>
      <c r="W140" s="1294">
        <v>1</v>
      </c>
      <c r="X140" s="1295"/>
      <c r="Y140" s="1060">
        <v>2</v>
      </c>
      <c r="Z140" s="1062"/>
      <c r="AA140" s="1294">
        <v>0</v>
      </c>
      <c r="AB140" s="1295"/>
      <c r="AC140" s="1294">
        <v>0</v>
      </c>
      <c r="AD140" s="1295"/>
      <c r="AE140" s="1294">
        <v>0</v>
      </c>
      <c r="AF140" s="1295"/>
      <c r="AG140" s="1294">
        <v>0</v>
      </c>
      <c r="AH140" s="1295"/>
      <c r="AI140" s="1294">
        <v>0</v>
      </c>
      <c r="AJ140" s="1295"/>
    </row>
    <row r="141" spans="1:36" ht="18.899999999999999" customHeight="1">
      <c r="A141" s="539" t="s">
        <v>73</v>
      </c>
      <c r="B141" s="540"/>
      <c r="C141" s="540"/>
      <c r="D141" s="541"/>
      <c r="E141" s="1060">
        <v>11</v>
      </c>
      <c r="F141" s="1062"/>
      <c r="G141" s="1060">
        <v>8</v>
      </c>
      <c r="H141" s="1062"/>
      <c r="I141" s="1294">
        <v>0</v>
      </c>
      <c r="J141" s="1295"/>
      <c r="K141" s="1060">
        <v>0</v>
      </c>
      <c r="L141" s="1062"/>
      <c r="M141" s="1294">
        <v>0</v>
      </c>
      <c r="N141" s="1295"/>
      <c r="O141" s="1060">
        <v>1</v>
      </c>
      <c r="P141" s="1062"/>
      <c r="Q141" s="1294">
        <v>0</v>
      </c>
      <c r="R141" s="1295"/>
      <c r="S141" s="1294">
        <v>0</v>
      </c>
      <c r="T141" s="1295"/>
      <c r="U141" s="1294">
        <v>1</v>
      </c>
      <c r="V141" s="1295"/>
      <c r="W141" s="1294">
        <v>0</v>
      </c>
      <c r="X141" s="1295"/>
      <c r="Y141" s="1294">
        <v>0</v>
      </c>
      <c r="Z141" s="1295"/>
      <c r="AA141" s="1294">
        <v>0</v>
      </c>
      <c r="AB141" s="1295"/>
      <c r="AC141" s="1294">
        <v>0</v>
      </c>
      <c r="AD141" s="1295"/>
      <c r="AE141" s="1294">
        <v>1</v>
      </c>
      <c r="AF141" s="1295"/>
      <c r="AG141" s="1294">
        <v>0</v>
      </c>
      <c r="AH141" s="1295"/>
      <c r="AI141" s="1294">
        <v>0</v>
      </c>
      <c r="AJ141" s="1295"/>
    </row>
    <row r="142" spans="1:36" ht="18.899999999999999" customHeight="1">
      <c r="A142" s="539" t="s">
        <v>74</v>
      </c>
      <c r="B142" s="540"/>
      <c r="C142" s="540"/>
      <c r="D142" s="541"/>
      <c r="E142" s="1060">
        <v>23</v>
      </c>
      <c r="F142" s="1062"/>
      <c r="G142" s="1060">
        <v>19</v>
      </c>
      <c r="H142" s="1062"/>
      <c r="I142" s="1294">
        <v>0</v>
      </c>
      <c r="J142" s="1295"/>
      <c r="K142" s="1294">
        <v>1</v>
      </c>
      <c r="L142" s="1295"/>
      <c r="M142" s="1294">
        <v>0</v>
      </c>
      <c r="N142" s="1295"/>
      <c r="O142" s="1060">
        <v>0</v>
      </c>
      <c r="P142" s="1062"/>
      <c r="Q142" s="1060">
        <v>1</v>
      </c>
      <c r="R142" s="1062"/>
      <c r="S142" s="1294">
        <v>1</v>
      </c>
      <c r="T142" s="1295"/>
      <c r="U142" s="1294">
        <v>1</v>
      </c>
      <c r="V142" s="1295"/>
      <c r="W142" s="1294">
        <v>0</v>
      </c>
      <c r="X142" s="1295"/>
      <c r="Y142" s="1294">
        <v>0</v>
      </c>
      <c r="Z142" s="1295"/>
      <c r="AA142" s="1294">
        <v>0</v>
      </c>
      <c r="AB142" s="1295"/>
      <c r="AC142" s="1294">
        <v>0</v>
      </c>
      <c r="AD142" s="1295"/>
      <c r="AE142" s="1294">
        <v>0</v>
      </c>
      <c r="AF142" s="1295"/>
      <c r="AG142" s="1294">
        <v>0</v>
      </c>
      <c r="AH142" s="1295"/>
      <c r="AI142" s="1294">
        <v>0</v>
      </c>
      <c r="AJ142" s="1295"/>
    </row>
    <row r="143" spans="1:36" ht="18.899999999999999" customHeight="1">
      <c r="A143" s="539" t="s">
        <v>75</v>
      </c>
      <c r="B143" s="540"/>
      <c r="C143" s="540"/>
      <c r="D143" s="541"/>
      <c r="E143" s="1060">
        <v>12</v>
      </c>
      <c r="F143" s="1062"/>
      <c r="G143" s="1060">
        <v>10</v>
      </c>
      <c r="H143" s="1062"/>
      <c r="I143" s="1294">
        <v>0</v>
      </c>
      <c r="J143" s="1295"/>
      <c r="K143" s="1060">
        <v>0</v>
      </c>
      <c r="L143" s="1062"/>
      <c r="M143" s="1294">
        <v>0</v>
      </c>
      <c r="N143" s="1295"/>
      <c r="O143" s="1060">
        <v>0</v>
      </c>
      <c r="P143" s="1062"/>
      <c r="Q143" s="1060">
        <v>1</v>
      </c>
      <c r="R143" s="1062"/>
      <c r="S143" s="1294">
        <v>0</v>
      </c>
      <c r="T143" s="1295"/>
      <c r="U143" s="1294">
        <v>0</v>
      </c>
      <c r="V143" s="1295"/>
      <c r="W143" s="1294">
        <v>1</v>
      </c>
      <c r="X143" s="1295"/>
      <c r="Y143" s="1294">
        <v>0</v>
      </c>
      <c r="Z143" s="1295"/>
      <c r="AA143" s="1294">
        <v>0</v>
      </c>
      <c r="AB143" s="1295"/>
      <c r="AC143" s="1294">
        <v>0</v>
      </c>
      <c r="AD143" s="1295"/>
      <c r="AE143" s="1294">
        <v>0</v>
      </c>
      <c r="AF143" s="1295"/>
      <c r="AG143" s="1294">
        <v>0</v>
      </c>
      <c r="AH143" s="1295"/>
      <c r="AI143" s="1294">
        <v>0</v>
      </c>
      <c r="AJ143" s="1295"/>
    </row>
    <row r="144" spans="1:36" ht="18.899999999999999" customHeight="1">
      <c r="A144" s="539" t="s">
        <v>76</v>
      </c>
      <c r="B144" s="540"/>
      <c r="C144" s="540"/>
      <c r="D144" s="541"/>
      <c r="E144" s="1060">
        <v>0</v>
      </c>
      <c r="F144" s="1062"/>
      <c r="G144" s="1060">
        <v>0</v>
      </c>
      <c r="H144" s="1062"/>
      <c r="I144" s="1060">
        <v>0</v>
      </c>
      <c r="J144" s="1062"/>
      <c r="K144" s="1060">
        <v>0</v>
      </c>
      <c r="L144" s="1062"/>
      <c r="M144" s="1060">
        <v>0</v>
      </c>
      <c r="N144" s="1062"/>
      <c r="O144" s="1060">
        <v>0</v>
      </c>
      <c r="P144" s="1062"/>
      <c r="Q144" s="1060">
        <v>0</v>
      </c>
      <c r="R144" s="1062"/>
      <c r="S144" s="1060">
        <v>0</v>
      </c>
      <c r="T144" s="1062"/>
      <c r="U144" s="1060">
        <v>0</v>
      </c>
      <c r="V144" s="1062"/>
      <c r="W144" s="1060">
        <v>0</v>
      </c>
      <c r="X144" s="1062"/>
      <c r="Y144" s="1060">
        <v>0</v>
      </c>
      <c r="Z144" s="1062"/>
      <c r="AA144" s="1060">
        <v>0</v>
      </c>
      <c r="AB144" s="1062"/>
      <c r="AC144" s="1060">
        <v>0</v>
      </c>
      <c r="AD144" s="1062"/>
      <c r="AE144" s="1060">
        <v>0</v>
      </c>
      <c r="AF144" s="1062"/>
      <c r="AG144" s="1060">
        <v>0</v>
      </c>
      <c r="AH144" s="1062"/>
      <c r="AI144" s="1060">
        <v>0</v>
      </c>
      <c r="AJ144" s="1062"/>
    </row>
    <row r="145" spans="1:38" ht="18.899999999999999" customHeight="1">
      <c r="A145" s="539" t="s">
        <v>77</v>
      </c>
      <c r="B145" s="540"/>
      <c r="C145" s="540"/>
      <c r="D145" s="541"/>
      <c r="E145" s="1060">
        <v>31</v>
      </c>
      <c r="F145" s="1062"/>
      <c r="G145" s="1060">
        <v>25</v>
      </c>
      <c r="H145" s="1062"/>
      <c r="I145" s="1294">
        <v>0</v>
      </c>
      <c r="J145" s="1295"/>
      <c r="K145" s="1294">
        <v>0</v>
      </c>
      <c r="L145" s="1295"/>
      <c r="M145" s="1294">
        <v>1</v>
      </c>
      <c r="N145" s="1295"/>
      <c r="O145" s="1060">
        <v>2</v>
      </c>
      <c r="P145" s="1062"/>
      <c r="Q145" s="1060">
        <v>3</v>
      </c>
      <c r="R145" s="1062"/>
      <c r="S145" s="1294">
        <v>0</v>
      </c>
      <c r="T145" s="1295"/>
      <c r="U145" s="1294">
        <v>0</v>
      </c>
      <c r="V145" s="1295"/>
      <c r="W145" s="1294">
        <v>0</v>
      </c>
      <c r="X145" s="1295"/>
      <c r="Y145" s="1294">
        <v>0</v>
      </c>
      <c r="Z145" s="1295"/>
      <c r="AA145" s="1294">
        <v>0</v>
      </c>
      <c r="AB145" s="1295"/>
      <c r="AC145" s="1294">
        <v>0</v>
      </c>
      <c r="AD145" s="1295"/>
      <c r="AE145" s="1294">
        <v>0</v>
      </c>
      <c r="AF145" s="1295"/>
      <c r="AG145" s="1294">
        <v>0</v>
      </c>
      <c r="AH145" s="1295"/>
      <c r="AI145" s="1294">
        <v>0</v>
      </c>
      <c r="AJ145" s="1295"/>
    </row>
    <row r="146" spans="1:38" ht="18.899999999999999" customHeight="1">
      <c r="A146" s="539" t="s">
        <v>78</v>
      </c>
      <c r="B146" s="540"/>
      <c r="C146" s="540"/>
      <c r="D146" s="541"/>
      <c r="E146" s="1296">
        <v>1</v>
      </c>
      <c r="F146" s="1297"/>
      <c r="G146" s="1296">
        <v>0</v>
      </c>
      <c r="H146" s="1297"/>
      <c r="I146" s="1296">
        <v>0</v>
      </c>
      <c r="J146" s="1297"/>
      <c r="K146" s="1296">
        <v>0</v>
      </c>
      <c r="L146" s="1297"/>
      <c r="M146" s="1296">
        <v>0</v>
      </c>
      <c r="N146" s="1297"/>
      <c r="O146" s="1296">
        <v>0</v>
      </c>
      <c r="P146" s="1297"/>
      <c r="Q146" s="1296">
        <v>0</v>
      </c>
      <c r="R146" s="1297"/>
      <c r="S146" s="1296">
        <v>0</v>
      </c>
      <c r="T146" s="1297"/>
      <c r="U146" s="1296">
        <v>0</v>
      </c>
      <c r="V146" s="1297"/>
      <c r="W146" s="1296">
        <v>0</v>
      </c>
      <c r="X146" s="1297"/>
      <c r="Y146" s="1296">
        <v>0</v>
      </c>
      <c r="Z146" s="1297"/>
      <c r="AA146" s="1296">
        <v>0</v>
      </c>
      <c r="AB146" s="1297"/>
      <c r="AC146" s="1296">
        <v>0</v>
      </c>
      <c r="AD146" s="1297"/>
      <c r="AE146" s="1296">
        <v>0</v>
      </c>
      <c r="AF146" s="1297"/>
      <c r="AG146" s="1296">
        <v>0</v>
      </c>
      <c r="AH146" s="1297"/>
      <c r="AI146" s="1296">
        <v>0</v>
      </c>
      <c r="AJ146" s="1297"/>
    </row>
    <row r="147" spans="1:38" ht="18.899999999999999" customHeight="1">
      <c r="A147" s="539" t="s">
        <v>318</v>
      </c>
      <c r="B147" s="540"/>
      <c r="C147" s="540"/>
      <c r="D147" s="541"/>
      <c r="E147" s="1294">
        <v>0</v>
      </c>
      <c r="F147" s="1295"/>
      <c r="G147" s="1294">
        <v>0</v>
      </c>
      <c r="H147" s="1295"/>
      <c r="I147" s="1294">
        <v>0</v>
      </c>
      <c r="J147" s="1295"/>
      <c r="K147" s="1294">
        <v>0</v>
      </c>
      <c r="L147" s="1295"/>
      <c r="M147" s="1294">
        <v>0</v>
      </c>
      <c r="N147" s="1295"/>
      <c r="O147" s="1294">
        <v>0</v>
      </c>
      <c r="P147" s="1295"/>
      <c r="Q147" s="1060">
        <v>0</v>
      </c>
      <c r="R147" s="1062"/>
      <c r="S147" s="1294">
        <v>0</v>
      </c>
      <c r="T147" s="1295"/>
      <c r="U147" s="1294">
        <v>0</v>
      </c>
      <c r="V147" s="1295"/>
      <c r="W147" s="1294">
        <v>0</v>
      </c>
      <c r="X147" s="1295"/>
      <c r="Y147" s="1294">
        <v>0</v>
      </c>
      <c r="Z147" s="1295"/>
      <c r="AA147" s="1294">
        <v>0</v>
      </c>
      <c r="AB147" s="1295"/>
      <c r="AC147" s="1294">
        <v>0</v>
      </c>
      <c r="AD147" s="1295"/>
      <c r="AE147" s="1294">
        <v>0</v>
      </c>
      <c r="AF147" s="1295"/>
      <c r="AG147" s="1294">
        <v>0</v>
      </c>
      <c r="AH147" s="1295"/>
      <c r="AI147" s="1294">
        <v>0</v>
      </c>
      <c r="AJ147" s="1295"/>
    </row>
    <row r="148" spans="1:38" ht="18.899999999999999" customHeight="1">
      <c r="A148" s="539" t="s">
        <v>81</v>
      </c>
      <c r="B148" s="540"/>
      <c r="C148" s="540"/>
      <c r="D148" s="541"/>
      <c r="E148" s="1294">
        <v>1</v>
      </c>
      <c r="F148" s="1295"/>
      <c r="G148" s="1296">
        <v>0</v>
      </c>
      <c r="H148" s="1297"/>
      <c r="I148" s="1296">
        <v>0</v>
      </c>
      <c r="J148" s="1297"/>
      <c r="K148" s="1296">
        <v>0</v>
      </c>
      <c r="L148" s="1297"/>
      <c r="M148" s="1296">
        <v>0</v>
      </c>
      <c r="N148" s="1297"/>
      <c r="O148" s="1296">
        <v>0</v>
      </c>
      <c r="P148" s="1297"/>
      <c r="Q148" s="1296">
        <v>0</v>
      </c>
      <c r="R148" s="1297"/>
      <c r="S148" s="1296">
        <v>0</v>
      </c>
      <c r="T148" s="1297"/>
      <c r="U148" s="1296">
        <v>0</v>
      </c>
      <c r="V148" s="1297"/>
      <c r="W148" s="1296">
        <v>0</v>
      </c>
      <c r="X148" s="1297"/>
      <c r="Y148" s="1296">
        <v>0</v>
      </c>
      <c r="Z148" s="1297"/>
      <c r="AA148" s="1296">
        <v>0</v>
      </c>
      <c r="AB148" s="1297"/>
      <c r="AC148" s="1296">
        <v>0</v>
      </c>
      <c r="AD148" s="1297"/>
      <c r="AE148" s="1296">
        <v>0</v>
      </c>
      <c r="AF148" s="1297"/>
      <c r="AG148" s="1296">
        <v>0</v>
      </c>
      <c r="AH148" s="1297"/>
      <c r="AI148" s="1296">
        <v>0</v>
      </c>
      <c r="AJ148" s="1297"/>
    </row>
    <row r="149" spans="1:38" ht="18.899999999999999" customHeight="1">
      <c r="A149" s="539" t="s">
        <v>82</v>
      </c>
      <c r="B149" s="540"/>
      <c r="C149" s="540"/>
      <c r="D149" s="541"/>
      <c r="E149" s="1060">
        <v>2</v>
      </c>
      <c r="F149" s="1062"/>
      <c r="G149" s="1296">
        <v>0</v>
      </c>
      <c r="H149" s="1297"/>
      <c r="I149" s="1296">
        <v>0</v>
      </c>
      <c r="J149" s="1297"/>
      <c r="K149" s="1296">
        <v>0</v>
      </c>
      <c r="L149" s="1297"/>
      <c r="M149" s="1296">
        <v>0</v>
      </c>
      <c r="N149" s="1297"/>
      <c r="O149" s="1296">
        <v>0</v>
      </c>
      <c r="P149" s="1297"/>
      <c r="Q149" s="1296">
        <v>0</v>
      </c>
      <c r="R149" s="1297"/>
      <c r="S149" s="1296">
        <v>0</v>
      </c>
      <c r="T149" s="1297"/>
      <c r="U149" s="1296">
        <v>0</v>
      </c>
      <c r="V149" s="1297"/>
      <c r="W149" s="1296">
        <v>0</v>
      </c>
      <c r="X149" s="1297"/>
      <c r="Y149" s="1296">
        <v>0</v>
      </c>
      <c r="Z149" s="1297"/>
      <c r="AA149" s="1296">
        <v>0</v>
      </c>
      <c r="AB149" s="1297"/>
      <c r="AC149" s="1296">
        <v>0</v>
      </c>
      <c r="AD149" s="1297"/>
      <c r="AE149" s="1296">
        <v>0</v>
      </c>
      <c r="AF149" s="1297"/>
      <c r="AG149" s="1296">
        <v>0</v>
      </c>
      <c r="AH149" s="1297"/>
      <c r="AI149" s="1296">
        <v>0</v>
      </c>
      <c r="AJ149" s="1297"/>
    </row>
    <row r="150" spans="1:38" ht="18.899999999999999" customHeight="1">
      <c r="A150" s="539" t="s">
        <v>83</v>
      </c>
      <c r="B150" s="540"/>
      <c r="C150" s="540"/>
      <c r="D150" s="541"/>
      <c r="E150" s="1060">
        <v>8</v>
      </c>
      <c r="F150" s="1062"/>
      <c r="G150" s="1060">
        <v>4</v>
      </c>
      <c r="H150" s="1062"/>
      <c r="I150" s="1294">
        <v>0</v>
      </c>
      <c r="J150" s="1295"/>
      <c r="K150" s="1294">
        <v>0</v>
      </c>
      <c r="L150" s="1295"/>
      <c r="M150" s="1294">
        <v>0</v>
      </c>
      <c r="N150" s="1295"/>
      <c r="O150" s="1294">
        <v>1</v>
      </c>
      <c r="P150" s="1295"/>
      <c r="Q150" s="1060">
        <v>2</v>
      </c>
      <c r="R150" s="1062"/>
      <c r="S150" s="1294">
        <v>0</v>
      </c>
      <c r="T150" s="1295"/>
      <c r="U150" s="1294">
        <v>1</v>
      </c>
      <c r="V150" s="1295"/>
      <c r="W150" s="1294">
        <v>0</v>
      </c>
      <c r="X150" s="1295"/>
      <c r="Y150" s="1294">
        <v>0</v>
      </c>
      <c r="Z150" s="1295"/>
      <c r="AA150" s="1294">
        <v>0</v>
      </c>
      <c r="AB150" s="1295"/>
      <c r="AC150" s="1294">
        <v>0</v>
      </c>
      <c r="AD150" s="1295"/>
      <c r="AE150" s="1294">
        <v>0</v>
      </c>
      <c r="AF150" s="1295"/>
      <c r="AG150" s="1294">
        <v>0</v>
      </c>
      <c r="AH150" s="1295"/>
      <c r="AI150" s="1294">
        <v>0</v>
      </c>
      <c r="AJ150" s="1295"/>
    </row>
    <row r="151" spans="1:38" ht="18.899999999999999" customHeight="1">
      <c r="A151" s="539" t="s">
        <v>84</v>
      </c>
      <c r="B151" s="540"/>
      <c r="C151" s="540"/>
      <c r="D151" s="541"/>
      <c r="E151" s="1060">
        <v>22</v>
      </c>
      <c r="F151" s="1062"/>
      <c r="G151" s="1060">
        <v>17</v>
      </c>
      <c r="H151" s="1062"/>
      <c r="I151" s="1294">
        <v>0</v>
      </c>
      <c r="J151" s="1295"/>
      <c r="K151" s="1294">
        <v>0</v>
      </c>
      <c r="L151" s="1295"/>
      <c r="M151" s="1294">
        <v>0</v>
      </c>
      <c r="N151" s="1295"/>
      <c r="O151" s="1060">
        <v>2</v>
      </c>
      <c r="P151" s="1062"/>
      <c r="Q151" s="1060">
        <v>2</v>
      </c>
      <c r="R151" s="1062"/>
      <c r="S151" s="1060">
        <v>0</v>
      </c>
      <c r="T151" s="1062"/>
      <c r="U151" s="1294">
        <v>1</v>
      </c>
      <c r="V151" s="1295"/>
      <c r="W151" s="1294">
        <v>0</v>
      </c>
      <c r="X151" s="1295"/>
      <c r="Y151" s="1294">
        <v>0</v>
      </c>
      <c r="Z151" s="1295"/>
      <c r="AA151" s="1294">
        <v>0</v>
      </c>
      <c r="AB151" s="1295"/>
      <c r="AC151" s="1294">
        <v>0</v>
      </c>
      <c r="AD151" s="1295"/>
      <c r="AE151" s="1294">
        <v>0</v>
      </c>
      <c r="AF151" s="1295"/>
      <c r="AG151" s="1294">
        <v>0</v>
      </c>
      <c r="AH151" s="1295"/>
      <c r="AI151" s="1294">
        <v>0</v>
      </c>
      <c r="AJ151" s="1295"/>
    </row>
    <row r="152" spans="1:38" ht="18.899999999999999" customHeight="1">
      <c r="A152" s="539" t="s">
        <v>85</v>
      </c>
      <c r="B152" s="540"/>
      <c r="C152" s="540"/>
      <c r="D152" s="541"/>
      <c r="E152" s="1060">
        <v>10</v>
      </c>
      <c r="F152" s="1062"/>
      <c r="G152" s="1060">
        <v>3</v>
      </c>
      <c r="H152" s="1062"/>
      <c r="I152" s="1294">
        <v>0</v>
      </c>
      <c r="J152" s="1295"/>
      <c r="K152" s="1060">
        <v>0</v>
      </c>
      <c r="L152" s="1062"/>
      <c r="M152" s="1294">
        <v>0</v>
      </c>
      <c r="N152" s="1295"/>
      <c r="O152" s="1294">
        <v>0</v>
      </c>
      <c r="P152" s="1295"/>
      <c r="Q152" s="1060">
        <v>7</v>
      </c>
      <c r="R152" s="1062"/>
      <c r="S152" s="1060">
        <v>0</v>
      </c>
      <c r="T152" s="1062"/>
      <c r="U152" s="1294">
        <v>0</v>
      </c>
      <c r="V152" s="1295"/>
      <c r="W152" s="1294">
        <v>0</v>
      </c>
      <c r="X152" s="1295"/>
      <c r="Y152" s="1294">
        <v>0</v>
      </c>
      <c r="Z152" s="1295"/>
      <c r="AA152" s="1294">
        <v>0</v>
      </c>
      <c r="AB152" s="1295"/>
      <c r="AC152" s="1294">
        <v>0</v>
      </c>
      <c r="AD152" s="1295"/>
      <c r="AE152" s="1294">
        <v>0</v>
      </c>
      <c r="AF152" s="1295"/>
      <c r="AG152" s="1294">
        <v>0</v>
      </c>
      <c r="AH152" s="1295"/>
      <c r="AI152" s="1294">
        <v>0</v>
      </c>
      <c r="AJ152" s="1295"/>
    </row>
    <row r="153" spans="1:38" ht="18.899999999999999" customHeight="1">
      <c r="A153" s="539" t="s">
        <v>86</v>
      </c>
      <c r="B153" s="540"/>
      <c r="C153" s="540"/>
      <c r="D153" s="541"/>
      <c r="E153" s="1060">
        <v>38</v>
      </c>
      <c r="F153" s="1062"/>
      <c r="G153" s="1060">
        <v>33</v>
      </c>
      <c r="H153" s="1062"/>
      <c r="I153" s="1294">
        <v>0</v>
      </c>
      <c r="J153" s="1295"/>
      <c r="K153" s="1060">
        <v>0</v>
      </c>
      <c r="L153" s="1062"/>
      <c r="M153" s="1294">
        <v>1</v>
      </c>
      <c r="N153" s="1295"/>
      <c r="O153" s="1060">
        <v>0</v>
      </c>
      <c r="P153" s="1062"/>
      <c r="Q153" s="1294">
        <v>2</v>
      </c>
      <c r="R153" s="1295"/>
      <c r="S153" s="1294">
        <v>0</v>
      </c>
      <c r="T153" s="1295"/>
      <c r="U153" s="1060">
        <v>2</v>
      </c>
      <c r="V153" s="1062"/>
      <c r="W153" s="1294">
        <v>0</v>
      </c>
      <c r="X153" s="1295"/>
      <c r="Y153" s="1294">
        <v>0</v>
      </c>
      <c r="Z153" s="1295"/>
      <c r="AA153" s="1294">
        <v>0</v>
      </c>
      <c r="AB153" s="1295"/>
      <c r="AC153" s="1294">
        <v>0</v>
      </c>
      <c r="AD153" s="1295"/>
      <c r="AE153" s="1294">
        <v>0</v>
      </c>
      <c r="AF153" s="1295"/>
      <c r="AG153" s="1294">
        <v>0</v>
      </c>
      <c r="AH153" s="1295"/>
      <c r="AI153" s="1294">
        <v>0</v>
      </c>
      <c r="AJ153" s="1295"/>
    </row>
    <row r="154" spans="1:38" ht="18.899999999999999" customHeight="1">
      <c r="A154" s="539" t="s">
        <v>87</v>
      </c>
      <c r="B154" s="540"/>
      <c r="C154" s="540"/>
      <c r="D154" s="541"/>
      <c r="E154" s="1060">
        <v>20</v>
      </c>
      <c r="F154" s="1062"/>
      <c r="G154" s="1060">
        <v>15</v>
      </c>
      <c r="H154" s="1062"/>
      <c r="I154" s="1294">
        <v>0</v>
      </c>
      <c r="J154" s="1295"/>
      <c r="K154" s="1060">
        <v>0</v>
      </c>
      <c r="L154" s="1062"/>
      <c r="M154" s="1294">
        <v>0</v>
      </c>
      <c r="N154" s="1295"/>
      <c r="O154" s="1060">
        <v>0</v>
      </c>
      <c r="P154" s="1062"/>
      <c r="Q154" s="1060">
        <v>3</v>
      </c>
      <c r="R154" s="1062"/>
      <c r="S154" s="1294">
        <v>0</v>
      </c>
      <c r="T154" s="1295"/>
      <c r="U154" s="1294">
        <v>0</v>
      </c>
      <c r="V154" s="1295"/>
      <c r="W154" s="1294">
        <v>1</v>
      </c>
      <c r="X154" s="1295"/>
      <c r="Y154" s="1060">
        <v>1</v>
      </c>
      <c r="Z154" s="1062"/>
      <c r="AA154" s="1294">
        <v>0</v>
      </c>
      <c r="AB154" s="1295"/>
      <c r="AC154" s="1294">
        <v>0</v>
      </c>
      <c r="AD154" s="1295"/>
      <c r="AE154" s="1294">
        <v>0</v>
      </c>
      <c r="AF154" s="1295"/>
      <c r="AG154" s="1294">
        <v>0</v>
      </c>
      <c r="AH154" s="1295"/>
      <c r="AI154" s="1294">
        <v>0</v>
      </c>
      <c r="AJ154" s="1295"/>
    </row>
    <row r="155" spans="1:38" ht="18.899999999999999" customHeight="1">
      <c r="A155" s="539" t="s">
        <v>88</v>
      </c>
      <c r="B155" s="540"/>
      <c r="C155" s="540"/>
      <c r="D155" s="541"/>
      <c r="E155" s="1060">
        <v>47</v>
      </c>
      <c r="F155" s="1062"/>
      <c r="G155" s="1060">
        <v>30</v>
      </c>
      <c r="H155" s="1062"/>
      <c r="I155" s="1294">
        <v>0</v>
      </c>
      <c r="J155" s="1295"/>
      <c r="K155" s="1294">
        <v>1</v>
      </c>
      <c r="L155" s="1295"/>
      <c r="M155" s="1294">
        <v>0</v>
      </c>
      <c r="N155" s="1295"/>
      <c r="O155" s="1060">
        <v>2</v>
      </c>
      <c r="P155" s="1062"/>
      <c r="Q155" s="1060">
        <v>7</v>
      </c>
      <c r="R155" s="1062"/>
      <c r="S155" s="1294">
        <v>0</v>
      </c>
      <c r="T155" s="1295"/>
      <c r="U155" s="1294">
        <v>0</v>
      </c>
      <c r="V155" s="1295"/>
      <c r="W155" s="1294">
        <v>1</v>
      </c>
      <c r="X155" s="1295"/>
      <c r="Y155" s="1060">
        <v>2</v>
      </c>
      <c r="Z155" s="1062"/>
      <c r="AA155" s="1294">
        <v>0</v>
      </c>
      <c r="AB155" s="1295"/>
      <c r="AC155" s="1294">
        <v>0</v>
      </c>
      <c r="AD155" s="1295"/>
      <c r="AE155" s="1060">
        <v>4</v>
      </c>
      <c r="AF155" s="1062"/>
      <c r="AG155" s="1294">
        <v>0</v>
      </c>
      <c r="AH155" s="1295"/>
      <c r="AI155" s="1294">
        <v>0</v>
      </c>
      <c r="AJ155" s="1295"/>
    </row>
    <row r="156" spans="1:38" s="2" customFormat="1" ht="24.9" customHeight="1">
      <c r="A156" s="539" t="s">
        <v>89</v>
      </c>
      <c r="B156" s="540"/>
      <c r="C156" s="540"/>
      <c r="D156" s="541"/>
      <c r="E156" s="1060">
        <v>44</v>
      </c>
      <c r="F156" s="1062"/>
      <c r="G156" s="1060">
        <v>33</v>
      </c>
      <c r="H156" s="1062"/>
      <c r="I156" s="1294">
        <v>0</v>
      </c>
      <c r="J156" s="1295"/>
      <c r="K156" s="1060">
        <v>1</v>
      </c>
      <c r="L156" s="1062"/>
      <c r="M156" s="1060">
        <v>7</v>
      </c>
      <c r="N156" s="1062"/>
      <c r="O156" s="1060">
        <v>0</v>
      </c>
      <c r="P156" s="1062"/>
      <c r="Q156" s="1060">
        <v>2</v>
      </c>
      <c r="R156" s="1062"/>
      <c r="S156" s="1294">
        <v>1</v>
      </c>
      <c r="T156" s="1295"/>
      <c r="U156" s="1294">
        <v>0</v>
      </c>
      <c r="V156" s="1295"/>
      <c r="W156" s="1294">
        <v>0</v>
      </c>
      <c r="X156" s="1295"/>
      <c r="Y156" s="1294">
        <v>0</v>
      </c>
      <c r="Z156" s="1295"/>
      <c r="AA156" s="1294">
        <v>0</v>
      </c>
      <c r="AB156" s="1295"/>
      <c r="AC156" s="1294">
        <v>0</v>
      </c>
      <c r="AD156" s="1295"/>
      <c r="AE156" s="1294">
        <v>0</v>
      </c>
      <c r="AF156" s="1295"/>
      <c r="AG156" s="1294">
        <v>0</v>
      </c>
      <c r="AH156" s="1295"/>
      <c r="AI156" s="1294">
        <v>0</v>
      </c>
      <c r="AJ156" s="1295"/>
      <c r="AK156" s="1"/>
      <c r="AL156" s="5"/>
    </row>
    <row r="157" spans="1:38" ht="24.9" customHeight="1">
      <c r="A157" s="539" t="s">
        <v>90</v>
      </c>
      <c r="B157" s="540"/>
      <c r="C157" s="540"/>
      <c r="D157" s="541"/>
      <c r="E157" s="1060">
        <v>72</v>
      </c>
      <c r="F157" s="1062"/>
      <c r="G157" s="1060">
        <v>62</v>
      </c>
      <c r="H157" s="1062"/>
      <c r="I157" s="1294">
        <v>0</v>
      </c>
      <c r="J157" s="1295"/>
      <c r="K157" s="1060">
        <v>0</v>
      </c>
      <c r="L157" s="1062"/>
      <c r="M157" s="1060">
        <v>2</v>
      </c>
      <c r="N157" s="1062"/>
      <c r="O157" s="1060">
        <v>6</v>
      </c>
      <c r="P157" s="1062"/>
      <c r="Q157" s="1060">
        <v>1</v>
      </c>
      <c r="R157" s="1062"/>
      <c r="S157" s="1294">
        <v>1</v>
      </c>
      <c r="T157" s="1295"/>
      <c r="U157" s="1294">
        <v>0</v>
      </c>
      <c r="V157" s="1295"/>
      <c r="W157" s="1294">
        <v>0</v>
      </c>
      <c r="X157" s="1295"/>
      <c r="Y157" s="1294">
        <v>0</v>
      </c>
      <c r="Z157" s="1295"/>
      <c r="AA157" s="1294">
        <v>0</v>
      </c>
      <c r="AB157" s="1295"/>
      <c r="AC157" s="1294">
        <v>0</v>
      </c>
      <c r="AD157" s="1295"/>
      <c r="AE157" s="1294">
        <v>0</v>
      </c>
      <c r="AF157" s="1295"/>
      <c r="AG157" s="1294">
        <v>0</v>
      </c>
      <c r="AH157" s="1295"/>
      <c r="AI157" s="1294">
        <v>0</v>
      </c>
      <c r="AJ157" s="1295"/>
    </row>
    <row r="158" spans="1:38" ht="24.9" customHeight="1">
      <c r="A158" s="536" t="s">
        <v>91</v>
      </c>
      <c r="B158" s="537"/>
      <c r="C158" s="537"/>
      <c r="D158" s="538"/>
      <c r="E158" s="1069">
        <v>11</v>
      </c>
      <c r="F158" s="1071"/>
      <c r="G158" s="1069">
        <v>11</v>
      </c>
      <c r="H158" s="1071"/>
      <c r="I158" s="1069">
        <v>0</v>
      </c>
      <c r="J158" s="1071"/>
      <c r="K158" s="1069">
        <v>0</v>
      </c>
      <c r="L158" s="1071"/>
      <c r="M158" s="1292">
        <v>0</v>
      </c>
      <c r="N158" s="1293"/>
      <c r="O158" s="1292">
        <v>0</v>
      </c>
      <c r="P158" s="1293"/>
      <c r="Q158" s="1069">
        <v>0</v>
      </c>
      <c r="R158" s="1071"/>
      <c r="S158" s="1292">
        <v>0</v>
      </c>
      <c r="T158" s="1293"/>
      <c r="U158" s="1292">
        <v>0</v>
      </c>
      <c r="V158" s="1293"/>
      <c r="W158" s="1292">
        <v>0</v>
      </c>
      <c r="X158" s="1293"/>
      <c r="Y158" s="1292">
        <v>0</v>
      </c>
      <c r="Z158" s="1293"/>
      <c r="AA158" s="1292">
        <v>0</v>
      </c>
      <c r="AB158" s="1293"/>
      <c r="AC158" s="1292">
        <v>0</v>
      </c>
      <c r="AD158" s="1293"/>
      <c r="AE158" s="1292">
        <v>0</v>
      </c>
      <c r="AF158" s="1293"/>
      <c r="AG158" s="1292">
        <v>0</v>
      </c>
      <c r="AH158" s="1293"/>
      <c r="AI158" s="1292">
        <v>0</v>
      </c>
      <c r="AJ158" s="1293"/>
    </row>
    <row r="159" spans="1:38" ht="24.9" customHeight="1">
      <c r="A159" s="17" t="s">
        <v>497</v>
      </c>
      <c r="C159" s="17" t="s">
        <v>1523</v>
      </c>
      <c r="AJ159" s="11" t="s">
        <v>1522</v>
      </c>
    </row>
    <row r="160" spans="1:38" s="2" customFormat="1" ht="22.5" customHeight="1">
      <c r="A160" s="414" t="s">
        <v>3817</v>
      </c>
      <c r="B160" s="414"/>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4"/>
      <c r="AJ160" s="414"/>
    </row>
    <row r="161" spans="1:36" ht="24.9" customHeight="1">
      <c r="A161" s="232"/>
      <c r="B161" s="232"/>
      <c r="C161" s="232"/>
      <c r="D161" s="232"/>
      <c r="E161" s="26"/>
      <c r="F161" s="26"/>
      <c r="G161" s="26"/>
      <c r="H161" s="26"/>
      <c r="I161" s="26"/>
      <c r="J161" s="26"/>
      <c r="K161" s="26"/>
      <c r="L161" s="26"/>
      <c r="M161" s="26"/>
      <c r="N161" s="26"/>
      <c r="O161" s="26"/>
      <c r="P161" s="26"/>
      <c r="Q161" s="26"/>
      <c r="R161" s="26"/>
      <c r="S161" s="37"/>
      <c r="T161" s="37"/>
      <c r="U161" s="26"/>
      <c r="V161" s="26"/>
      <c r="W161" s="26"/>
      <c r="X161" s="26"/>
      <c r="Y161" s="26"/>
      <c r="Z161" s="26"/>
      <c r="AA161" s="26"/>
      <c r="AB161" s="26"/>
      <c r="AC161" s="26"/>
      <c r="AD161" s="26"/>
      <c r="AE161" s="26"/>
      <c r="AF161" s="38"/>
      <c r="AG161" s="39"/>
      <c r="AH161" s="232"/>
      <c r="AI161" s="232"/>
      <c r="AJ161" s="232"/>
    </row>
    <row r="162" spans="1:36" ht="24.9" customHeight="1">
      <c r="A162" s="254">
        <v>30</v>
      </c>
      <c r="B162" s="254"/>
      <c r="C162" s="15" t="s">
        <v>1538</v>
      </c>
    </row>
    <row r="163" spans="1:36" ht="24.9" customHeight="1">
      <c r="A163" s="17" t="s">
        <v>1537</v>
      </c>
      <c r="AJ163" s="11" t="s">
        <v>1536</v>
      </c>
    </row>
    <row r="164" spans="1:36" ht="24.9" customHeight="1">
      <c r="A164" s="270" t="s">
        <v>488</v>
      </c>
      <c r="B164" s="271"/>
      <c r="C164" s="272"/>
      <c r="D164" s="239" t="s">
        <v>1535</v>
      </c>
      <c r="E164" s="240"/>
      <c r="F164" s="240"/>
      <c r="G164" s="240"/>
      <c r="H164" s="240"/>
      <c r="I164" s="241"/>
      <c r="J164" s="239" t="s">
        <v>1534</v>
      </c>
      <c r="K164" s="240"/>
      <c r="L164" s="240"/>
      <c r="M164" s="240"/>
      <c r="N164" s="240"/>
      <c r="O164" s="241"/>
      <c r="P164" s="239" t="s">
        <v>1533</v>
      </c>
      <c r="Q164" s="240"/>
      <c r="R164" s="240"/>
      <c r="S164" s="240"/>
      <c r="T164" s="240"/>
      <c r="U164" s="241"/>
      <c r="V164" s="239" t="s">
        <v>1532</v>
      </c>
      <c r="W164" s="240"/>
      <c r="X164" s="240"/>
      <c r="Y164" s="240"/>
      <c r="Z164" s="240"/>
      <c r="AA164" s="241"/>
      <c r="AB164" s="239" t="s">
        <v>1531</v>
      </c>
      <c r="AC164" s="240"/>
      <c r="AD164" s="240"/>
      <c r="AE164" s="240"/>
      <c r="AF164" s="240"/>
      <c r="AG164" s="241"/>
      <c r="AH164" s="1283" t="s">
        <v>1530</v>
      </c>
      <c r="AI164" s="1284"/>
      <c r="AJ164" s="1285"/>
    </row>
    <row r="165" spans="1:36" ht="24.9" customHeight="1">
      <c r="A165" s="306"/>
      <c r="B165" s="307"/>
      <c r="C165" s="308"/>
      <c r="D165" s="276" t="s">
        <v>1528</v>
      </c>
      <c r="E165" s="271"/>
      <c r="F165" s="272"/>
      <c r="G165" s="270" t="s">
        <v>1529</v>
      </c>
      <c r="H165" s="271"/>
      <c r="I165" s="272"/>
      <c r="J165" s="276" t="s">
        <v>1528</v>
      </c>
      <c r="K165" s="271"/>
      <c r="L165" s="272"/>
      <c r="M165" s="270" t="s">
        <v>1529</v>
      </c>
      <c r="N165" s="271"/>
      <c r="O165" s="272"/>
      <c r="P165" s="276" t="s">
        <v>1528</v>
      </c>
      <c r="Q165" s="271"/>
      <c r="R165" s="272"/>
      <c r="S165" s="270" t="s">
        <v>1529</v>
      </c>
      <c r="T165" s="271"/>
      <c r="U165" s="272"/>
      <c r="V165" s="276" t="s">
        <v>1528</v>
      </c>
      <c r="W165" s="271"/>
      <c r="X165" s="272"/>
      <c r="Y165" s="270" t="s">
        <v>1527</v>
      </c>
      <c r="Z165" s="271"/>
      <c r="AA165" s="272"/>
      <c r="AB165" s="276" t="s">
        <v>1526</v>
      </c>
      <c r="AC165" s="271"/>
      <c r="AD165" s="272"/>
      <c r="AE165" s="270" t="s">
        <v>1525</v>
      </c>
      <c r="AF165" s="271"/>
      <c r="AG165" s="272"/>
      <c r="AH165" s="1286"/>
      <c r="AI165" s="1287"/>
      <c r="AJ165" s="1288"/>
    </row>
    <row r="166" spans="1:36" ht="24.9" customHeight="1">
      <c r="A166" s="273"/>
      <c r="B166" s="274"/>
      <c r="C166" s="275"/>
      <c r="D166" s="273"/>
      <c r="E166" s="274"/>
      <c r="F166" s="275"/>
      <c r="G166" s="273"/>
      <c r="H166" s="274"/>
      <c r="I166" s="275"/>
      <c r="J166" s="273"/>
      <c r="K166" s="274"/>
      <c r="L166" s="275"/>
      <c r="M166" s="273"/>
      <c r="N166" s="274"/>
      <c r="O166" s="275"/>
      <c r="P166" s="273"/>
      <c r="Q166" s="274"/>
      <c r="R166" s="275"/>
      <c r="S166" s="273"/>
      <c r="T166" s="274"/>
      <c r="U166" s="275"/>
      <c r="V166" s="273"/>
      <c r="W166" s="274"/>
      <c r="X166" s="275"/>
      <c r="Y166" s="273"/>
      <c r="Z166" s="274"/>
      <c r="AA166" s="275"/>
      <c r="AB166" s="273"/>
      <c r="AC166" s="274"/>
      <c r="AD166" s="275"/>
      <c r="AE166" s="273"/>
      <c r="AF166" s="274"/>
      <c r="AG166" s="275"/>
      <c r="AH166" s="1289"/>
      <c r="AI166" s="1290"/>
      <c r="AJ166" s="1291"/>
    </row>
    <row r="167" spans="1:36" ht="24.9" customHeight="1">
      <c r="A167" s="270">
        <v>22</v>
      </c>
      <c r="B167" s="271"/>
      <c r="C167" s="272"/>
      <c r="D167" s="782">
        <v>6</v>
      </c>
      <c r="E167" s="783"/>
      <c r="F167" s="784"/>
      <c r="G167" s="1268">
        <v>249</v>
      </c>
      <c r="H167" s="1269"/>
      <c r="I167" s="1270"/>
      <c r="J167" s="782" t="s">
        <v>547</v>
      </c>
      <c r="K167" s="783"/>
      <c r="L167" s="784"/>
      <c r="M167" s="782" t="s">
        <v>547</v>
      </c>
      <c r="N167" s="783"/>
      <c r="O167" s="784"/>
      <c r="P167" s="782" t="s">
        <v>547</v>
      </c>
      <c r="Q167" s="783"/>
      <c r="R167" s="784"/>
      <c r="S167" s="782" t="s">
        <v>547</v>
      </c>
      <c r="T167" s="783"/>
      <c r="U167" s="784"/>
      <c r="V167" s="782">
        <v>4</v>
      </c>
      <c r="W167" s="783"/>
      <c r="X167" s="784"/>
      <c r="Y167" s="1271">
        <v>9670</v>
      </c>
      <c r="Z167" s="1272"/>
      <c r="AA167" s="1273"/>
      <c r="AB167" s="782" t="s">
        <v>547</v>
      </c>
      <c r="AC167" s="783"/>
      <c r="AD167" s="784"/>
      <c r="AE167" s="782" t="s">
        <v>547</v>
      </c>
      <c r="AF167" s="783"/>
      <c r="AG167" s="784"/>
      <c r="AH167" s="1274">
        <v>15</v>
      </c>
      <c r="AI167" s="1275"/>
      <c r="AJ167" s="1276"/>
    </row>
    <row r="168" spans="1:36" ht="24.9" customHeight="1">
      <c r="A168" s="306">
        <v>27</v>
      </c>
      <c r="B168" s="307"/>
      <c r="C168" s="308"/>
      <c r="D168" s="621">
        <v>3</v>
      </c>
      <c r="E168" s="622"/>
      <c r="F168" s="623"/>
      <c r="G168" s="1277" t="s">
        <v>3818</v>
      </c>
      <c r="H168" s="1278"/>
      <c r="I168" s="1279"/>
      <c r="J168" s="621">
        <v>2</v>
      </c>
      <c r="K168" s="622"/>
      <c r="L168" s="623"/>
      <c r="M168" s="621" t="s">
        <v>3818</v>
      </c>
      <c r="N168" s="622"/>
      <c r="O168" s="623"/>
      <c r="P168" s="621" t="s">
        <v>547</v>
      </c>
      <c r="Q168" s="622"/>
      <c r="R168" s="623"/>
      <c r="S168" s="621" t="s">
        <v>547</v>
      </c>
      <c r="T168" s="622"/>
      <c r="U168" s="623"/>
      <c r="V168" s="621">
        <v>4</v>
      </c>
      <c r="W168" s="622"/>
      <c r="X168" s="623"/>
      <c r="Y168" s="982">
        <v>9078</v>
      </c>
      <c r="Z168" s="983"/>
      <c r="AA168" s="984"/>
      <c r="AB168" s="621" t="s">
        <v>547</v>
      </c>
      <c r="AC168" s="622"/>
      <c r="AD168" s="623"/>
      <c r="AE168" s="621" t="s">
        <v>547</v>
      </c>
      <c r="AF168" s="622"/>
      <c r="AG168" s="623"/>
      <c r="AH168" s="1280">
        <v>9</v>
      </c>
      <c r="AI168" s="1281"/>
      <c r="AJ168" s="1282"/>
    </row>
    <row r="169" spans="1:36" ht="24.9" customHeight="1">
      <c r="A169" s="273">
        <v>2</v>
      </c>
      <c r="B169" s="274"/>
      <c r="C169" s="275"/>
      <c r="D169" s="607">
        <v>5</v>
      </c>
      <c r="E169" s="608"/>
      <c r="F169" s="609"/>
      <c r="G169" s="1353">
        <v>219</v>
      </c>
      <c r="H169" s="1354"/>
      <c r="I169" s="1355"/>
      <c r="J169" s="607">
        <v>2</v>
      </c>
      <c r="K169" s="608"/>
      <c r="L169" s="609"/>
      <c r="M169" s="607" t="s">
        <v>1524</v>
      </c>
      <c r="N169" s="608"/>
      <c r="O169" s="609"/>
      <c r="P169" s="607" t="s">
        <v>547</v>
      </c>
      <c r="Q169" s="608"/>
      <c r="R169" s="609"/>
      <c r="S169" s="607" t="s">
        <v>547</v>
      </c>
      <c r="T169" s="608"/>
      <c r="U169" s="609"/>
      <c r="V169" s="607">
        <v>6</v>
      </c>
      <c r="W169" s="608"/>
      <c r="X169" s="609"/>
      <c r="Y169" s="991">
        <v>293000</v>
      </c>
      <c r="Z169" s="992"/>
      <c r="AA169" s="993"/>
      <c r="AB169" s="607" t="s">
        <v>547</v>
      </c>
      <c r="AC169" s="608"/>
      <c r="AD169" s="609"/>
      <c r="AE169" s="607" t="s">
        <v>547</v>
      </c>
      <c r="AF169" s="608"/>
      <c r="AG169" s="609"/>
      <c r="AH169" s="1356">
        <v>7</v>
      </c>
      <c r="AI169" s="1357"/>
      <c r="AJ169" s="1358"/>
    </row>
    <row r="170" spans="1:36" ht="24.9" customHeight="1">
      <c r="A170" s="17" t="s">
        <v>497</v>
      </c>
      <c r="C170" s="17" t="s">
        <v>1523</v>
      </c>
      <c r="AJ170" s="11" t="s">
        <v>1522</v>
      </c>
    </row>
    <row r="171" spans="1:36" ht="24.9" customHeight="1">
      <c r="A171" s="232"/>
      <c r="B171" s="232"/>
      <c r="C171" s="232"/>
      <c r="D171" s="232"/>
      <c r="E171" s="26"/>
      <c r="F171" s="26"/>
      <c r="G171" s="26"/>
      <c r="H171" s="26"/>
      <c r="I171" s="26"/>
      <c r="J171" s="26"/>
      <c r="K171" s="26"/>
      <c r="L171" s="26"/>
      <c r="M171" s="26"/>
      <c r="N171" s="26"/>
      <c r="O171" s="26"/>
      <c r="P171" s="26"/>
      <c r="Q171" s="26"/>
      <c r="R171" s="26"/>
      <c r="S171" s="37"/>
      <c r="T171" s="37"/>
      <c r="U171" s="26"/>
      <c r="V171" s="26"/>
      <c r="W171" s="26"/>
      <c r="X171" s="26"/>
      <c r="Y171" s="26"/>
      <c r="Z171" s="26"/>
      <c r="AA171" s="26"/>
      <c r="AB171" s="26"/>
      <c r="AC171" s="26"/>
      <c r="AD171" s="26"/>
      <c r="AE171" s="26"/>
      <c r="AF171" s="38"/>
      <c r="AG171" s="39"/>
      <c r="AH171" s="232"/>
      <c r="AI171" s="232"/>
      <c r="AJ171" s="232"/>
    </row>
    <row r="173" spans="1:36" ht="24.9" customHeight="1">
      <c r="A173" s="254">
        <v>31</v>
      </c>
      <c r="B173" s="254"/>
      <c r="C173" s="15" t="s">
        <v>1521</v>
      </c>
    </row>
    <row r="174" spans="1:36" ht="24.9" customHeight="1">
      <c r="AJ174" s="11" t="s">
        <v>1423</v>
      </c>
    </row>
    <row r="175" spans="1:36" ht="24.9" customHeight="1">
      <c r="A175" s="239" t="s">
        <v>1520</v>
      </c>
      <c r="B175" s="240"/>
      <c r="C175" s="240"/>
      <c r="D175" s="240"/>
      <c r="E175" s="240"/>
      <c r="F175" s="240"/>
      <c r="G175" s="240"/>
      <c r="H175" s="240"/>
      <c r="I175" s="240"/>
      <c r="J175" s="241"/>
      <c r="K175" s="239" t="s">
        <v>1519</v>
      </c>
      <c r="L175" s="240"/>
      <c r="M175" s="240"/>
      <c r="N175" s="240"/>
      <c r="O175" s="240"/>
      <c r="P175" s="240"/>
      <c r="Q175" s="240"/>
      <c r="R175" s="282"/>
      <c r="S175" s="283" t="s">
        <v>604</v>
      </c>
      <c r="T175" s="240"/>
      <c r="U175" s="240"/>
      <c r="V175" s="240"/>
      <c r="W175" s="240"/>
      <c r="X175" s="240"/>
      <c r="Y175" s="240"/>
      <c r="Z175" s="240"/>
      <c r="AA175" s="240"/>
      <c r="AB175" s="241"/>
      <c r="AC175" s="239" t="s">
        <v>1519</v>
      </c>
      <c r="AD175" s="240"/>
      <c r="AE175" s="240"/>
      <c r="AF175" s="240"/>
      <c r="AG175" s="240"/>
      <c r="AH175" s="240"/>
      <c r="AI175" s="240"/>
      <c r="AJ175" s="241"/>
    </row>
    <row r="176" spans="1:36" ht="24.9" customHeight="1">
      <c r="A176" s="621">
        <v>30</v>
      </c>
      <c r="B176" s="622"/>
      <c r="C176" s="622"/>
      <c r="D176" s="622"/>
      <c r="E176" s="622"/>
      <c r="F176" s="622"/>
      <c r="G176" s="622"/>
      <c r="H176" s="622"/>
      <c r="I176" s="622"/>
      <c r="J176" s="623"/>
      <c r="K176" s="1262">
        <v>2920</v>
      </c>
      <c r="L176" s="1263"/>
      <c r="M176" s="1263"/>
      <c r="N176" s="1263"/>
      <c r="O176" s="1263"/>
      <c r="P176" s="1263"/>
      <c r="Q176" s="1263"/>
      <c r="R176" s="1264"/>
      <c r="S176" s="1267" t="s">
        <v>1518</v>
      </c>
      <c r="T176" s="1004"/>
      <c r="U176" s="1004"/>
      <c r="V176" s="1004"/>
      <c r="W176" s="1004"/>
      <c r="X176" s="1004"/>
      <c r="Y176" s="1004"/>
      <c r="Z176" s="1004"/>
      <c r="AA176" s="1004"/>
      <c r="AB176" s="1005"/>
      <c r="AC176" s="1226">
        <v>1</v>
      </c>
      <c r="AD176" s="1227"/>
      <c r="AE176" s="1227"/>
      <c r="AF176" s="1227"/>
      <c r="AG176" s="1227"/>
      <c r="AH176" s="1227"/>
      <c r="AI176" s="1227"/>
      <c r="AJ176" s="1228"/>
    </row>
    <row r="177" spans="1:36" ht="24.9" customHeight="1">
      <c r="A177" s="621" t="s">
        <v>3697</v>
      </c>
      <c r="B177" s="622"/>
      <c r="C177" s="622"/>
      <c r="D177" s="622"/>
      <c r="E177" s="622"/>
      <c r="F177" s="622"/>
      <c r="G177" s="622"/>
      <c r="H177" s="622"/>
      <c r="I177" s="622"/>
      <c r="J177" s="623"/>
      <c r="K177" s="1262">
        <v>2893</v>
      </c>
      <c r="L177" s="1263"/>
      <c r="M177" s="1263"/>
      <c r="N177" s="1263"/>
      <c r="O177" s="1263"/>
      <c r="P177" s="1263"/>
      <c r="Q177" s="1263"/>
      <c r="R177" s="1264"/>
      <c r="S177" s="1265" t="s">
        <v>82</v>
      </c>
      <c r="T177" s="998"/>
      <c r="U177" s="998"/>
      <c r="V177" s="998"/>
      <c r="W177" s="998"/>
      <c r="X177" s="998"/>
      <c r="Y177" s="998"/>
      <c r="Z177" s="998"/>
      <c r="AA177" s="998"/>
      <c r="AB177" s="999"/>
      <c r="AC177" s="1262">
        <v>33</v>
      </c>
      <c r="AD177" s="1263"/>
      <c r="AE177" s="1263"/>
      <c r="AF177" s="1263"/>
      <c r="AG177" s="1263"/>
      <c r="AH177" s="1263"/>
      <c r="AI177" s="1263"/>
      <c r="AJ177" s="1266"/>
    </row>
    <row r="178" spans="1:36" ht="24.9" customHeight="1">
      <c r="A178" s="621">
        <v>2</v>
      </c>
      <c r="B178" s="622"/>
      <c r="C178" s="622"/>
      <c r="D178" s="622"/>
      <c r="E178" s="622"/>
      <c r="F178" s="622"/>
      <c r="G178" s="622"/>
      <c r="H178" s="622"/>
      <c r="I178" s="622"/>
      <c r="J178" s="623"/>
      <c r="K178" s="1262">
        <v>2818</v>
      </c>
      <c r="L178" s="1263"/>
      <c r="M178" s="1263"/>
      <c r="N178" s="1263"/>
      <c r="O178" s="1263"/>
      <c r="P178" s="1263"/>
      <c r="Q178" s="1263"/>
      <c r="R178" s="1264"/>
      <c r="S178" s="1265" t="s">
        <v>84</v>
      </c>
      <c r="T178" s="998"/>
      <c r="U178" s="998"/>
      <c r="V178" s="998"/>
      <c r="W178" s="998"/>
      <c r="X178" s="998"/>
      <c r="Y178" s="998"/>
      <c r="Z178" s="998"/>
      <c r="AA178" s="998"/>
      <c r="AB178" s="999"/>
      <c r="AC178" s="1262">
        <v>128</v>
      </c>
      <c r="AD178" s="1263"/>
      <c r="AE178" s="1263"/>
      <c r="AF178" s="1263"/>
      <c r="AG178" s="1263"/>
      <c r="AH178" s="1263"/>
      <c r="AI178" s="1263"/>
      <c r="AJ178" s="1266"/>
    </row>
    <row r="179" spans="1:36" ht="24.9" customHeight="1">
      <c r="A179" s="1003" t="s">
        <v>72</v>
      </c>
      <c r="B179" s="1004"/>
      <c r="C179" s="1004"/>
      <c r="D179" s="1004"/>
      <c r="E179" s="1004"/>
      <c r="F179" s="1004"/>
      <c r="G179" s="1004"/>
      <c r="H179" s="1004"/>
      <c r="I179" s="1004"/>
      <c r="J179" s="1005"/>
      <c r="K179" s="1226">
        <v>259</v>
      </c>
      <c r="L179" s="1227"/>
      <c r="M179" s="1227"/>
      <c r="N179" s="1227"/>
      <c r="O179" s="1227"/>
      <c r="P179" s="1227"/>
      <c r="Q179" s="1227"/>
      <c r="R179" s="1359"/>
      <c r="S179" s="1265" t="s">
        <v>85</v>
      </c>
      <c r="T179" s="998"/>
      <c r="U179" s="998"/>
      <c r="V179" s="998"/>
      <c r="W179" s="998"/>
      <c r="X179" s="998"/>
      <c r="Y179" s="998"/>
      <c r="Z179" s="998"/>
      <c r="AA179" s="998"/>
      <c r="AB179" s="999"/>
      <c r="AC179" s="1262">
        <v>82</v>
      </c>
      <c r="AD179" s="1263"/>
      <c r="AE179" s="1263"/>
      <c r="AF179" s="1263"/>
      <c r="AG179" s="1263"/>
      <c r="AH179" s="1263"/>
      <c r="AI179" s="1263"/>
      <c r="AJ179" s="1266"/>
    </row>
    <row r="180" spans="1:36" ht="24.9" customHeight="1">
      <c r="A180" s="997" t="s">
        <v>71</v>
      </c>
      <c r="B180" s="998"/>
      <c r="C180" s="998"/>
      <c r="D180" s="998"/>
      <c r="E180" s="998"/>
      <c r="F180" s="998"/>
      <c r="G180" s="998"/>
      <c r="H180" s="998"/>
      <c r="I180" s="998"/>
      <c r="J180" s="999"/>
      <c r="K180" s="1262">
        <v>33</v>
      </c>
      <c r="L180" s="1263"/>
      <c r="M180" s="1263"/>
      <c r="N180" s="1263"/>
      <c r="O180" s="1263"/>
      <c r="P180" s="1263"/>
      <c r="Q180" s="1263"/>
      <c r="R180" s="1264"/>
      <c r="S180" s="1265" t="s">
        <v>86</v>
      </c>
      <c r="T180" s="998"/>
      <c r="U180" s="998"/>
      <c r="V180" s="998"/>
      <c r="W180" s="998"/>
      <c r="X180" s="998"/>
      <c r="Y180" s="998"/>
      <c r="Z180" s="998"/>
      <c r="AA180" s="998"/>
      <c r="AB180" s="999"/>
      <c r="AC180" s="1262">
        <v>220</v>
      </c>
      <c r="AD180" s="1263"/>
      <c r="AE180" s="1263"/>
      <c r="AF180" s="1263"/>
      <c r="AG180" s="1263"/>
      <c r="AH180" s="1263"/>
      <c r="AI180" s="1263"/>
      <c r="AJ180" s="1266"/>
    </row>
    <row r="181" spans="1:36" ht="24.9" customHeight="1">
      <c r="A181" s="997" t="s">
        <v>1517</v>
      </c>
      <c r="B181" s="998"/>
      <c r="C181" s="998"/>
      <c r="D181" s="998"/>
      <c r="E181" s="998"/>
      <c r="F181" s="998"/>
      <c r="G181" s="998"/>
      <c r="H181" s="998"/>
      <c r="I181" s="998"/>
      <c r="J181" s="999"/>
      <c r="K181" s="1262">
        <v>178</v>
      </c>
      <c r="L181" s="1263"/>
      <c r="M181" s="1263"/>
      <c r="N181" s="1263"/>
      <c r="O181" s="1263"/>
      <c r="P181" s="1263"/>
      <c r="Q181" s="1263"/>
      <c r="R181" s="1264"/>
      <c r="S181" s="1265" t="s">
        <v>83</v>
      </c>
      <c r="T181" s="998"/>
      <c r="U181" s="998"/>
      <c r="V181" s="998"/>
      <c r="W181" s="998"/>
      <c r="X181" s="998"/>
      <c r="Y181" s="998"/>
      <c r="Z181" s="998"/>
      <c r="AA181" s="998"/>
      <c r="AB181" s="999"/>
      <c r="AC181" s="1262">
        <v>67</v>
      </c>
      <c r="AD181" s="1263"/>
      <c r="AE181" s="1263"/>
      <c r="AF181" s="1263"/>
      <c r="AG181" s="1263"/>
      <c r="AH181" s="1263"/>
      <c r="AI181" s="1263"/>
      <c r="AJ181" s="1266"/>
    </row>
    <row r="182" spans="1:36" ht="24.9" customHeight="1">
      <c r="A182" s="997" t="s">
        <v>73</v>
      </c>
      <c r="B182" s="998"/>
      <c r="C182" s="998"/>
      <c r="D182" s="998"/>
      <c r="E182" s="998"/>
      <c r="F182" s="998"/>
      <c r="G182" s="998"/>
      <c r="H182" s="998"/>
      <c r="I182" s="998"/>
      <c r="J182" s="999"/>
      <c r="K182" s="1262">
        <v>59</v>
      </c>
      <c r="L182" s="1263"/>
      <c r="M182" s="1263"/>
      <c r="N182" s="1263"/>
      <c r="O182" s="1263"/>
      <c r="P182" s="1263"/>
      <c r="Q182" s="1263"/>
      <c r="R182" s="1264"/>
      <c r="S182" s="1265" t="s">
        <v>87</v>
      </c>
      <c r="T182" s="998"/>
      <c r="U182" s="998"/>
      <c r="V182" s="998"/>
      <c r="W182" s="998"/>
      <c r="X182" s="998"/>
      <c r="Y182" s="998"/>
      <c r="Z182" s="998"/>
      <c r="AA182" s="998"/>
      <c r="AB182" s="999"/>
      <c r="AC182" s="1262">
        <v>163</v>
      </c>
      <c r="AD182" s="1263"/>
      <c r="AE182" s="1263"/>
      <c r="AF182" s="1263"/>
      <c r="AG182" s="1263"/>
      <c r="AH182" s="1263"/>
      <c r="AI182" s="1263"/>
      <c r="AJ182" s="1266"/>
    </row>
    <row r="183" spans="1:36" ht="24.9" customHeight="1">
      <c r="A183" s="997" t="s">
        <v>74</v>
      </c>
      <c r="B183" s="998"/>
      <c r="C183" s="998"/>
      <c r="D183" s="998"/>
      <c r="E183" s="998"/>
      <c r="F183" s="998"/>
      <c r="G183" s="998"/>
      <c r="H183" s="998"/>
      <c r="I183" s="998"/>
      <c r="J183" s="999"/>
      <c r="K183" s="1262">
        <v>179</v>
      </c>
      <c r="L183" s="1263"/>
      <c r="M183" s="1263"/>
      <c r="N183" s="1263"/>
      <c r="O183" s="1263"/>
      <c r="P183" s="1263"/>
      <c r="Q183" s="1263"/>
      <c r="R183" s="1264"/>
      <c r="S183" s="1265" t="s">
        <v>88</v>
      </c>
      <c r="T183" s="998"/>
      <c r="U183" s="998"/>
      <c r="V183" s="998"/>
      <c r="W183" s="998"/>
      <c r="X183" s="998"/>
      <c r="Y183" s="998"/>
      <c r="Z183" s="998"/>
      <c r="AA183" s="998"/>
      <c r="AB183" s="999"/>
      <c r="AC183" s="1262">
        <v>485</v>
      </c>
      <c r="AD183" s="1263"/>
      <c r="AE183" s="1263"/>
      <c r="AF183" s="1263"/>
      <c r="AG183" s="1263"/>
      <c r="AH183" s="1263"/>
      <c r="AI183" s="1263"/>
      <c r="AJ183" s="1266"/>
    </row>
    <row r="184" spans="1:36" ht="24.9" customHeight="1">
      <c r="A184" s="997" t="s">
        <v>75</v>
      </c>
      <c r="B184" s="998"/>
      <c r="C184" s="998"/>
      <c r="D184" s="998"/>
      <c r="E184" s="998"/>
      <c r="F184" s="998"/>
      <c r="G184" s="998"/>
      <c r="H184" s="998"/>
      <c r="I184" s="998"/>
      <c r="J184" s="999"/>
      <c r="K184" s="1262">
        <v>160</v>
      </c>
      <c r="L184" s="1263"/>
      <c r="M184" s="1263"/>
      <c r="N184" s="1263"/>
      <c r="O184" s="1263"/>
      <c r="P184" s="1263"/>
      <c r="Q184" s="1263"/>
      <c r="R184" s="1264"/>
      <c r="S184" s="1265" t="s">
        <v>89</v>
      </c>
      <c r="T184" s="998"/>
      <c r="U184" s="998"/>
      <c r="V184" s="998"/>
      <c r="W184" s="998"/>
      <c r="X184" s="998"/>
      <c r="Y184" s="998"/>
      <c r="Z184" s="998"/>
      <c r="AA184" s="998"/>
      <c r="AB184" s="999"/>
      <c r="AC184" s="1262">
        <v>203</v>
      </c>
      <c r="AD184" s="1263"/>
      <c r="AE184" s="1263"/>
      <c r="AF184" s="1263"/>
      <c r="AG184" s="1263"/>
      <c r="AH184" s="1263"/>
      <c r="AI184" s="1263"/>
      <c r="AJ184" s="1266"/>
    </row>
    <row r="185" spans="1:36" ht="24.9" customHeight="1">
      <c r="A185" s="997" t="s">
        <v>76</v>
      </c>
      <c r="B185" s="998"/>
      <c r="C185" s="998"/>
      <c r="D185" s="998"/>
      <c r="E185" s="998"/>
      <c r="F185" s="998"/>
      <c r="G185" s="998"/>
      <c r="H185" s="998"/>
      <c r="I185" s="998"/>
      <c r="J185" s="999"/>
      <c r="K185" s="1262">
        <v>27</v>
      </c>
      <c r="L185" s="1263"/>
      <c r="M185" s="1263"/>
      <c r="N185" s="1263"/>
      <c r="O185" s="1263"/>
      <c r="P185" s="1263"/>
      <c r="Q185" s="1263"/>
      <c r="R185" s="1264"/>
      <c r="S185" s="1265" t="s">
        <v>90</v>
      </c>
      <c r="T185" s="998"/>
      <c r="U185" s="998"/>
      <c r="V185" s="998"/>
      <c r="W185" s="998"/>
      <c r="X185" s="998"/>
      <c r="Y185" s="998"/>
      <c r="Z185" s="998"/>
      <c r="AA185" s="998"/>
      <c r="AB185" s="999"/>
      <c r="AC185" s="1262">
        <v>385</v>
      </c>
      <c r="AD185" s="1263"/>
      <c r="AE185" s="1263"/>
      <c r="AF185" s="1263"/>
      <c r="AG185" s="1263"/>
      <c r="AH185" s="1263"/>
      <c r="AI185" s="1263"/>
      <c r="AJ185" s="1266"/>
    </row>
    <row r="186" spans="1:36" ht="24.9" customHeight="1">
      <c r="A186" s="1360" t="s">
        <v>77</v>
      </c>
      <c r="B186" s="1254"/>
      <c r="C186" s="1254"/>
      <c r="D186" s="1254"/>
      <c r="E186" s="1254"/>
      <c r="F186" s="1254"/>
      <c r="G186" s="1254"/>
      <c r="H186" s="1254"/>
      <c r="I186" s="1254"/>
      <c r="J186" s="1255"/>
      <c r="K186" s="1256">
        <v>107</v>
      </c>
      <c r="L186" s="1257"/>
      <c r="M186" s="1257"/>
      <c r="N186" s="1257"/>
      <c r="O186" s="1257"/>
      <c r="P186" s="1257"/>
      <c r="Q186" s="1257"/>
      <c r="R186" s="1361"/>
      <c r="S186" s="1253" t="s">
        <v>91</v>
      </c>
      <c r="T186" s="1254"/>
      <c r="U186" s="1254"/>
      <c r="V186" s="1254"/>
      <c r="W186" s="1254"/>
      <c r="X186" s="1254"/>
      <c r="Y186" s="1254"/>
      <c r="Z186" s="1254"/>
      <c r="AA186" s="1254"/>
      <c r="AB186" s="1255"/>
      <c r="AC186" s="1256">
        <v>48</v>
      </c>
      <c r="AD186" s="1257"/>
      <c r="AE186" s="1257"/>
      <c r="AF186" s="1257"/>
      <c r="AG186" s="1257"/>
      <c r="AH186" s="1257"/>
      <c r="AI186" s="1257"/>
      <c r="AJ186" s="1258"/>
    </row>
    <row r="187" spans="1:36" ht="24.9" customHeight="1">
      <c r="A187" s="17" t="s">
        <v>1516</v>
      </c>
      <c r="AJ187" s="11" t="s">
        <v>1487</v>
      </c>
    </row>
    <row r="189" spans="1:36" ht="24.9" customHeight="1">
      <c r="A189" s="254">
        <v>32</v>
      </c>
      <c r="B189" s="254"/>
      <c r="C189" s="15" t="s">
        <v>1515</v>
      </c>
    </row>
    <row r="190" spans="1:36" ht="24.9" customHeight="1">
      <c r="AJ190" s="11" t="s">
        <v>1514</v>
      </c>
    </row>
    <row r="191" spans="1:36" ht="24.9" customHeight="1">
      <c r="A191" s="782" t="s">
        <v>1207</v>
      </c>
      <c r="B191" s="783"/>
      <c r="C191" s="783"/>
      <c r="D191" s="784"/>
      <c r="E191" s="1259" t="s">
        <v>93</v>
      </c>
      <c r="F191" s="1260"/>
      <c r="G191" s="1260"/>
      <c r="H191" s="1260"/>
      <c r="I191" s="1260"/>
      <c r="J191" s="1260"/>
      <c r="K191" s="1260"/>
      <c r="L191" s="1261"/>
      <c r="M191" s="1259" t="s">
        <v>1513</v>
      </c>
      <c r="N191" s="1260"/>
      <c r="O191" s="1260"/>
      <c r="P191" s="1260"/>
      <c r="Q191" s="1260"/>
      <c r="R191" s="1261"/>
      <c r="S191" s="1259" t="s">
        <v>1512</v>
      </c>
      <c r="T191" s="1260"/>
      <c r="U191" s="1260"/>
      <c r="V191" s="1260"/>
      <c r="W191" s="1260"/>
      <c r="X191" s="1261"/>
      <c r="Y191" s="1259" t="s">
        <v>1511</v>
      </c>
      <c r="Z191" s="1260"/>
      <c r="AA191" s="1260"/>
      <c r="AB191" s="1260"/>
      <c r="AC191" s="1260"/>
      <c r="AD191" s="1261"/>
      <c r="AE191" s="1259" t="s">
        <v>496</v>
      </c>
      <c r="AF191" s="1260"/>
      <c r="AG191" s="1260"/>
      <c r="AH191" s="1260"/>
      <c r="AI191" s="1260"/>
      <c r="AJ191" s="1261"/>
    </row>
    <row r="192" spans="1:36" ht="24.9" customHeight="1">
      <c r="A192" s="607"/>
      <c r="B192" s="608"/>
      <c r="C192" s="608"/>
      <c r="D192" s="609"/>
      <c r="E192" s="1259" t="s">
        <v>1205</v>
      </c>
      <c r="F192" s="1260"/>
      <c r="G192" s="1260"/>
      <c r="H192" s="1261"/>
      <c r="I192" s="1259" t="s">
        <v>595</v>
      </c>
      <c r="J192" s="1260"/>
      <c r="K192" s="1260"/>
      <c r="L192" s="1261"/>
      <c r="M192" s="1259" t="s">
        <v>1205</v>
      </c>
      <c r="N192" s="1260"/>
      <c r="O192" s="1261"/>
      <c r="P192" s="1259" t="s">
        <v>595</v>
      </c>
      <c r="Q192" s="1260"/>
      <c r="R192" s="1261"/>
      <c r="S192" s="1259" t="s">
        <v>1205</v>
      </c>
      <c r="T192" s="1260"/>
      <c r="U192" s="1261"/>
      <c r="V192" s="1259" t="s">
        <v>595</v>
      </c>
      <c r="W192" s="1260"/>
      <c r="X192" s="1261"/>
      <c r="Y192" s="1259" t="s">
        <v>1205</v>
      </c>
      <c r="Z192" s="1260"/>
      <c r="AA192" s="1261"/>
      <c r="AB192" s="1259" t="s">
        <v>595</v>
      </c>
      <c r="AC192" s="1260"/>
      <c r="AD192" s="1261"/>
      <c r="AE192" s="1259" t="s">
        <v>1205</v>
      </c>
      <c r="AF192" s="1260"/>
      <c r="AG192" s="1261"/>
      <c r="AH192" s="1259" t="s">
        <v>595</v>
      </c>
      <c r="AI192" s="1260"/>
      <c r="AJ192" s="1261"/>
    </row>
    <row r="193" spans="1:47" ht="24.9" customHeight="1">
      <c r="A193" s="621">
        <v>30</v>
      </c>
      <c r="B193" s="622"/>
      <c r="C193" s="622"/>
      <c r="D193" s="623"/>
      <c r="E193" s="1060">
        <v>56</v>
      </c>
      <c r="F193" s="1061"/>
      <c r="G193" s="1061"/>
      <c r="H193" s="1062"/>
      <c r="I193" s="1060">
        <v>276</v>
      </c>
      <c r="J193" s="1061"/>
      <c r="K193" s="1061"/>
      <c r="L193" s="1062"/>
      <c r="M193" s="1060">
        <v>52</v>
      </c>
      <c r="N193" s="1061"/>
      <c r="O193" s="1062"/>
      <c r="P193" s="1060">
        <v>261</v>
      </c>
      <c r="Q193" s="1061"/>
      <c r="R193" s="1062"/>
      <c r="S193" s="1060">
        <v>1</v>
      </c>
      <c r="T193" s="1061"/>
      <c r="U193" s="1062"/>
      <c r="V193" s="1060">
        <v>7</v>
      </c>
      <c r="W193" s="1061"/>
      <c r="X193" s="1062"/>
      <c r="Y193" s="1060">
        <v>0</v>
      </c>
      <c r="Z193" s="1061"/>
      <c r="AA193" s="1062"/>
      <c r="AB193" s="1060">
        <v>0</v>
      </c>
      <c r="AC193" s="1061"/>
      <c r="AD193" s="1062"/>
      <c r="AE193" s="1060">
        <v>3</v>
      </c>
      <c r="AF193" s="1061"/>
      <c r="AG193" s="1062"/>
      <c r="AH193" s="1060">
        <v>8</v>
      </c>
      <c r="AI193" s="1061"/>
      <c r="AJ193" s="1062"/>
    </row>
    <row r="194" spans="1:47" ht="24.9" customHeight="1">
      <c r="A194" s="621" t="s">
        <v>3697</v>
      </c>
      <c r="B194" s="622"/>
      <c r="C194" s="622"/>
      <c r="D194" s="623"/>
      <c r="E194" s="1060">
        <v>71</v>
      </c>
      <c r="F194" s="1061"/>
      <c r="G194" s="1061"/>
      <c r="H194" s="1062"/>
      <c r="I194" s="1060">
        <v>591</v>
      </c>
      <c r="J194" s="1061"/>
      <c r="K194" s="1061"/>
      <c r="L194" s="1062"/>
      <c r="M194" s="1060">
        <v>24</v>
      </c>
      <c r="N194" s="1061"/>
      <c r="O194" s="1062"/>
      <c r="P194" s="1060">
        <v>102</v>
      </c>
      <c r="Q194" s="1061"/>
      <c r="R194" s="1062"/>
      <c r="S194" s="1060">
        <v>2</v>
      </c>
      <c r="T194" s="1061"/>
      <c r="U194" s="1062"/>
      <c r="V194" s="1060">
        <v>6</v>
      </c>
      <c r="W194" s="1061"/>
      <c r="X194" s="1062"/>
      <c r="Y194" s="1060">
        <v>0</v>
      </c>
      <c r="Z194" s="1061"/>
      <c r="AA194" s="1062"/>
      <c r="AB194" s="1060">
        <v>0</v>
      </c>
      <c r="AC194" s="1061"/>
      <c r="AD194" s="1062"/>
      <c r="AE194" s="1060">
        <v>45</v>
      </c>
      <c r="AF194" s="1061"/>
      <c r="AG194" s="1062"/>
      <c r="AH194" s="1060">
        <v>483</v>
      </c>
      <c r="AI194" s="1061"/>
      <c r="AJ194" s="1062"/>
    </row>
    <row r="195" spans="1:47" ht="24.9" customHeight="1">
      <c r="A195" s="621">
        <v>2</v>
      </c>
      <c r="B195" s="622"/>
      <c r="C195" s="622"/>
      <c r="D195" s="623"/>
      <c r="E195" s="1060">
        <v>51</v>
      </c>
      <c r="F195" s="1061"/>
      <c r="G195" s="1061"/>
      <c r="H195" s="1062"/>
      <c r="I195" s="1069">
        <v>170</v>
      </c>
      <c r="J195" s="1070"/>
      <c r="K195" s="1070"/>
      <c r="L195" s="1071"/>
      <c r="M195" s="1060">
        <v>36</v>
      </c>
      <c r="N195" s="1061"/>
      <c r="O195" s="1062"/>
      <c r="P195" s="1060">
        <v>137</v>
      </c>
      <c r="Q195" s="1061"/>
      <c r="R195" s="1062"/>
      <c r="S195" s="1060">
        <v>1</v>
      </c>
      <c r="T195" s="1061"/>
      <c r="U195" s="1062"/>
      <c r="V195" s="1060">
        <v>2</v>
      </c>
      <c r="W195" s="1061"/>
      <c r="X195" s="1062"/>
      <c r="Y195" s="1060">
        <v>0</v>
      </c>
      <c r="Z195" s="1061"/>
      <c r="AA195" s="1062"/>
      <c r="AB195" s="1060">
        <v>0</v>
      </c>
      <c r="AC195" s="1061"/>
      <c r="AD195" s="1062"/>
      <c r="AE195" s="1060">
        <v>14</v>
      </c>
      <c r="AF195" s="1061"/>
      <c r="AG195" s="1062"/>
      <c r="AH195" s="1060">
        <v>31</v>
      </c>
      <c r="AI195" s="1061"/>
      <c r="AJ195" s="1062"/>
    </row>
    <row r="196" spans="1:47" ht="24.9" customHeight="1">
      <c r="A196" s="782" t="s">
        <v>1510</v>
      </c>
      <c r="B196" s="783"/>
      <c r="C196" s="783"/>
      <c r="D196" s="784"/>
      <c r="E196" s="1250">
        <v>4</v>
      </c>
      <c r="F196" s="1251"/>
      <c r="G196" s="1251"/>
      <c r="H196" s="1252"/>
      <c r="I196" s="1250">
        <v>10</v>
      </c>
      <c r="J196" s="1251"/>
      <c r="K196" s="1251"/>
      <c r="L196" s="1252"/>
      <c r="M196" s="1250">
        <v>1</v>
      </c>
      <c r="N196" s="1251"/>
      <c r="O196" s="1252"/>
      <c r="P196" s="1250">
        <v>1</v>
      </c>
      <c r="Q196" s="1251"/>
      <c r="R196" s="1252"/>
      <c r="S196" s="1250">
        <v>0</v>
      </c>
      <c r="T196" s="1251"/>
      <c r="U196" s="1252"/>
      <c r="V196" s="1250">
        <v>0</v>
      </c>
      <c r="W196" s="1251"/>
      <c r="X196" s="1252"/>
      <c r="Y196" s="1250">
        <v>0</v>
      </c>
      <c r="Z196" s="1251"/>
      <c r="AA196" s="1252"/>
      <c r="AB196" s="1250">
        <v>0</v>
      </c>
      <c r="AC196" s="1251"/>
      <c r="AD196" s="1252"/>
      <c r="AE196" s="1250">
        <v>3</v>
      </c>
      <c r="AF196" s="1251"/>
      <c r="AG196" s="1252"/>
      <c r="AH196" s="1250">
        <v>9</v>
      </c>
      <c r="AI196" s="1251"/>
      <c r="AJ196" s="1252"/>
    </row>
    <row r="197" spans="1:47" s="2" customFormat="1" ht="24.9" customHeight="1">
      <c r="A197" s="607" t="s">
        <v>1509</v>
      </c>
      <c r="B197" s="608"/>
      <c r="C197" s="608"/>
      <c r="D197" s="609"/>
      <c r="E197" s="1069">
        <v>47</v>
      </c>
      <c r="F197" s="1070"/>
      <c r="G197" s="1070"/>
      <c r="H197" s="1071"/>
      <c r="I197" s="1069">
        <v>160</v>
      </c>
      <c r="J197" s="1070"/>
      <c r="K197" s="1070"/>
      <c r="L197" s="1071"/>
      <c r="M197" s="1069">
        <v>35</v>
      </c>
      <c r="N197" s="1070"/>
      <c r="O197" s="1071"/>
      <c r="P197" s="1069">
        <v>136</v>
      </c>
      <c r="Q197" s="1070"/>
      <c r="R197" s="1071"/>
      <c r="S197" s="1069">
        <v>1</v>
      </c>
      <c r="T197" s="1070"/>
      <c r="U197" s="1071"/>
      <c r="V197" s="1069">
        <v>2</v>
      </c>
      <c r="W197" s="1070"/>
      <c r="X197" s="1071"/>
      <c r="Y197" s="1069">
        <v>0</v>
      </c>
      <c r="Z197" s="1070"/>
      <c r="AA197" s="1071"/>
      <c r="AB197" s="1069">
        <v>0</v>
      </c>
      <c r="AC197" s="1070"/>
      <c r="AD197" s="1071"/>
      <c r="AE197" s="1069">
        <v>11</v>
      </c>
      <c r="AF197" s="1070"/>
      <c r="AG197" s="1071"/>
      <c r="AH197" s="1069">
        <v>22</v>
      </c>
      <c r="AI197" s="1070"/>
      <c r="AJ197" s="1071"/>
      <c r="AK197" s="1"/>
      <c r="AL197" s="5"/>
      <c r="AQ197" s="4"/>
      <c r="AR197" s="5"/>
      <c r="AS197" s="1"/>
      <c r="AT197" s="1"/>
      <c r="AU197" s="1"/>
    </row>
    <row r="198" spans="1:47" ht="24.9" customHeight="1">
      <c r="A198" s="17" t="s">
        <v>1508</v>
      </c>
      <c r="R198" s="225"/>
      <c r="S198" s="225"/>
      <c r="AJ198" s="231" t="s">
        <v>1487</v>
      </c>
    </row>
    <row r="199" spans="1:47" s="2" customFormat="1" ht="22.5" customHeight="1">
      <c r="A199" s="414" t="s">
        <v>3819</v>
      </c>
      <c r="B199" s="414"/>
      <c r="C199" s="414"/>
      <c r="D199" s="414"/>
      <c r="E199" s="414"/>
      <c r="F199" s="414"/>
      <c r="G199" s="414"/>
      <c r="H199" s="414"/>
      <c r="I199" s="414"/>
      <c r="J199" s="414"/>
      <c r="K199" s="414"/>
      <c r="L199" s="414"/>
      <c r="M199" s="414"/>
      <c r="N199" s="414"/>
      <c r="O199" s="414"/>
      <c r="P199" s="414"/>
      <c r="Q199" s="414"/>
      <c r="R199" s="414"/>
      <c r="S199" s="414"/>
      <c r="T199" s="414"/>
      <c r="U199" s="414"/>
      <c r="V199" s="414"/>
      <c r="W199" s="414"/>
      <c r="X199" s="414"/>
      <c r="Y199" s="414"/>
      <c r="Z199" s="414"/>
      <c r="AA199" s="414"/>
      <c r="AB199" s="414"/>
      <c r="AC199" s="414"/>
      <c r="AD199" s="414"/>
      <c r="AE199" s="414"/>
      <c r="AF199" s="414"/>
      <c r="AG199" s="414"/>
      <c r="AH199" s="414"/>
      <c r="AI199" s="414"/>
      <c r="AJ199" s="414"/>
    </row>
    <row r="200" spans="1:47" ht="24.9" customHeight="1">
      <c r="AC200" s="26"/>
      <c r="AD200" s="26"/>
      <c r="AE200" s="26"/>
      <c r="AF200" s="38"/>
      <c r="AG200" s="39"/>
      <c r="AH200" s="232"/>
      <c r="AI200" s="232"/>
      <c r="AJ200" s="232"/>
    </row>
    <row r="201" spans="1:47" ht="24.9" customHeight="1">
      <c r="A201" s="254">
        <v>33</v>
      </c>
      <c r="B201" s="254"/>
      <c r="C201" s="15" t="s">
        <v>1507</v>
      </c>
    </row>
    <row r="202" spans="1:47" ht="24.9" customHeight="1">
      <c r="A202" s="17" t="s">
        <v>713</v>
      </c>
      <c r="AJ202" s="11" t="s">
        <v>1506</v>
      </c>
    </row>
    <row r="203" spans="1:47" ht="24" customHeight="1">
      <c r="A203" s="239" t="s">
        <v>488</v>
      </c>
      <c r="B203" s="240"/>
      <c r="C203" s="240"/>
      <c r="D203" s="240"/>
      <c r="E203" s="241"/>
      <c r="F203" s="239" t="s">
        <v>93</v>
      </c>
      <c r="G203" s="240"/>
      <c r="H203" s="240"/>
      <c r="I203" s="240"/>
      <c r="J203" s="240"/>
      <c r="K203" s="240"/>
      <c r="L203" s="241"/>
      <c r="M203" s="239" t="s">
        <v>1505</v>
      </c>
      <c r="N203" s="240"/>
      <c r="O203" s="241"/>
      <c r="P203" s="239" t="s">
        <v>1504</v>
      </c>
      <c r="Q203" s="240"/>
      <c r="R203" s="241"/>
      <c r="S203" s="239" t="s">
        <v>1503</v>
      </c>
      <c r="T203" s="240"/>
      <c r="U203" s="241"/>
      <c r="V203" s="239" t="s">
        <v>1502</v>
      </c>
      <c r="W203" s="240"/>
      <c r="X203" s="241"/>
      <c r="Y203" s="239" t="s">
        <v>1501</v>
      </c>
      <c r="Z203" s="240"/>
      <c r="AA203" s="241"/>
      <c r="AB203" s="239" t="s">
        <v>1500</v>
      </c>
      <c r="AC203" s="240"/>
      <c r="AD203" s="241"/>
      <c r="AE203" s="239" t="s">
        <v>1499</v>
      </c>
      <c r="AF203" s="240"/>
      <c r="AG203" s="241"/>
      <c r="AH203" s="788" t="s">
        <v>3820</v>
      </c>
      <c r="AI203" s="789"/>
      <c r="AJ203" s="790"/>
    </row>
    <row r="204" spans="1:47" ht="24" customHeight="1">
      <c r="A204" s="306">
        <v>31</v>
      </c>
      <c r="B204" s="307"/>
      <c r="C204" s="307"/>
      <c r="D204" s="307"/>
      <c r="E204" s="308"/>
      <c r="F204" s="1238">
        <v>26159</v>
      </c>
      <c r="G204" s="1239"/>
      <c r="H204" s="1239"/>
      <c r="I204" s="1239"/>
      <c r="J204" s="1239"/>
      <c r="K204" s="1239"/>
      <c r="L204" s="1240"/>
      <c r="M204" s="849">
        <v>760</v>
      </c>
      <c r="N204" s="850"/>
      <c r="O204" s="851"/>
      <c r="P204" s="849">
        <v>319</v>
      </c>
      <c r="Q204" s="850"/>
      <c r="R204" s="851"/>
      <c r="S204" s="849">
        <v>61</v>
      </c>
      <c r="T204" s="850"/>
      <c r="U204" s="851"/>
      <c r="V204" s="849">
        <v>3677</v>
      </c>
      <c r="W204" s="850"/>
      <c r="X204" s="851"/>
      <c r="Y204" s="849">
        <v>577</v>
      </c>
      <c r="Z204" s="850"/>
      <c r="AA204" s="851"/>
      <c r="AB204" s="849">
        <v>1091</v>
      </c>
      <c r="AC204" s="850"/>
      <c r="AD204" s="851"/>
      <c r="AE204" s="1241">
        <v>19941</v>
      </c>
      <c r="AF204" s="1242"/>
      <c r="AG204" s="1243"/>
      <c r="AH204" s="849">
        <v>492</v>
      </c>
      <c r="AI204" s="850"/>
      <c r="AJ204" s="851"/>
    </row>
    <row r="205" spans="1:47" ht="24" customHeight="1">
      <c r="A205" s="306">
        <v>2</v>
      </c>
      <c r="B205" s="307"/>
      <c r="C205" s="307"/>
      <c r="D205" s="307"/>
      <c r="E205" s="308"/>
      <c r="F205" s="1238">
        <v>26929</v>
      </c>
      <c r="G205" s="1239"/>
      <c r="H205" s="1239"/>
      <c r="I205" s="1239"/>
      <c r="J205" s="1239"/>
      <c r="K205" s="1239"/>
      <c r="L205" s="1240"/>
      <c r="M205" s="849">
        <v>760</v>
      </c>
      <c r="N205" s="850"/>
      <c r="O205" s="851"/>
      <c r="P205" s="849">
        <v>810</v>
      </c>
      <c r="Q205" s="850"/>
      <c r="R205" s="851"/>
      <c r="S205" s="849">
        <v>68</v>
      </c>
      <c r="T205" s="850"/>
      <c r="U205" s="851"/>
      <c r="V205" s="849">
        <v>3024</v>
      </c>
      <c r="W205" s="850"/>
      <c r="X205" s="851"/>
      <c r="Y205" s="849">
        <v>442</v>
      </c>
      <c r="Z205" s="850"/>
      <c r="AA205" s="851"/>
      <c r="AB205" s="849">
        <v>1074</v>
      </c>
      <c r="AC205" s="850"/>
      <c r="AD205" s="851"/>
      <c r="AE205" s="1241">
        <v>20357</v>
      </c>
      <c r="AF205" s="1242"/>
      <c r="AG205" s="1243"/>
      <c r="AH205" s="849">
        <v>393</v>
      </c>
      <c r="AI205" s="850"/>
      <c r="AJ205" s="851"/>
    </row>
    <row r="206" spans="1:47" ht="24" customHeight="1">
      <c r="A206" s="306">
        <v>3</v>
      </c>
      <c r="B206" s="307"/>
      <c r="C206" s="307"/>
      <c r="D206" s="307"/>
      <c r="E206" s="308"/>
      <c r="F206" s="1229">
        <v>26929</v>
      </c>
      <c r="G206" s="1230"/>
      <c r="H206" s="1230"/>
      <c r="I206" s="1230"/>
      <c r="J206" s="1230"/>
      <c r="K206" s="1230"/>
      <c r="L206" s="1231"/>
      <c r="M206" s="849">
        <v>760</v>
      </c>
      <c r="N206" s="850"/>
      <c r="O206" s="851"/>
      <c r="P206" s="849">
        <v>810</v>
      </c>
      <c r="Q206" s="850"/>
      <c r="R206" s="851"/>
      <c r="S206" s="849">
        <v>68</v>
      </c>
      <c r="T206" s="850"/>
      <c r="U206" s="851"/>
      <c r="V206" s="849">
        <v>3024</v>
      </c>
      <c r="W206" s="850"/>
      <c r="X206" s="851"/>
      <c r="Y206" s="849">
        <v>442</v>
      </c>
      <c r="Z206" s="850"/>
      <c r="AA206" s="851"/>
      <c r="AB206" s="849">
        <v>1074</v>
      </c>
      <c r="AC206" s="850"/>
      <c r="AD206" s="851"/>
      <c r="AE206" s="1241">
        <v>20357</v>
      </c>
      <c r="AF206" s="1242"/>
      <c r="AG206" s="1243"/>
      <c r="AH206" s="849">
        <v>393</v>
      </c>
      <c r="AI206" s="850"/>
      <c r="AJ206" s="851"/>
    </row>
    <row r="207" spans="1:47" ht="24" customHeight="1">
      <c r="A207" s="533" t="s">
        <v>1498</v>
      </c>
      <c r="B207" s="534"/>
      <c r="C207" s="534"/>
      <c r="D207" s="534"/>
      <c r="E207" s="535"/>
      <c r="F207" s="1244">
        <v>10738</v>
      </c>
      <c r="G207" s="1245"/>
      <c r="H207" s="1245"/>
      <c r="I207" s="1245"/>
      <c r="J207" s="1245"/>
      <c r="K207" s="1245"/>
      <c r="L207" s="1246"/>
      <c r="M207" s="1247">
        <v>239</v>
      </c>
      <c r="N207" s="1248"/>
      <c r="O207" s="1249"/>
      <c r="P207" s="1247">
        <v>647</v>
      </c>
      <c r="Q207" s="1248"/>
      <c r="R207" s="1249"/>
      <c r="S207" s="1247">
        <v>26</v>
      </c>
      <c r="T207" s="1248"/>
      <c r="U207" s="1249"/>
      <c r="V207" s="1247">
        <v>882</v>
      </c>
      <c r="W207" s="1248"/>
      <c r="X207" s="1249"/>
      <c r="Y207" s="1247">
        <v>177</v>
      </c>
      <c r="Z207" s="1248"/>
      <c r="AA207" s="1249"/>
      <c r="AB207" s="1247">
        <v>582</v>
      </c>
      <c r="AC207" s="1248"/>
      <c r="AD207" s="1249"/>
      <c r="AE207" s="1247">
        <v>7824</v>
      </c>
      <c r="AF207" s="1248"/>
      <c r="AG207" s="1249"/>
      <c r="AH207" s="1247">
        <v>361</v>
      </c>
      <c r="AI207" s="1248"/>
      <c r="AJ207" s="1249"/>
    </row>
    <row r="208" spans="1:47" ht="24" customHeight="1">
      <c r="A208" s="539" t="s">
        <v>1497</v>
      </c>
      <c r="B208" s="540"/>
      <c r="C208" s="540"/>
      <c r="D208" s="540"/>
      <c r="E208" s="541"/>
      <c r="F208" s="1238">
        <v>14507</v>
      </c>
      <c r="G208" s="1239"/>
      <c r="H208" s="1239"/>
      <c r="I208" s="1239"/>
      <c r="J208" s="1239"/>
      <c r="K208" s="1239"/>
      <c r="L208" s="1240"/>
      <c r="M208" s="849">
        <v>498</v>
      </c>
      <c r="N208" s="850"/>
      <c r="O208" s="851"/>
      <c r="P208" s="849">
        <v>146</v>
      </c>
      <c r="Q208" s="850"/>
      <c r="R208" s="851"/>
      <c r="S208" s="849">
        <v>41</v>
      </c>
      <c r="T208" s="850"/>
      <c r="U208" s="851"/>
      <c r="V208" s="849">
        <v>2025</v>
      </c>
      <c r="W208" s="850"/>
      <c r="X208" s="851"/>
      <c r="Y208" s="849">
        <v>251</v>
      </c>
      <c r="Z208" s="850"/>
      <c r="AA208" s="851"/>
      <c r="AB208" s="849">
        <v>440</v>
      </c>
      <c r="AC208" s="850"/>
      <c r="AD208" s="851"/>
      <c r="AE208" s="1241">
        <v>11075</v>
      </c>
      <c r="AF208" s="1242"/>
      <c r="AG208" s="1243"/>
      <c r="AH208" s="849">
        <v>31</v>
      </c>
      <c r="AI208" s="850"/>
      <c r="AJ208" s="851"/>
    </row>
    <row r="209" spans="1:36" ht="24" customHeight="1">
      <c r="A209" s="539" t="s">
        <v>1496</v>
      </c>
      <c r="B209" s="540"/>
      <c r="C209" s="540"/>
      <c r="D209" s="540"/>
      <c r="E209" s="541"/>
      <c r="F209" s="1238">
        <v>1353</v>
      </c>
      <c r="G209" s="1239"/>
      <c r="H209" s="1239"/>
      <c r="I209" s="1239"/>
      <c r="J209" s="1239"/>
      <c r="K209" s="1239"/>
      <c r="L209" s="1240"/>
      <c r="M209" s="849">
        <v>5</v>
      </c>
      <c r="N209" s="850"/>
      <c r="O209" s="851"/>
      <c r="P209" s="849">
        <v>0</v>
      </c>
      <c r="Q209" s="850"/>
      <c r="R209" s="851"/>
      <c r="S209" s="849">
        <v>1</v>
      </c>
      <c r="T209" s="850"/>
      <c r="U209" s="851"/>
      <c r="V209" s="849">
        <v>79</v>
      </c>
      <c r="W209" s="850"/>
      <c r="X209" s="851"/>
      <c r="Y209" s="849">
        <v>12</v>
      </c>
      <c r="Z209" s="850"/>
      <c r="AA209" s="851"/>
      <c r="AB209" s="849">
        <v>12</v>
      </c>
      <c r="AC209" s="850"/>
      <c r="AD209" s="851"/>
      <c r="AE209" s="849">
        <v>1244</v>
      </c>
      <c r="AF209" s="850"/>
      <c r="AG209" s="851"/>
      <c r="AH209" s="849">
        <v>0</v>
      </c>
      <c r="AI209" s="850"/>
      <c r="AJ209" s="851"/>
    </row>
    <row r="210" spans="1:36" ht="24" customHeight="1">
      <c r="A210" s="536" t="s">
        <v>496</v>
      </c>
      <c r="B210" s="537"/>
      <c r="C210" s="537"/>
      <c r="D210" s="537"/>
      <c r="E210" s="538"/>
      <c r="F210" s="1229">
        <v>331</v>
      </c>
      <c r="G210" s="1230"/>
      <c r="H210" s="1230"/>
      <c r="I210" s="1230"/>
      <c r="J210" s="1230"/>
      <c r="K210" s="1230"/>
      <c r="L210" s="1231"/>
      <c r="M210" s="857">
        <v>19</v>
      </c>
      <c r="N210" s="858"/>
      <c r="O210" s="859"/>
      <c r="P210" s="857">
        <v>17</v>
      </c>
      <c r="Q210" s="858"/>
      <c r="R210" s="859"/>
      <c r="S210" s="857">
        <v>0</v>
      </c>
      <c r="T210" s="858"/>
      <c r="U210" s="859"/>
      <c r="V210" s="857">
        <v>38</v>
      </c>
      <c r="W210" s="858"/>
      <c r="X210" s="859"/>
      <c r="Y210" s="857">
        <v>2</v>
      </c>
      <c r="Z210" s="858"/>
      <c r="AA210" s="859"/>
      <c r="AB210" s="857">
        <v>41</v>
      </c>
      <c r="AC210" s="858"/>
      <c r="AD210" s="859"/>
      <c r="AE210" s="857">
        <v>214</v>
      </c>
      <c r="AF210" s="858"/>
      <c r="AG210" s="859"/>
      <c r="AH210" s="857">
        <v>0</v>
      </c>
      <c r="AI210" s="858"/>
      <c r="AJ210" s="859"/>
    </row>
    <row r="211" spans="1:36" ht="24" customHeight="1">
      <c r="A211" s="17" t="s">
        <v>3698</v>
      </c>
      <c r="C211" s="17" t="s">
        <v>3699</v>
      </c>
      <c r="AJ211" s="11"/>
    </row>
    <row r="212" spans="1:36" ht="24" customHeight="1">
      <c r="AJ212" s="11" t="s">
        <v>1487</v>
      </c>
    </row>
    <row r="213" spans="1:36" ht="24" customHeight="1"/>
    <row r="214" spans="1:36" ht="24" customHeight="1"/>
    <row r="215" spans="1:36" ht="24" customHeight="1">
      <c r="A215" s="254">
        <v>34</v>
      </c>
      <c r="B215" s="254"/>
      <c r="C215" s="15" t="s">
        <v>1495</v>
      </c>
    </row>
    <row r="216" spans="1:36" ht="24.9" customHeight="1">
      <c r="AJ216" s="11"/>
    </row>
    <row r="217" spans="1:36" ht="24.9" customHeight="1">
      <c r="A217" s="270" t="s">
        <v>488</v>
      </c>
      <c r="B217" s="271"/>
      <c r="C217" s="271"/>
      <c r="D217" s="271"/>
      <c r="E217" s="271"/>
      <c r="F217" s="272"/>
      <c r="G217" s="239" t="s">
        <v>1495</v>
      </c>
      <c r="H217" s="240"/>
      <c r="I217" s="240"/>
      <c r="J217" s="240"/>
      <c r="K217" s="240"/>
      <c r="L217" s="240"/>
      <c r="M217" s="240"/>
      <c r="N217" s="240"/>
      <c r="O217" s="240"/>
      <c r="P217" s="241"/>
      <c r="Q217" s="239" t="s">
        <v>1494</v>
      </c>
      <c r="R217" s="240"/>
      <c r="S217" s="240"/>
      <c r="T217" s="240"/>
      <c r="U217" s="240"/>
      <c r="V217" s="240"/>
      <c r="W217" s="240"/>
      <c r="X217" s="240"/>
      <c r="Y217" s="240"/>
      <c r="Z217" s="240"/>
      <c r="AA217" s="240"/>
      <c r="AB217" s="240"/>
      <c r="AC217" s="240"/>
      <c r="AD217" s="240"/>
      <c r="AE217" s="240"/>
      <c r="AF217" s="240"/>
      <c r="AG217" s="240"/>
      <c r="AH217" s="240"/>
      <c r="AI217" s="240"/>
      <c r="AJ217" s="241"/>
    </row>
    <row r="218" spans="1:36" ht="24.9" customHeight="1">
      <c r="A218" s="273"/>
      <c r="B218" s="274"/>
      <c r="C218" s="274"/>
      <c r="D218" s="274"/>
      <c r="E218" s="274"/>
      <c r="F218" s="275"/>
      <c r="G218" s="352" t="s">
        <v>1493</v>
      </c>
      <c r="H218" s="353"/>
      <c r="I218" s="353"/>
      <c r="J218" s="353"/>
      <c r="K218" s="354"/>
      <c r="L218" s="352" t="s">
        <v>1492</v>
      </c>
      <c r="M218" s="353"/>
      <c r="N218" s="353"/>
      <c r="O218" s="353"/>
      <c r="P218" s="354"/>
      <c r="Q218" s="352" t="s">
        <v>1491</v>
      </c>
      <c r="R218" s="353"/>
      <c r="S218" s="353"/>
      <c r="T218" s="353"/>
      <c r="U218" s="354"/>
      <c r="V218" s="352" t="s">
        <v>1490</v>
      </c>
      <c r="W218" s="353"/>
      <c r="X218" s="353"/>
      <c r="Y218" s="353"/>
      <c r="Z218" s="354"/>
      <c r="AA218" s="352" t="s">
        <v>1489</v>
      </c>
      <c r="AB218" s="353"/>
      <c r="AC218" s="353"/>
      <c r="AD218" s="353"/>
      <c r="AE218" s="354"/>
      <c r="AF218" s="352" t="s">
        <v>1488</v>
      </c>
      <c r="AG218" s="353"/>
      <c r="AH218" s="353"/>
      <c r="AI218" s="353"/>
      <c r="AJ218" s="354"/>
    </row>
    <row r="219" spans="1:36" ht="24.9" customHeight="1">
      <c r="A219" s="306">
        <v>30</v>
      </c>
      <c r="B219" s="307"/>
      <c r="C219" s="307"/>
      <c r="D219" s="307"/>
      <c r="E219" s="307"/>
      <c r="F219" s="308"/>
      <c r="G219" s="1362">
        <v>3.49</v>
      </c>
      <c r="H219" s="1363"/>
      <c r="I219" s="1363"/>
      <c r="J219" s="1363"/>
      <c r="K219" s="1364"/>
      <c r="L219" s="1365">
        <v>100</v>
      </c>
      <c r="M219" s="1366"/>
      <c r="N219" s="1366"/>
      <c r="O219" s="1366"/>
      <c r="P219" s="1367"/>
      <c r="Q219" s="1368">
        <v>0.9</v>
      </c>
      <c r="R219" s="1369"/>
      <c r="S219" s="1369"/>
      <c r="T219" s="1369"/>
      <c r="U219" s="1370"/>
      <c r="V219" s="621">
        <v>1114</v>
      </c>
      <c r="W219" s="622"/>
      <c r="X219" s="622"/>
      <c r="Y219" s="622"/>
      <c r="Z219" s="623"/>
      <c r="AA219" s="621" t="s">
        <v>1277</v>
      </c>
      <c r="AB219" s="622"/>
      <c r="AC219" s="622"/>
      <c r="AD219" s="622"/>
      <c r="AE219" s="623"/>
      <c r="AF219" s="982">
        <v>1400</v>
      </c>
      <c r="AG219" s="983"/>
      <c r="AH219" s="983"/>
      <c r="AI219" s="983"/>
      <c r="AJ219" s="984"/>
    </row>
    <row r="220" spans="1:36" ht="24.9" customHeight="1">
      <c r="A220" s="306" t="s">
        <v>3697</v>
      </c>
      <c r="B220" s="307"/>
      <c r="C220" s="307"/>
      <c r="D220" s="307"/>
      <c r="E220" s="307"/>
      <c r="F220" s="308"/>
      <c r="G220" s="1362">
        <v>1.25</v>
      </c>
      <c r="H220" s="1363"/>
      <c r="I220" s="1363"/>
      <c r="J220" s="1363"/>
      <c r="K220" s="1364"/>
      <c r="L220" s="1368" t="s">
        <v>3700</v>
      </c>
      <c r="M220" s="1369"/>
      <c r="N220" s="1369"/>
      <c r="O220" s="1369"/>
      <c r="P220" s="1370"/>
      <c r="Q220" s="1368">
        <v>0.8</v>
      </c>
      <c r="R220" s="1369"/>
      <c r="S220" s="1369"/>
      <c r="T220" s="1369"/>
      <c r="U220" s="1370"/>
      <c r="V220" s="1371">
        <v>1100</v>
      </c>
      <c r="W220" s="1372"/>
      <c r="X220" s="1372"/>
      <c r="Y220" s="1372"/>
      <c r="Z220" s="1373"/>
      <c r="AA220" s="621" t="s">
        <v>1277</v>
      </c>
      <c r="AB220" s="622"/>
      <c r="AC220" s="622"/>
      <c r="AD220" s="622"/>
      <c r="AE220" s="623"/>
      <c r="AF220" s="982">
        <v>20</v>
      </c>
      <c r="AG220" s="983"/>
      <c r="AH220" s="983"/>
      <c r="AI220" s="983"/>
      <c r="AJ220" s="984"/>
    </row>
    <row r="221" spans="1:36" ht="24" customHeight="1">
      <c r="A221" s="273">
        <v>2</v>
      </c>
      <c r="B221" s="274"/>
      <c r="C221" s="274"/>
      <c r="D221" s="274"/>
      <c r="E221" s="274"/>
      <c r="F221" s="275"/>
      <c r="G221" s="1374">
        <v>2.2000000000000002</v>
      </c>
      <c r="H221" s="1375"/>
      <c r="I221" s="1375"/>
      <c r="J221" s="1375"/>
      <c r="K221" s="1376"/>
      <c r="L221" s="722" t="s">
        <v>3700</v>
      </c>
      <c r="M221" s="1377"/>
      <c r="N221" s="1377"/>
      <c r="O221" s="1377"/>
      <c r="P221" s="1378"/>
      <c r="Q221" s="1232">
        <v>0.8</v>
      </c>
      <c r="R221" s="1233"/>
      <c r="S221" s="1233"/>
      <c r="T221" s="1233"/>
      <c r="U221" s="1234"/>
      <c r="V221" s="1235">
        <v>1160</v>
      </c>
      <c r="W221" s="1236"/>
      <c r="X221" s="1236"/>
      <c r="Y221" s="1236"/>
      <c r="Z221" s="1237"/>
      <c r="AA221" s="607" t="s">
        <v>1277</v>
      </c>
      <c r="AB221" s="608"/>
      <c r="AC221" s="608"/>
      <c r="AD221" s="608"/>
      <c r="AE221" s="609"/>
      <c r="AF221" s="991">
        <v>1</v>
      </c>
      <c r="AG221" s="992"/>
      <c r="AH221" s="992"/>
      <c r="AI221" s="992"/>
      <c r="AJ221" s="993"/>
    </row>
    <row r="222" spans="1:36" ht="24" customHeight="1">
      <c r="AJ222" s="11" t="s">
        <v>1487</v>
      </c>
    </row>
    <row r="223" spans="1:36" s="2" customFormat="1" ht="22.5" customHeight="1">
      <c r="A223" s="414" t="s">
        <v>3821</v>
      </c>
      <c r="B223" s="414"/>
      <c r="C223" s="414"/>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c r="AB223" s="414"/>
      <c r="AC223" s="414"/>
      <c r="AD223" s="414"/>
      <c r="AE223" s="414"/>
      <c r="AF223" s="414"/>
      <c r="AG223" s="414"/>
      <c r="AH223" s="414"/>
      <c r="AI223" s="414"/>
      <c r="AJ223" s="414"/>
    </row>
    <row r="224" spans="1:36" ht="24" customHeight="1"/>
    <row r="225" spans="1:36" ht="24" customHeight="1">
      <c r="A225" s="254">
        <v>35</v>
      </c>
      <c r="B225" s="254"/>
      <c r="C225" s="15" t="s">
        <v>1486</v>
      </c>
    </row>
    <row r="226" spans="1:36" ht="24" customHeight="1">
      <c r="A226" s="17" t="s">
        <v>3822</v>
      </c>
      <c r="AJ226" s="11" t="s">
        <v>1485</v>
      </c>
    </row>
    <row r="227" spans="1:36" ht="24.9" customHeight="1">
      <c r="A227" s="270" t="s">
        <v>1018</v>
      </c>
      <c r="B227" s="271"/>
      <c r="C227" s="271"/>
      <c r="D227" s="271"/>
      <c r="E227" s="271"/>
      <c r="F227" s="272"/>
      <c r="G227" s="239" t="s">
        <v>93</v>
      </c>
      <c r="H227" s="240"/>
      <c r="I227" s="240"/>
      <c r="J227" s="240"/>
      <c r="K227" s="240"/>
      <c r="L227" s="241"/>
      <c r="M227" s="239" t="s">
        <v>110</v>
      </c>
      <c r="N227" s="240"/>
      <c r="O227" s="240"/>
      <c r="P227" s="241"/>
      <c r="Q227" s="239" t="s">
        <v>112</v>
      </c>
      <c r="R227" s="240"/>
      <c r="S227" s="240"/>
      <c r="T227" s="241"/>
      <c r="U227" s="239" t="s">
        <v>114</v>
      </c>
      <c r="V227" s="240"/>
      <c r="W227" s="240"/>
      <c r="X227" s="241"/>
      <c r="Y227" s="239" t="s">
        <v>137</v>
      </c>
      <c r="Z227" s="240"/>
      <c r="AA227" s="240"/>
      <c r="AB227" s="241"/>
      <c r="AC227" s="239" t="s">
        <v>136</v>
      </c>
      <c r="AD227" s="240"/>
      <c r="AE227" s="240"/>
      <c r="AF227" s="241"/>
      <c r="AG227" s="239" t="s">
        <v>1426</v>
      </c>
      <c r="AH227" s="240"/>
      <c r="AI227" s="240"/>
      <c r="AJ227" s="241"/>
    </row>
    <row r="228" spans="1:36" ht="24.9" customHeight="1">
      <c r="A228" s="273"/>
      <c r="B228" s="274"/>
      <c r="C228" s="274"/>
      <c r="D228" s="274"/>
      <c r="E228" s="274"/>
      <c r="F228" s="275"/>
      <c r="G228" s="239" t="s">
        <v>1484</v>
      </c>
      <c r="H228" s="240"/>
      <c r="I228" s="241"/>
      <c r="J228" s="239" t="s">
        <v>1483</v>
      </c>
      <c r="K228" s="240"/>
      <c r="L228" s="241"/>
      <c r="M228" s="239" t="s">
        <v>1484</v>
      </c>
      <c r="N228" s="241"/>
      <c r="O228" s="239" t="s">
        <v>1483</v>
      </c>
      <c r="P228" s="241"/>
      <c r="Q228" s="239" t="s">
        <v>1484</v>
      </c>
      <c r="R228" s="241"/>
      <c r="S228" s="239" t="s">
        <v>1483</v>
      </c>
      <c r="T228" s="241"/>
      <c r="U228" s="239" t="s">
        <v>1484</v>
      </c>
      <c r="V228" s="241"/>
      <c r="W228" s="239" t="s">
        <v>1483</v>
      </c>
      <c r="X228" s="241"/>
      <c r="Y228" s="239" t="s">
        <v>1484</v>
      </c>
      <c r="Z228" s="241"/>
      <c r="AA228" s="239" t="s">
        <v>1483</v>
      </c>
      <c r="AB228" s="241"/>
      <c r="AC228" s="239" t="s">
        <v>1484</v>
      </c>
      <c r="AD228" s="241"/>
      <c r="AE228" s="239" t="s">
        <v>1483</v>
      </c>
      <c r="AF228" s="241"/>
      <c r="AG228" s="239" t="s">
        <v>1484</v>
      </c>
      <c r="AH228" s="241"/>
      <c r="AI228" s="239" t="s">
        <v>1483</v>
      </c>
      <c r="AJ228" s="241"/>
    </row>
    <row r="229" spans="1:36" ht="24.9" customHeight="1">
      <c r="A229" s="270" t="s">
        <v>93</v>
      </c>
      <c r="B229" s="271"/>
      <c r="C229" s="271"/>
      <c r="D229" s="271"/>
      <c r="E229" s="271"/>
      <c r="F229" s="272"/>
      <c r="G229" s="1223">
        <v>580</v>
      </c>
      <c r="H229" s="1225"/>
      <c r="I229" s="1224"/>
      <c r="J229" s="1226">
        <v>1180</v>
      </c>
      <c r="K229" s="1227"/>
      <c r="L229" s="1228"/>
      <c r="M229" s="1223">
        <v>55</v>
      </c>
      <c r="N229" s="1224"/>
      <c r="O229" s="1223">
        <v>118</v>
      </c>
      <c r="P229" s="1224"/>
      <c r="Q229" s="1223">
        <v>29</v>
      </c>
      <c r="R229" s="1224"/>
      <c r="S229" s="1223">
        <v>77</v>
      </c>
      <c r="T229" s="1224"/>
      <c r="U229" s="1223">
        <v>81</v>
      </c>
      <c r="V229" s="1224"/>
      <c r="W229" s="1223">
        <v>132</v>
      </c>
      <c r="X229" s="1224"/>
      <c r="Y229" s="1223">
        <v>37</v>
      </c>
      <c r="Z229" s="1224"/>
      <c r="AA229" s="1223">
        <v>56</v>
      </c>
      <c r="AB229" s="1224"/>
      <c r="AC229" s="1223">
        <v>44</v>
      </c>
      <c r="AD229" s="1224"/>
      <c r="AE229" s="1223">
        <v>81</v>
      </c>
      <c r="AF229" s="1224"/>
      <c r="AG229" s="1223">
        <v>334</v>
      </c>
      <c r="AH229" s="1224"/>
      <c r="AI229" s="1223">
        <v>716</v>
      </c>
      <c r="AJ229" s="1224"/>
    </row>
    <row r="230" spans="1:36" ht="24.9" customHeight="1">
      <c r="A230" s="306" t="s">
        <v>1482</v>
      </c>
      <c r="B230" s="307"/>
      <c r="C230" s="307"/>
      <c r="D230" s="307"/>
      <c r="E230" s="307"/>
      <c r="F230" s="308"/>
      <c r="G230" s="1217">
        <v>300</v>
      </c>
      <c r="H230" s="1218"/>
      <c r="I230" s="1219"/>
      <c r="J230" s="641">
        <v>166</v>
      </c>
      <c r="K230" s="642"/>
      <c r="L230" s="643"/>
      <c r="M230" s="1217">
        <v>30</v>
      </c>
      <c r="N230" s="1219"/>
      <c r="O230" s="1217">
        <v>17</v>
      </c>
      <c r="P230" s="1219"/>
      <c r="Q230" s="1217">
        <v>14</v>
      </c>
      <c r="R230" s="1219"/>
      <c r="S230" s="1217">
        <v>9</v>
      </c>
      <c r="T230" s="1219"/>
      <c r="U230" s="1217">
        <v>56</v>
      </c>
      <c r="V230" s="1219"/>
      <c r="W230" s="1217">
        <v>33</v>
      </c>
      <c r="X230" s="1219"/>
      <c r="Y230" s="1217">
        <v>24</v>
      </c>
      <c r="Z230" s="1219"/>
      <c r="AA230" s="1217">
        <v>10</v>
      </c>
      <c r="AB230" s="1219"/>
      <c r="AC230" s="1217">
        <v>28</v>
      </c>
      <c r="AD230" s="1219"/>
      <c r="AE230" s="1217">
        <v>12</v>
      </c>
      <c r="AF230" s="1219"/>
      <c r="AG230" s="1217">
        <v>148</v>
      </c>
      <c r="AH230" s="1219"/>
      <c r="AI230" s="1217">
        <v>85</v>
      </c>
      <c r="AJ230" s="1219"/>
    </row>
    <row r="231" spans="1:36" ht="24" customHeight="1">
      <c r="A231" s="306" t="s">
        <v>1481</v>
      </c>
      <c r="B231" s="307"/>
      <c r="C231" s="307"/>
      <c r="D231" s="307"/>
      <c r="E231" s="307"/>
      <c r="F231" s="308"/>
      <c r="G231" s="1217">
        <v>170</v>
      </c>
      <c r="H231" s="1218"/>
      <c r="I231" s="1219"/>
      <c r="J231" s="641">
        <v>278</v>
      </c>
      <c r="K231" s="642"/>
      <c r="L231" s="643"/>
      <c r="M231" s="1217">
        <v>14</v>
      </c>
      <c r="N231" s="1219"/>
      <c r="O231" s="1217">
        <v>22</v>
      </c>
      <c r="P231" s="1219"/>
      <c r="Q231" s="1217">
        <v>10</v>
      </c>
      <c r="R231" s="1219"/>
      <c r="S231" s="1217">
        <v>11</v>
      </c>
      <c r="T231" s="1219"/>
      <c r="U231" s="1217">
        <v>15</v>
      </c>
      <c r="V231" s="1219"/>
      <c r="W231" s="1217">
        <v>23</v>
      </c>
      <c r="X231" s="1219"/>
      <c r="Y231" s="1217">
        <v>5</v>
      </c>
      <c r="Z231" s="1219"/>
      <c r="AA231" s="1217">
        <v>7</v>
      </c>
      <c r="AB231" s="1219"/>
      <c r="AC231" s="1217">
        <v>10</v>
      </c>
      <c r="AD231" s="1219"/>
      <c r="AE231" s="1217">
        <v>17</v>
      </c>
      <c r="AF231" s="1219"/>
      <c r="AG231" s="1217">
        <v>116</v>
      </c>
      <c r="AH231" s="1219"/>
      <c r="AI231" s="1217">
        <v>198</v>
      </c>
      <c r="AJ231" s="1219"/>
    </row>
    <row r="232" spans="1:36" ht="24" customHeight="1">
      <c r="A232" s="306" t="s">
        <v>1480</v>
      </c>
      <c r="B232" s="307"/>
      <c r="C232" s="307"/>
      <c r="D232" s="307"/>
      <c r="E232" s="307"/>
      <c r="F232" s="308"/>
      <c r="G232" s="1217">
        <v>76</v>
      </c>
      <c r="H232" s="1218"/>
      <c r="I232" s="1219"/>
      <c r="J232" s="641">
        <v>311</v>
      </c>
      <c r="K232" s="642"/>
      <c r="L232" s="643"/>
      <c r="M232" s="1217">
        <v>7</v>
      </c>
      <c r="N232" s="1219"/>
      <c r="O232" s="1217">
        <v>28</v>
      </c>
      <c r="P232" s="1219"/>
      <c r="Q232" s="1217">
        <v>1</v>
      </c>
      <c r="R232" s="1219"/>
      <c r="S232" s="1217">
        <v>5</v>
      </c>
      <c r="T232" s="1219"/>
      <c r="U232" s="1217">
        <v>6</v>
      </c>
      <c r="V232" s="1219"/>
      <c r="W232" s="1217">
        <v>26</v>
      </c>
      <c r="X232" s="1219"/>
      <c r="Y232" s="1217">
        <v>7</v>
      </c>
      <c r="Z232" s="1219"/>
      <c r="AA232" s="1217">
        <v>31</v>
      </c>
      <c r="AB232" s="1219"/>
      <c r="AC232" s="1217">
        <v>3</v>
      </c>
      <c r="AD232" s="1219"/>
      <c r="AE232" s="1217">
        <v>14</v>
      </c>
      <c r="AF232" s="1219"/>
      <c r="AG232" s="1217">
        <v>52</v>
      </c>
      <c r="AH232" s="1219"/>
      <c r="AI232" s="1217">
        <v>207</v>
      </c>
      <c r="AJ232" s="1219"/>
    </row>
    <row r="233" spans="1:36" ht="24" customHeight="1">
      <c r="A233" s="306" t="s">
        <v>1479</v>
      </c>
      <c r="B233" s="307"/>
      <c r="C233" s="307"/>
      <c r="D233" s="307"/>
      <c r="E233" s="307"/>
      <c r="F233" s="308"/>
      <c r="G233" s="1217">
        <v>13</v>
      </c>
      <c r="H233" s="1218"/>
      <c r="I233" s="1219"/>
      <c r="J233" s="641">
        <v>106</v>
      </c>
      <c r="K233" s="642"/>
      <c r="L233" s="643"/>
      <c r="M233" s="1217">
        <v>2</v>
      </c>
      <c r="N233" s="1219"/>
      <c r="O233" s="1217">
        <v>16</v>
      </c>
      <c r="P233" s="1219"/>
      <c r="Q233" s="1217">
        <v>1</v>
      </c>
      <c r="R233" s="1219"/>
      <c r="S233" s="1217">
        <v>7</v>
      </c>
      <c r="T233" s="1219"/>
      <c r="U233" s="1217">
        <v>2</v>
      </c>
      <c r="V233" s="1219"/>
      <c r="W233" s="1217">
        <v>17</v>
      </c>
      <c r="X233" s="1219"/>
      <c r="Y233" s="1217">
        <v>1</v>
      </c>
      <c r="Z233" s="1219"/>
      <c r="AA233" s="1217">
        <v>8</v>
      </c>
      <c r="AB233" s="1219"/>
      <c r="AC233" s="1217">
        <v>1</v>
      </c>
      <c r="AD233" s="1219"/>
      <c r="AE233" s="1217">
        <v>10</v>
      </c>
      <c r="AF233" s="1219"/>
      <c r="AG233" s="1217">
        <v>6</v>
      </c>
      <c r="AH233" s="1219"/>
      <c r="AI233" s="1217">
        <v>48</v>
      </c>
      <c r="AJ233" s="1219"/>
    </row>
    <row r="234" spans="1:36" ht="24" customHeight="1">
      <c r="A234" s="306" t="s">
        <v>1478</v>
      </c>
      <c r="B234" s="307"/>
      <c r="C234" s="307"/>
      <c r="D234" s="307"/>
      <c r="E234" s="307"/>
      <c r="F234" s="308"/>
      <c r="G234" s="1217">
        <v>12</v>
      </c>
      <c r="H234" s="1218"/>
      <c r="I234" s="1219"/>
      <c r="J234" s="641">
        <v>158</v>
      </c>
      <c r="K234" s="642"/>
      <c r="L234" s="643"/>
      <c r="M234" s="1217">
        <v>0</v>
      </c>
      <c r="N234" s="1219"/>
      <c r="O234" s="1217">
        <v>0</v>
      </c>
      <c r="P234" s="1219"/>
      <c r="Q234" s="1217">
        <v>2</v>
      </c>
      <c r="R234" s="1219"/>
      <c r="S234" s="1217">
        <v>26</v>
      </c>
      <c r="T234" s="1219"/>
      <c r="U234" s="1217">
        <v>1</v>
      </c>
      <c r="V234" s="1219"/>
      <c r="W234" s="1217">
        <v>14</v>
      </c>
      <c r="X234" s="1219"/>
      <c r="Y234" s="1217">
        <v>0</v>
      </c>
      <c r="Z234" s="1219"/>
      <c r="AA234" s="1217">
        <v>0</v>
      </c>
      <c r="AB234" s="1219"/>
      <c r="AC234" s="1217">
        <v>1</v>
      </c>
      <c r="AD234" s="1219"/>
      <c r="AE234" s="1217">
        <v>12</v>
      </c>
      <c r="AF234" s="1219"/>
      <c r="AG234" s="1217">
        <v>8</v>
      </c>
      <c r="AH234" s="1219"/>
      <c r="AI234" s="1217">
        <v>106</v>
      </c>
      <c r="AJ234" s="1219"/>
    </row>
    <row r="235" spans="1:36" ht="24" customHeight="1">
      <c r="A235" s="273" t="s">
        <v>1477</v>
      </c>
      <c r="B235" s="274"/>
      <c r="C235" s="274"/>
      <c r="D235" s="274"/>
      <c r="E235" s="274"/>
      <c r="F235" s="275"/>
      <c r="G235" s="1220">
        <v>9</v>
      </c>
      <c r="H235" s="1221"/>
      <c r="I235" s="1222"/>
      <c r="J235" s="785">
        <v>161</v>
      </c>
      <c r="K235" s="786"/>
      <c r="L235" s="787"/>
      <c r="M235" s="1220">
        <v>2</v>
      </c>
      <c r="N235" s="1222"/>
      <c r="O235" s="1220">
        <v>35</v>
      </c>
      <c r="P235" s="1222"/>
      <c r="Q235" s="1220">
        <v>1</v>
      </c>
      <c r="R235" s="1222"/>
      <c r="S235" s="1220">
        <v>19</v>
      </c>
      <c r="T235" s="1222"/>
      <c r="U235" s="1220">
        <v>1</v>
      </c>
      <c r="V235" s="1222"/>
      <c r="W235" s="1220">
        <v>19</v>
      </c>
      <c r="X235" s="1222"/>
      <c r="Y235" s="1220">
        <v>0</v>
      </c>
      <c r="Z235" s="1222"/>
      <c r="AA235" s="1220">
        <v>0</v>
      </c>
      <c r="AB235" s="1222"/>
      <c r="AC235" s="1220">
        <v>1</v>
      </c>
      <c r="AD235" s="1222"/>
      <c r="AE235" s="1220">
        <v>16</v>
      </c>
      <c r="AF235" s="1222"/>
      <c r="AG235" s="1220">
        <v>4</v>
      </c>
      <c r="AH235" s="1222"/>
      <c r="AI235" s="1220">
        <v>72</v>
      </c>
      <c r="AJ235" s="1222"/>
    </row>
    <row r="236" spans="1:36" ht="24" customHeight="1">
      <c r="A236" s="17" t="s">
        <v>1476</v>
      </c>
      <c r="AJ236" s="11" t="s">
        <v>1387</v>
      </c>
    </row>
    <row r="237" spans="1:36" ht="24" customHeight="1">
      <c r="AJ237" s="11"/>
    </row>
    <row r="238" spans="1:36" ht="24" customHeight="1"/>
    <row r="239" spans="1:36" ht="19.2">
      <c r="A239" s="254">
        <v>36</v>
      </c>
      <c r="B239" s="254"/>
      <c r="C239" s="15" t="s">
        <v>1475</v>
      </c>
    </row>
    <row r="240" spans="1:36" ht="24.9" customHeight="1">
      <c r="A240" s="17" t="s">
        <v>1434</v>
      </c>
      <c r="AJ240" s="11" t="s">
        <v>1441</v>
      </c>
    </row>
    <row r="241" spans="1:47" ht="24.9" customHeight="1">
      <c r="A241" s="270" t="s">
        <v>488</v>
      </c>
      <c r="B241" s="271"/>
      <c r="C241" s="271"/>
      <c r="D241" s="271"/>
      <c r="E241" s="271"/>
      <c r="F241" s="272"/>
      <c r="G241" s="270" t="s">
        <v>93</v>
      </c>
      <c r="H241" s="940"/>
      <c r="I241" s="270" t="s">
        <v>1474</v>
      </c>
      <c r="J241" s="271"/>
      <c r="K241" s="271"/>
      <c r="L241" s="272"/>
      <c r="M241" s="239" t="s">
        <v>1473</v>
      </c>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1"/>
    </row>
    <row r="242" spans="1:47" ht="24.9" customHeight="1">
      <c r="A242" s="273"/>
      <c r="B242" s="274"/>
      <c r="C242" s="274"/>
      <c r="D242" s="274"/>
      <c r="E242" s="274"/>
      <c r="F242" s="275"/>
      <c r="G242" s="1215"/>
      <c r="H242" s="1216"/>
      <c r="I242" s="273"/>
      <c r="J242" s="274"/>
      <c r="K242" s="274"/>
      <c r="L242" s="275"/>
      <c r="M242" s="239" t="s">
        <v>1438</v>
      </c>
      <c r="N242" s="240"/>
      <c r="O242" s="240"/>
      <c r="P242" s="241"/>
      <c r="Q242" s="239" t="s">
        <v>1472</v>
      </c>
      <c r="R242" s="240"/>
      <c r="S242" s="240"/>
      <c r="T242" s="241"/>
      <c r="U242" s="239" t="s">
        <v>1471</v>
      </c>
      <c r="V242" s="240"/>
      <c r="W242" s="240"/>
      <c r="X242" s="241"/>
      <c r="Y242" s="239" t="s">
        <v>1470</v>
      </c>
      <c r="Z242" s="240"/>
      <c r="AA242" s="240"/>
      <c r="AB242" s="241"/>
      <c r="AC242" s="239" t="s">
        <v>1469</v>
      </c>
      <c r="AD242" s="240"/>
      <c r="AE242" s="240"/>
      <c r="AF242" s="241"/>
      <c r="AG242" s="239" t="s">
        <v>496</v>
      </c>
      <c r="AH242" s="240"/>
      <c r="AI242" s="240"/>
      <c r="AJ242" s="241"/>
    </row>
    <row r="243" spans="1:47" ht="24.9" customHeight="1">
      <c r="A243" s="1185" t="s">
        <v>1427</v>
      </c>
      <c r="B243" s="816"/>
      <c r="C243" s="816"/>
      <c r="D243" s="816"/>
      <c r="E243" s="816"/>
      <c r="F243" s="816"/>
      <c r="G243" s="1212">
        <v>337</v>
      </c>
      <c r="H243" s="941"/>
      <c r="I243" s="1210">
        <v>332</v>
      </c>
      <c r="J243" s="1210"/>
      <c r="K243" s="1210"/>
      <c r="L243" s="1210"/>
      <c r="M243" s="816">
        <v>5</v>
      </c>
      <c r="N243" s="816"/>
      <c r="O243" s="816"/>
      <c r="P243" s="816"/>
      <c r="Q243" s="816">
        <v>2</v>
      </c>
      <c r="R243" s="816"/>
      <c r="S243" s="816"/>
      <c r="T243" s="816"/>
      <c r="U243" s="816">
        <v>1</v>
      </c>
      <c r="V243" s="816"/>
      <c r="W243" s="816"/>
      <c r="X243" s="816"/>
      <c r="Y243" s="816">
        <v>1</v>
      </c>
      <c r="Z243" s="816"/>
      <c r="AA243" s="816"/>
      <c r="AB243" s="816"/>
      <c r="AC243" s="816">
        <v>1</v>
      </c>
      <c r="AD243" s="816"/>
      <c r="AE243" s="816"/>
      <c r="AF243" s="816"/>
      <c r="AG243" s="816" t="s">
        <v>547</v>
      </c>
      <c r="AH243" s="816"/>
      <c r="AI243" s="816"/>
      <c r="AJ243" s="816"/>
    </row>
    <row r="244" spans="1:47" ht="24.9" customHeight="1">
      <c r="A244" s="1185">
        <v>15</v>
      </c>
      <c r="B244" s="816"/>
      <c r="C244" s="816"/>
      <c r="D244" s="816"/>
      <c r="E244" s="816"/>
      <c r="F244" s="816"/>
      <c r="G244" s="1187">
        <v>298</v>
      </c>
      <c r="H244" s="1209"/>
      <c r="I244" s="1210">
        <v>293</v>
      </c>
      <c r="J244" s="1210"/>
      <c r="K244" s="1210"/>
      <c r="L244" s="1210"/>
      <c r="M244" s="816">
        <v>5</v>
      </c>
      <c r="N244" s="816"/>
      <c r="O244" s="816"/>
      <c r="P244" s="816"/>
      <c r="Q244" s="816">
        <v>1</v>
      </c>
      <c r="R244" s="816"/>
      <c r="S244" s="816"/>
      <c r="T244" s="816"/>
      <c r="U244" s="816">
        <v>1</v>
      </c>
      <c r="V244" s="816"/>
      <c r="W244" s="816"/>
      <c r="X244" s="816"/>
      <c r="Y244" s="816">
        <v>1</v>
      </c>
      <c r="Z244" s="816"/>
      <c r="AA244" s="816"/>
      <c r="AB244" s="816"/>
      <c r="AC244" s="816">
        <v>2</v>
      </c>
      <c r="AD244" s="816"/>
      <c r="AE244" s="816"/>
      <c r="AF244" s="816"/>
      <c r="AG244" s="816" t="s">
        <v>547</v>
      </c>
      <c r="AH244" s="816"/>
      <c r="AI244" s="816"/>
      <c r="AJ244" s="816"/>
    </row>
    <row r="245" spans="1:47" ht="24" customHeight="1">
      <c r="A245" s="1185">
        <v>20</v>
      </c>
      <c r="B245" s="816"/>
      <c r="C245" s="816"/>
      <c r="D245" s="816"/>
      <c r="E245" s="816"/>
      <c r="F245" s="816"/>
      <c r="G245" s="1187">
        <v>269</v>
      </c>
      <c r="H245" s="1209"/>
      <c r="I245" s="1210">
        <v>264</v>
      </c>
      <c r="J245" s="1210"/>
      <c r="K245" s="1210"/>
      <c r="L245" s="1210"/>
      <c r="M245" s="816">
        <v>5</v>
      </c>
      <c r="N245" s="816"/>
      <c r="O245" s="816"/>
      <c r="P245" s="816"/>
      <c r="Q245" s="816" t="s">
        <v>547</v>
      </c>
      <c r="R245" s="816"/>
      <c r="S245" s="816"/>
      <c r="T245" s="816"/>
      <c r="U245" s="816" t="s">
        <v>547</v>
      </c>
      <c r="V245" s="816"/>
      <c r="W245" s="816"/>
      <c r="X245" s="816"/>
      <c r="Y245" s="816">
        <v>1</v>
      </c>
      <c r="Z245" s="816"/>
      <c r="AA245" s="816"/>
      <c r="AB245" s="816"/>
      <c r="AC245" s="816">
        <v>4</v>
      </c>
      <c r="AD245" s="816"/>
      <c r="AE245" s="816"/>
      <c r="AF245" s="816"/>
      <c r="AG245" s="816" t="s">
        <v>547</v>
      </c>
      <c r="AH245" s="816"/>
      <c r="AI245" s="816"/>
      <c r="AJ245" s="816"/>
    </row>
    <row r="246" spans="1:47" ht="24" customHeight="1">
      <c r="A246" s="1185">
        <v>25</v>
      </c>
      <c r="B246" s="816"/>
      <c r="C246" s="816"/>
      <c r="D246" s="816"/>
      <c r="E246" s="816"/>
      <c r="F246" s="816"/>
      <c r="G246" s="1187">
        <v>242</v>
      </c>
      <c r="H246" s="1209"/>
      <c r="I246" s="1210">
        <v>236</v>
      </c>
      <c r="J246" s="1210"/>
      <c r="K246" s="1210"/>
      <c r="L246" s="1210"/>
      <c r="M246" s="816">
        <v>6</v>
      </c>
      <c r="N246" s="816"/>
      <c r="O246" s="816"/>
      <c r="P246" s="816"/>
      <c r="Q246" s="816" t="s">
        <v>547</v>
      </c>
      <c r="R246" s="816"/>
      <c r="S246" s="816"/>
      <c r="T246" s="816"/>
      <c r="U246" s="816" t="s">
        <v>547</v>
      </c>
      <c r="V246" s="816"/>
      <c r="W246" s="816"/>
      <c r="X246" s="816"/>
      <c r="Y246" s="816" t="s">
        <v>547</v>
      </c>
      <c r="Z246" s="816"/>
      <c r="AA246" s="816"/>
      <c r="AB246" s="816"/>
      <c r="AC246" s="816">
        <v>6</v>
      </c>
      <c r="AD246" s="816"/>
      <c r="AE246" s="816"/>
      <c r="AF246" s="816"/>
      <c r="AG246" s="816" t="s">
        <v>547</v>
      </c>
      <c r="AH246" s="816"/>
      <c r="AI246" s="816"/>
      <c r="AJ246" s="816"/>
    </row>
    <row r="247" spans="1:47" ht="24" customHeight="1">
      <c r="A247" s="1214">
        <v>30</v>
      </c>
      <c r="B247" s="733"/>
      <c r="C247" s="733"/>
      <c r="D247" s="733"/>
      <c r="E247" s="733"/>
      <c r="F247" s="733"/>
      <c r="G247" s="1190">
        <v>224</v>
      </c>
      <c r="H247" s="1206"/>
      <c r="I247" s="1207">
        <v>217</v>
      </c>
      <c r="J247" s="1207"/>
      <c r="K247" s="1207"/>
      <c r="L247" s="1207"/>
      <c r="M247" s="733">
        <v>7</v>
      </c>
      <c r="N247" s="733"/>
      <c r="O247" s="733"/>
      <c r="P247" s="733"/>
      <c r="Q247" s="733" t="s">
        <v>547</v>
      </c>
      <c r="R247" s="733"/>
      <c r="S247" s="733"/>
      <c r="T247" s="733"/>
      <c r="U247" s="733" t="s">
        <v>547</v>
      </c>
      <c r="V247" s="733"/>
      <c r="W247" s="733"/>
      <c r="X247" s="733"/>
      <c r="Y247" s="733" t="s">
        <v>547</v>
      </c>
      <c r="Z247" s="733"/>
      <c r="AA247" s="733"/>
      <c r="AB247" s="733"/>
      <c r="AC247" s="733">
        <v>6</v>
      </c>
      <c r="AD247" s="733"/>
      <c r="AE247" s="733"/>
      <c r="AF247" s="733"/>
      <c r="AG247" s="733">
        <v>1</v>
      </c>
      <c r="AH247" s="733"/>
      <c r="AI247" s="733"/>
      <c r="AJ247" s="733"/>
      <c r="AO247" s="2"/>
      <c r="AP247" s="2"/>
      <c r="AQ247" s="4"/>
      <c r="AR247" s="5"/>
      <c r="AS247" s="1"/>
      <c r="AT247" s="1"/>
      <c r="AU247" s="1"/>
    </row>
    <row r="248" spans="1:47" ht="24" customHeight="1">
      <c r="A248" s="1211" t="s">
        <v>110</v>
      </c>
      <c r="B248" s="1211"/>
      <c r="C248" s="1211"/>
      <c r="D248" s="1211"/>
      <c r="E248" s="1211"/>
      <c r="F248" s="1211"/>
      <c r="G248" s="1212">
        <v>27</v>
      </c>
      <c r="H248" s="941"/>
      <c r="I248" s="1213">
        <v>25</v>
      </c>
      <c r="J248" s="1213"/>
      <c r="K248" s="1213"/>
      <c r="L248" s="1213"/>
      <c r="M248" s="1131">
        <v>2</v>
      </c>
      <c r="N248" s="1131"/>
      <c r="O248" s="1131"/>
      <c r="P248" s="1131"/>
      <c r="Q248" s="1131" t="s">
        <v>547</v>
      </c>
      <c r="R248" s="1131"/>
      <c r="S248" s="1131"/>
      <c r="T248" s="1131"/>
      <c r="U248" s="1131" t="s">
        <v>547</v>
      </c>
      <c r="V248" s="1131"/>
      <c r="W248" s="1131"/>
      <c r="X248" s="1131"/>
      <c r="Y248" s="1131" t="s">
        <v>547</v>
      </c>
      <c r="Z248" s="1131"/>
      <c r="AA248" s="1131"/>
      <c r="AB248" s="1131"/>
      <c r="AC248" s="1131">
        <v>1</v>
      </c>
      <c r="AD248" s="1131"/>
      <c r="AE248" s="1131"/>
      <c r="AF248" s="1131"/>
      <c r="AG248" s="1131">
        <v>1</v>
      </c>
      <c r="AH248" s="1131"/>
      <c r="AI248" s="1131"/>
      <c r="AJ248" s="1131"/>
    </row>
    <row r="249" spans="1:47" s="2" customFormat="1" ht="24.9" customHeight="1">
      <c r="A249" s="1208" t="s">
        <v>112</v>
      </c>
      <c r="B249" s="1208"/>
      <c r="C249" s="1208"/>
      <c r="D249" s="1208"/>
      <c r="E249" s="1208"/>
      <c r="F249" s="1208"/>
      <c r="G249" s="1187">
        <v>12</v>
      </c>
      <c r="H249" s="1209"/>
      <c r="I249" s="1210">
        <v>11</v>
      </c>
      <c r="J249" s="1210"/>
      <c r="K249" s="1210"/>
      <c r="L249" s="1210"/>
      <c r="M249" s="816">
        <v>1</v>
      </c>
      <c r="N249" s="816"/>
      <c r="O249" s="816"/>
      <c r="P249" s="816"/>
      <c r="Q249" s="816" t="s">
        <v>547</v>
      </c>
      <c r="R249" s="816"/>
      <c r="S249" s="816"/>
      <c r="T249" s="816"/>
      <c r="U249" s="816" t="s">
        <v>547</v>
      </c>
      <c r="V249" s="816"/>
      <c r="W249" s="816"/>
      <c r="X249" s="816"/>
      <c r="Y249" s="816" t="s">
        <v>547</v>
      </c>
      <c r="Z249" s="816"/>
      <c r="AA249" s="816"/>
      <c r="AB249" s="816"/>
      <c r="AC249" s="816">
        <v>1</v>
      </c>
      <c r="AD249" s="816"/>
      <c r="AE249" s="816"/>
      <c r="AF249" s="816"/>
      <c r="AG249" s="816" t="s">
        <v>547</v>
      </c>
      <c r="AH249" s="816"/>
      <c r="AI249" s="816"/>
      <c r="AJ249" s="816"/>
      <c r="AK249" s="1"/>
      <c r="AL249" s="5"/>
    </row>
    <row r="250" spans="1:47" ht="24.9" customHeight="1">
      <c r="A250" s="1208" t="s">
        <v>114</v>
      </c>
      <c r="B250" s="1208"/>
      <c r="C250" s="1208"/>
      <c r="D250" s="1208"/>
      <c r="E250" s="1208"/>
      <c r="F250" s="1208"/>
      <c r="G250" s="1187">
        <v>37</v>
      </c>
      <c r="H250" s="1209"/>
      <c r="I250" s="1210">
        <v>36</v>
      </c>
      <c r="J250" s="1210"/>
      <c r="K250" s="1210"/>
      <c r="L250" s="1210"/>
      <c r="M250" s="816">
        <v>1</v>
      </c>
      <c r="N250" s="816"/>
      <c r="O250" s="816"/>
      <c r="P250" s="816"/>
      <c r="Q250" s="816" t="s">
        <v>547</v>
      </c>
      <c r="R250" s="816"/>
      <c r="S250" s="816"/>
      <c r="T250" s="816"/>
      <c r="U250" s="816" t="s">
        <v>547</v>
      </c>
      <c r="V250" s="816"/>
      <c r="W250" s="816"/>
      <c r="X250" s="816"/>
      <c r="Y250" s="816" t="s">
        <v>547</v>
      </c>
      <c r="Z250" s="816"/>
      <c r="AA250" s="816"/>
      <c r="AB250" s="816"/>
      <c r="AC250" s="816">
        <v>1</v>
      </c>
      <c r="AD250" s="816"/>
      <c r="AE250" s="816"/>
      <c r="AF250" s="816"/>
      <c r="AG250" s="816" t="s">
        <v>547</v>
      </c>
      <c r="AH250" s="816"/>
      <c r="AI250" s="816"/>
      <c r="AJ250" s="816"/>
    </row>
    <row r="251" spans="1:47" ht="24.9" customHeight="1">
      <c r="A251" s="1208" t="s">
        <v>137</v>
      </c>
      <c r="B251" s="1208"/>
      <c r="C251" s="1208"/>
      <c r="D251" s="1208"/>
      <c r="E251" s="1208"/>
      <c r="F251" s="1208"/>
      <c r="G251" s="1187">
        <v>16</v>
      </c>
      <c r="H251" s="1209"/>
      <c r="I251" s="1210">
        <v>16</v>
      </c>
      <c r="J251" s="1210"/>
      <c r="K251" s="1210"/>
      <c r="L251" s="1210"/>
      <c r="M251" s="816" t="s">
        <v>547</v>
      </c>
      <c r="N251" s="816"/>
      <c r="O251" s="816"/>
      <c r="P251" s="816"/>
      <c r="Q251" s="816" t="s">
        <v>547</v>
      </c>
      <c r="R251" s="816"/>
      <c r="S251" s="816"/>
      <c r="T251" s="816"/>
      <c r="U251" s="816" t="s">
        <v>547</v>
      </c>
      <c r="V251" s="816"/>
      <c r="W251" s="816"/>
      <c r="X251" s="816"/>
      <c r="Y251" s="816" t="s">
        <v>547</v>
      </c>
      <c r="Z251" s="816"/>
      <c r="AA251" s="816"/>
      <c r="AB251" s="816"/>
      <c r="AC251" s="816" t="s">
        <v>547</v>
      </c>
      <c r="AD251" s="816"/>
      <c r="AE251" s="816"/>
      <c r="AF251" s="816"/>
      <c r="AG251" s="816" t="s">
        <v>547</v>
      </c>
      <c r="AH251" s="816"/>
      <c r="AI251" s="816"/>
      <c r="AJ251" s="816"/>
    </row>
    <row r="252" spans="1:47" ht="24.9" customHeight="1">
      <c r="A252" s="1208" t="s">
        <v>136</v>
      </c>
      <c r="B252" s="1208"/>
      <c r="C252" s="1208"/>
      <c r="D252" s="1208"/>
      <c r="E252" s="1208"/>
      <c r="F252" s="1208"/>
      <c r="G252" s="1187">
        <v>17</v>
      </c>
      <c r="H252" s="1209"/>
      <c r="I252" s="1210">
        <v>17</v>
      </c>
      <c r="J252" s="1210"/>
      <c r="K252" s="1210"/>
      <c r="L252" s="1210"/>
      <c r="M252" s="816" t="s">
        <v>547</v>
      </c>
      <c r="N252" s="816"/>
      <c r="O252" s="816"/>
      <c r="P252" s="816"/>
      <c r="Q252" s="816" t="s">
        <v>547</v>
      </c>
      <c r="R252" s="816"/>
      <c r="S252" s="816"/>
      <c r="T252" s="816"/>
      <c r="U252" s="816" t="s">
        <v>547</v>
      </c>
      <c r="V252" s="816"/>
      <c r="W252" s="816"/>
      <c r="X252" s="816"/>
      <c r="Y252" s="816" t="s">
        <v>547</v>
      </c>
      <c r="Z252" s="816"/>
      <c r="AA252" s="816"/>
      <c r="AB252" s="816"/>
      <c r="AC252" s="816" t="s">
        <v>547</v>
      </c>
      <c r="AD252" s="816"/>
      <c r="AE252" s="816"/>
      <c r="AF252" s="816"/>
      <c r="AG252" s="816" t="s">
        <v>547</v>
      </c>
      <c r="AH252" s="816"/>
      <c r="AI252" s="816"/>
      <c r="AJ252" s="816"/>
    </row>
    <row r="253" spans="1:47" ht="24.9" customHeight="1">
      <c r="A253" s="1205" t="s">
        <v>1426</v>
      </c>
      <c r="B253" s="1205"/>
      <c r="C253" s="1205"/>
      <c r="D253" s="1205"/>
      <c r="E253" s="1205"/>
      <c r="F253" s="1205"/>
      <c r="G253" s="1190">
        <v>115</v>
      </c>
      <c r="H253" s="1206"/>
      <c r="I253" s="1207">
        <v>112</v>
      </c>
      <c r="J253" s="1207"/>
      <c r="K253" s="1207"/>
      <c r="L253" s="1207"/>
      <c r="M253" s="733">
        <v>3</v>
      </c>
      <c r="N253" s="733"/>
      <c r="O253" s="733"/>
      <c r="P253" s="733"/>
      <c r="Q253" s="733" t="s">
        <v>547</v>
      </c>
      <c r="R253" s="733"/>
      <c r="S253" s="733"/>
      <c r="T253" s="733"/>
      <c r="U253" s="733" t="s">
        <v>547</v>
      </c>
      <c r="V253" s="733"/>
      <c r="W253" s="733"/>
      <c r="X253" s="733"/>
      <c r="Y253" s="733" t="s">
        <v>547</v>
      </c>
      <c r="Z253" s="733"/>
      <c r="AA253" s="733"/>
      <c r="AB253" s="733"/>
      <c r="AC253" s="733">
        <v>3</v>
      </c>
      <c r="AD253" s="733"/>
      <c r="AE253" s="733"/>
      <c r="AF253" s="733"/>
      <c r="AG253" s="733" t="s">
        <v>547</v>
      </c>
      <c r="AH253" s="733"/>
      <c r="AI253" s="733"/>
      <c r="AJ253" s="733"/>
    </row>
    <row r="254" spans="1:47" ht="24.9" customHeight="1">
      <c r="AJ254" s="11" t="s">
        <v>1425</v>
      </c>
    </row>
    <row r="255" spans="1:47" ht="24" customHeight="1"/>
    <row r="256" spans="1:47" ht="24" customHeight="1">
      <c r="A256" s="254">
        <v>37</v>
      </c>
      <c r="B256" s="254"/>
      <c r="C256" s="15" t="s">
        <v>1468</v>
      </c>
    </row>
    <row r="257" spans="1:36" ht="24" customHeight="1">
      <c r="A257" s="17" t="s">
        <v>1434</v>
      </c>
      <c r="AJ257" s="11" t="s">
        <v>1441</v>
      </c>
    </row>
    <row r="258" spans="1:36" ht="24" customHeight="1">
      <c r="A258" s="270" t="s">
        <v>488</v>
      </c>
      <c r="B258" s="271"/>
      <c r="C258" s="271"/>
      <c r="D258" s="271"/>
      <c r="E258" s="272"/>
      <c r="F258" s="270" t="s">
        <v>93</v>
      </c>
      <c r="G258" s="271"/>
      <c r="H258" s="271"/>
      <c r="I258" s="271"/>
      <c r="J258" s="272"/>
      <c r="K258" s="1193" t="s">
        <v>1467</v>
      </c>
      <c r="L258" s="1194"/>
      <c r="M258" s="239" t="s">
        <v>1466</v>
      </c>
      <c r="N258" s="240"/>
      <c r="O258" s="240"/>
      <c r="P258" s="240"/>
      <c r="Q258" s="240"/>
      <c r="R258" s="240"/>
      <c r="S258" s="240"/>
      <c r="T258" s="240"/>
      <c r="U258" s="240"/>
      <c r="V258" s="240"/>
      <c r="W258" s="240"/>
      <c r="X258" s="240"/>
      <c r="Y258" s="240"/>
      <c r="Z258" s="241"/>
      <c r="AA258" s="1193" t="s">
        <v>1465</v>
      </c>
      <c r="AB258" s="1194"/>
      <c r="AC258" s="1193" t="s">
        <v>1464</v>
      </c>
      <c r="AD258" s="1194"/>
      <c r="AE258" s="239" t="s">
        <v>1463</v>
      </c>
      <c r="AF258" s="240"/>
      <c r="AG258" s="240"/>
      <c r="AH258" s="240"/>
      <c r="AI258" s="240"/>
      <c r="AJ258" s="241"/>
    </row>
    <row r="259" spans="1:36" ht="24" customHeight="1">
      <c r="A259" s="306"/>
      <c r="B259" s="307"/>
      <c r="C259" s="307"/>
      <c r="D259" s="307"/>
      <c r="E259" s="308"/>
      <c r="F259" s="306"/>
      <c r="G259" s="307"/>
      <c r="H259" s="307"/>
      <c r="I259" s="307"/>
      <c r="J259" s="308"/>
      <c r="K259" s="1195"/>
      <c r="L259" s="1196"/>
      <c r="M259" s="1199" t="s">
        <v>1462</v>
      </c>
      <c r="N259" s="1200"/>
      <c r="O259" s="1199" t="s">
        <v>1461</v>
      </c>
      <c r="P259" s="1200"/>
      <c r="Q259" s="239" t="s">
        <v>1460</v>
      </c>
      <c r="R259" s="240"/>
      <c r="S259" s="240"/>
      <c r="T259" s="240"/>
      <c r="U259" s="240"/>
      <c r="V259" s="240"/>
      <c r="W259" s="240"/>
      <c r="X259" s="240"/>
      <c r="Y259" s="240"/>
      <c r="Z259" s="241"/>
      <c r="AA259" s="1195"/>
      <c r="AB259" s="1196"/>
      <c r="AC259" s="1195"/>
      <c r="AD259" s="1196"/>
      <c r="AE259" s="1193" t="s">
        <v>1459</v>
      </c>
      <c r="AF259" s="1194"/>
      <c r="AG259" s="1193" t="s">
        <v>1458</v>
      </c>
      <c r="AH259" s="1194"/>
      <c r="AI259" s="1193" t="s">
        <v>496</v>
      </c>
      <c r="AJ259" s="1194"/>
    </row>
    <row r="260" spans="1:36" ht="24" customHeight="1">
      <c r="A260" s="306"/>
      <c r="B260" s="307"/>
      <c r="C260" s="307"/>
      <c r="D260" s="307"/>
      <c r="E260" s="308"/>
      <c r="F260" s="306"/>
      <c r="G260" s="307"/>
      <c r="H260" s="307"/>
      <c r="I260" s="307"/>
      <c r="J260" s="308"/>
      <c r="K260" s="1195"/>
      <c r="L260" s="1196"/>
      <c r="M260" s="1201"/>
      <c r="N260" s="1202"/>
      <c r="O260" s="1201"/>
      <c r="P260" s="1202"/>
      <c r="Q260" s="276" t="s">
        <v>1457</v>
      </c>
      <c r="R260" s="278"/>
      <c r="S260" s="270" t="s">
        <v>1456</v>
      </c>
      <c r="T260" s="272"/>
      <c r="U260" s="270" t="s">
        <v>1455</v>
      </c>
      <c r="V260" s="272"/>
      <c r="W260" s="270" t="s">
        <v>1454</v>
      </c>
      <c r="X260" s="272"/>
      <c r="Y260" s="276" t="s">
        <v>1453</v>
      </c>
      <c r="Z260" s="278"/>
      <c r="AA260" s="1195"/>
      <c r="AB260" s="1196"/>
      <c r="AC260" s="1195"/>
      <c r="AD260" s="1196"/>
      <c r="AE260" s="1195"/>
      <c r="AF260" s="1196"/>
      <c r="AG260" s="1195"/>
      <c r="AH260" s="1196"/>
      <c r="AI260" s="1195"/>
      <c r="AJ260" s="1196"/>
    </row>
    <row r="261" spans="1:36" ht="24" customHeight="1">
      <c r="A261" s="273"/>
      <c r="B261" s="274"/>
      <c r="C261" s="274"/>
      <c r="D261" s="274"/>
      <c r="E261" s="275"/>
      <c r="F261" s="273"/>
      <c r="G261" s="274"/>
      <c r="H261" s="274"/>
      <c r="I261" s="274"/>
      <c r="J261" s="275"/>
      <c r="K261" s="1197"/>
      <c r="L261" s="1198"/>
      <c r="M261" s="1203"/>
      <c r="N261" s="1204"/>
      <c r="O261" s="1203"/>
      <c r="P261" s="1204"/>
      <c r="Q261" s="279"/>
      <c r="R261" s="281"/>
      <c r="S261" s="273"/>
      <c r="T261" s="275"/>
      <c r="U261" s="273"/>
      <c r="V261" s="275"/>
      <c r="W261" s="273"/>
      <c r="X261" s="275"/>
      <c r="Y261" s="279"/>
      <c r="Z261" s="281"/>
      <c r="AA261" s="1197"/>
      <c r="AB261" s="1198"/>
      <c r="AC261" s="1197"/>
      <c r="AD261" s="1198"/>
      <c r="AE261" s="1197"/>
      <c r="AF261" s="1198"/>
      <c r="AG261" s="1197"/>
      <c r="AH261" s="1198"/>
      <c r="AI261" s="1197"/>
      <c r="AJ261" s="1198"/>
    </row>
    <row r="262" spans="1:36" ht="24" customHeight="1">
      <c r="A262" s="306" t="s">
        <v>1427</v>
      </c>
      <c r="B262" s="307"/>
      <c r="C262" s="307"/>
      <c r="D262" s="307"/>
      <c r="E262" s="308"/>
      <c r="F262" s="1187">
        <v>337</v>
      </c>
      <c r="G262" s="1188"/>
      <c r="H262" s="1188"/>
      <c r="I262" s="1188"/>
      <c r="J262" s="1189"/>
      <c r="K262" s="1167">
        <v>1</v>
      </c>
      <c r="L262" s="1168"/>
      <c r="M262" s="1167">
        <v>5</v>
      </c>
      <c r="N262" s="1168"/>
      <c r="O262" s="1167">
        <v>0</v>
      </c>
      <c r="P262" s="1168"/>
      <c r="Q262" s="1167">
        <v>85</v>
      </c>
      <c r="R262" s="1168"/>
      <c r="S262" s="1167">
        <v>68</v>
      </c>
      <c r="T262" s="1168"/>
      <c r="U262" s="1167">
        <v>43</v>
      </c>
      <c r="V262" s="1168"/>
      <c r="W262" s="1167">
        <v>14</v>
      </c>
      <c r="X262" s="1168"/>
      <c r="Y262" s="1167">
        <v>0</v>
      </c>
      <c r="Z262" s="1168"/>
      <c r="AA262" s="1167">
        <v>11</v>
      </c>
      <c r="AB262" s="1168"/>
      <c r="AC262" s="1167">
        <v>30</v>
      </c>
      <c r="AD262" s="1168"/>
      <c r="AE262" s="1167">
        <v>66</v>
      </c>
      <c r="AF262" s="1168"/>
      <c r="AG262" s="1167">
        <v>3</v>
      </c>
      <c r="AH262" s="1168"/>
      <c r="AI262" s="1175">
        <v>11</v>
      </c>
      <c r="AJ262" s="1176"/>
    </row>
    <row r="263" spans="1:36" ht="24" customHeight="1">
      <c r="A263" s="1180">
        <v>15</v>
      </c>
      <c r="B263" s="1181"/>
      <c r="C263" s="1181"/>
      <c r="D263" s="1181"/>
      <c r="E263" s="1182"/>
      <c r="F263" s="1187">
        <v>298</v>
      </c>
      <c r="G263" s="1188"/>
      <c r="H263" s="1188"/>
      <c r="I263" s="1188"/>
      <c r="J263" s="1189"/>
      <c r="K263" s="1167">
        <v>0</v>
      </c>
      <c r="L263" s="1168"/>
      <c r="M263" s="1167">
        <v>0</v>
      </c>
      <c r="N263" s="1168"/>
      <c r="O263" s="1167">
        <v>0</v>
      </c>
      <c r="P263" s="1168"/>
      <c r="Q263" s="1167">
        <v>87</v>
      </c>
      <c r="R263" s="1168"/>
      <c r="S263" s="1167">
        <v>48</v>
      </c>
      <c r="T263" s="1168"/>
      <c r="U263" s="1167">
        <v>49</v>
      </c>
      <c r="V263" s="1168"/>
      <c r="W263" s="1167">
        <v>13</v>
      </c>
      <c r="X263" s="1168"/>
      <c r="Y263" s="1167">
        <v>0</v>
      </c>
      <c r="Z263" s="1168"/>
      <c r="AA263" s="1167">
        <v>7</v>
      </c>
      <c r="AB263" s="1168"/>
      <c r="AC263" s="1167">
        <v>27</v>
      </c>
      <c r="AD263" s="1168"/>
      <c r="AE263" s="1167">
        <v>53</v>
      </c>
      <c r="AF263" s="1168"/>
      <c r="AG263" s="1167">
        <v>3</v>
      </c>
      <c r="AH263" s="1168"/>
      <c r="AI263" s="1167">
        <v>11</v>
      </c>
      <c r="AJ263" s="1168"/>
    </row>
    <row r="264" spans="1:36" ht="24.9" customHeight="1">
      <c r="A264" s="1180">
        <v>20</v>
      </c>
      <c r="B264" s="1181"/>
      <c r="C264" s="1181"/>
      <c r="D264" s="1181"/>
      <c r="E264" s="1182"/>
      <c r="F264" s="1187">
        <v>269</v>
      </c>
      <c r="G264" s="1188"/>
      <c r="H264" s="1188"/>
      <c r="I264" s="1188"/>
      <c r="J264" s="1189"/>
      <c r="K264" s="1167">
        <v>1</v>
      </c>
      <c r="L264" s="1168"/>
      <c r="M264" s="1167">
        <v>0</v>
      </c>
      <c r="N264" s="1168"/>
      <c r="O264" s="1167">
        <v>61</v>
      </c>
      <c r="P264" s="1168"/>
      <c r="Q264" s="1167">
        <v>25</v>
      </c>
      <c r="R264" s="1168"/>
      <c r="S264" s="1167">
        <v>45</v>
      </c>
      <c r="T264" s="1168"/>
      <c r="U264" s="1167">
        <v>41</v>
      </c>
      <c r="V264" s="1168"/>
      <c r="W264" s="1167">
        <v>13</v>
      </c>
      <c r="X264" s="1168"/>
      <c r="Y264" s="1167">
        <v>0</v>
      </c>
      <c r="Z264" s="1168"/>
      <c r="AA264" s="1167">
        <v>6</v>
      </c>
      <c r="AB264" s="1168"/>
      <c r="AC264" s="1167">
        <v>21</v>
      </c>
      <c r="AD264" s="1168"/>
      <c r="AE264" s="1167">
        <v>45</v>
      </c>
      <c r="AF264" s="1168"/>
      <c r="AG264" s="1167">
        <v>3</v>
      </c>
      <c r="AH264" s="1168"/>
      <c r="AI264" s="1167">
        <v>8</v>
      </c>
      <c r="AJ264" s="1168"/>
    </row>
    <row r="265" spans="1:36" ht="24.9" customHeight="1">
      <c r="A265" s="1180">
        <v>25</v>
      </c>
      <c r="B265" s="1181"/>
      <c r="C265" s="1181"/>
      <c r="D265" s="1181"/>
      <c r="E265" s="1182"/>
      <c r="F265" s="1187">
        <v>242</v>
      </c>
      <c r="G265" s="1188"/>
      <c r="H265" s="1188"/>
      <c r="I265" s="1188"/>
      <c r="J265" s="1189"/>
      <c r="K265" s="1167">
        <v>0</v>
      </c>
      <c r="L265" s="1168"/>
      <c r="M265" s="1167">
        <v>0</v>
      </c>
      <c r="N265" s="1168"/>
      <c r="O265" s="1167">
        <v>56</v>
      </c>
      <c r="P265" s="1168"/>
      <c r="Q265" s="1167">
        <v>17</v>
      </c>
      <c r="R265" s="1168"/>
      <c r="S265" s="1167">
        <v>49</v>
      </c>
      <c r="T265" s="1168"/>
      <c r="U265" s="1167">
        <v>31</v>
      </c>
      <c r="V265" s="1168"/>
      <c r="W265" s="1167">
        <v>6</v>
      </c>
      <c r="X265" s="1168"/>
      <c r="Y265" s="1167">
        <v>0</v>
      </c>
      <c r="Z265" s="1168"/>
      <c r="AA265" s="1167">
        <v>7</v>
      </c>
      <c r="AB265" s="1168"/>
      <c r="AC265" s="1167">
        <v>24</v>
      </c>
      <c r="AD265" s="1168"/>
      <c r="AE265" s="1167">
        <v>42</v>
      </c>
      <c r="AF265" s="1168"/>
      <c r="AG265" s="1167">
        <v>0</v>
      </c>
      <c r="AH265" s="1168"/>
      <c r="AI265" s="1167">
        <v>10</v>
      </c>
      <c r="AJ265" s="1168"/>
    </row>
    <row r="266" spans="1:36" ht="24.9" customHeight="1">
      <c r="A266" s="1169">
        <v>30</v>
      </c>
      <c r="B266" s="1170"/>
      <c r="C266" s="1170"/>
      <c r="D266" s="1170"/>
      <c r="E266" s="1171"/>
      <c r="F266" s="1190">
        <v>224</v>
      </c>
      <c r="G266" s="1191"/>
      <c r="H266" s="1191"/>
      <c r="I266" s="1191"/>
      <c r="J266" s="1192"/>
      <c r="K266" s="1163">
        <v>0</v>
      </c>
      <c r="L266" s="1165"/>
      <c r="M266" s="1163">
        <v>0</v>
      </c>
      <c r="N266" s="1165"/>
      <c r="O266" s="1163">
        <v>76</v>
      </c>
      <c r="P266" s="1165"/>
      <c r="Q266" s="1163">
        <v>13</v>
      </c>
      <c r="R266" s="1165"/>
      <c r="S266" s="1163">
        <v>30</v>
      </c>
      <c r="T266" s="1165"/>
      <c r="U266" s="1163">
        <v>27</v>
      </c>
      <c r="V266" s="1165"/>
      <c r="W266" s="1163">
        <v>5</v>
      </c>
      <c r="X266" s="1165"/>
      <c r="Y266" s="1163">
        <v>0</v>
      </c>
      <c r="Z266" s="1165"/>
      <c r="AA266" s="1163">
        <v>6</v>
      </c>
      <c r="AB266" s="1165"/>
      <c r="AC266" s="1163">
        <v>18</v>
      </c>
      <c r="AD266" s="1165"/>
      <c r="AE266" s="1163">
        <v>35</v>
      </c>
      <c r="AF266" s="1165"/>
      <c r="AG266" s="1163">
        <v>0</v>
      </c>
      <c r="AH266" s="1165"/>
      <c r="AI266" s="1163">
        <v>14</v>
      </c>
      <c r="AJ266" s="1165"/>
    </row>
    <row r="267" spans="1:36" ht="24.9" customHeight="1">
      <c r="A267" s="842" t="s">
        <v>110</v>
      </c>
      <c r="B267" s="843"/>
      <c r="C267" s="843"/>
      <c r="D267" s="843"/>
      <c r="E267" s="844"/>
      <c r="F267" s="1212">
        <v>27</v>
      </c>
      <c r="G267" s="1379"/>
      <c r="H267" s="1379"/>
      <c r="I267" s="1379"/>
      <c r="J267" s="1380"/>
      <c r="K267" s="1175">
        <v>0</v>
      </c>
      <c r="L267" s="1176"/>
      <c r="M267" s="1175">
        <v>0</v>
      </c>
      <c r="N267" s="1176"/>
      <c r="O267" s="1175">
        <v>13</v>
      </c>
      <c r="P267" s="1176"/>
      <c r="Q267" s="1175">
        <v>1</v>
      </c>
      <c r="R267" s="1176"/>
      <c r="S267" s="1175">
        <v>9</v>
      </c>
      <c r="T267" s="1176"/>
      <c r="U267" s="1175">
        <v>1</v>
      </c>
      <c r="V267" s="1176"/>
      <c r="W267" s="1175">
        <v>0</v>
      </c>
      <c r="X267" s="1176"/>
      <c r="Y267" s="1175">
        <v>0</v>
      </c>
      <c r="Z267" s="1176"/>
      <c r="AA267" s="1175">
        <v>1</v>
      </c>
      <c r="AB267" s="1176"/>
      <c r="AC267" s="1175">
        <v>2</v>
      </c>
      <c r="AD267" s="1176"/>
      <c r="AE267" s="1175">
        <v>0</v>
      </c>
      <c r="AF267" s="1176"/>
      <c r="AG267" s="1175">
        <v>0</v>
      </c>
      <c r="AH267" s="1176"/>
      <c r="AI267" s="1175">
        <v>0</v>
      </c>
      <c r="AJ267" s="1176"/>
    </row>
    <row r="268" spans="1:36" ht="24.9" customHeight="1">
      <c r="A268" s="527" t="s">
        <v>112</v>
      </c>
      <c r="B268" s="528"/>
      <c r="C268" s="528"/>
      <c r="D268" s="528"/>
      <c r="E268" s="826"/>
      <c r="F268" s="1187">
        <v>12</v>
      </c>
      <c r="G268" s="1188"/>
      <c r="H268" s="1188"/>
      <c r="I268" s="1188"/>
      <c r="J268" s="1189"/>
      <c r="K268" s="1167">
        <v>0</v>
      </c>
      <c r="L268" s="1168"/>
      <c r="M268" s="1167">
        <v>0</v>
      </c>
      <c r="N268" s="1168"/>
      <c r="O268" s="1167">
        <v>0</v>
      </c>
      <c r="P268" s="1168"/>
      <c r="Q268" s="1167">
        <v>0</v>
      </c>
      <c r="R268" s="1168"/>
      <c r="S268" s="1167">
        <v>0</v>
      </c>
      <c r="T268" s="1168"/>
      <c r="U268" s="1167">
        <v>1</v>
      </c>
      <c r="V268" s="1168"/>
      <c r="W268" s="1167">
        <v>0</v>
      </c>
      <c r="X268" s="1168"/>
      <c r="Y268" s="1167">
        <v>0</v>
      </c>
      <c r="Z268" s="1168"/>
      <c r="AA268" s="1167">
        <v>1</v>
      </c>
      <c r="AB268" s="1168"/>
      <c r="AC268" s="1167">
        <v>10</v>
      </c>
      <c r="AD268" s="1168"/>
      <c r="AE268" s="1167">
        <v>0</v>
      </c>
      <c r="AF268" s="1168"/>
      <c r="AG268" s="1167">
        <v>0</v>
      </c>
      <c r="AH268" s="1168"/>
      <c r="AI268" s="1167">
        <v>0</v>
      </c>
      <c r="AJ268" s="1168"/>
    </row>
    <row r="269" spans="1:36" ht="24" customHeight="1">
      <c r="A269" s="527" t="s">
        <v>114</v>
      </c>
      <c r="B269" s="528"/>
      <c r="C269" s="528"/>
      <c r="D269" s="528"/>
      <c r="E269" s="826"/>
      <c r="F269" s="1187">
        <v>37</v>
      </c>
      <c r="G269" s="1188"/>
      <c r="H269" s="1188"/>
      <c r="I269" s="1188"/>
      <c r="J269" s="1189"/>
      <c r="K269" s="1167">
        <v>0</v>
      </c>
      <c r="L269" s="1168"/>
      <c r="M269" s="1167">
        <v>0</v>
      </c>
      <c r="N269" s="1168"/>
      <c r="O269" s="1167">
        <v>17</v>
      </c>
      <c r="P269" s="1168"/>
      <c r="Q269" s="1167">
        <v>3</v>
      </c>
      <c r="R269" s="1168"/>
      <c r="S269" s="1167">
        <v>9</v>
      </c>
      <c r="T269" s="1168"/>
      <c r="U269" s="1167">
        <v>1</v>
      </c>
      <c r="V269" s="1168"/>
      <c r="W269" s="1167">
        <v>0</v>
      </c>
      <c r="X269" s="1168"/>
      <c r="Y269" s="1167">
        <v>0</v>
      </c>
      <c r="Z269" s="1168"/>
      <c r="AA269" s="1167">
        <v>2</v>
      </c>
      <c r="AB269" s="1168"/>
      <c r="AC269" s="1167">
        <v>3</v>
      </c>
      <c r="AD269" s="1168"/>
      <c r="AE269" s="1167">
        <v>0</v>
      </c>
      <c r="AF269" s="1168"/>
      <c r="AG269" s="1167">
        <v>0</v>
      </c>
      <c r="AH269" s="1168"/>
      <c r="AI269" s="1167">
        <v>2</v>
      </c>
      <c r="AJ269" s="1168"/>
    </row>
    <row r="270" spans="1:36" ht="24" customHeight="1">
      <c r="A270" s="527" t="s">
        <v>137</v>
      </c>
      <c r="B270" s="528"/>
      <c r="C270" s="528"/>
      <c r="D270" s="528"/>
      <c r="E270" s="826"/>
      <c r="F270" s="1187">
        <v>16</v>
      </c>
      <c r="G270" s="1188"/>
      <c r="H270" s="1188"/>
      <c r="I270" s="1188"/>
      <c r="J270" s="1189"/>
      <c r="K270" s="1167">
        <v>0</v>
      </c>
      <c r="L270" s="1168"/>
      <c r="M270" s="1167">
        <v>0</v>
      </c>
      <c r="N270" s="1168"/>
      <c r="O270" s="1167">
        <v>3</v>
      </c>
      <c r="P270" s="1168"/>
      <c r="Q270" s="1167">
        <v>4</v>
      </c>
      <c r="R270" s="1168"/>
      <c r="S270" s="1167">
        <v>2</v>
      </c>
      <c r="T270" s="1168"/>
      <c r="U270" s="1167">
        <v>7</v>
      </c>
      <c r="V270" s="1168"/>
      <c r="W270" s="1167">
        <v>0</v>
      </c>
      <c r="X270" s="1168"/>
      <c r="Y270" s="1167">
        <v>0</v>
      </c>
      <c r="Z270" s="1168"/>
      <c r="AA270" s="1167">
        <v>0</v>
      </c>
      <c r="AB270" s="1168"/>
      <c r="AC270" s="1167">
        <v>0</v>
      </c>
      <c r="AD270" s="1168"/>
      <c r="AE270" s="1167">
        <v>0</v>
      </c>
      <c r="AF270" s="1168"/>
      <c r="AG270" s="1167">
        <v>0</v>
      </c>
      <c r="AH270" s="1168"/>
      <c r="AI270" s="1167">
        <v>0</v>
      </c>
      <c r="AJ270" s="1168"/>
    </row>
    <row r="271" spans="1:36" ht="24" customHeight="1">
      <c r="A271" s="527" t="s">
        <v>136</v>
      </c>
      <c r="B271" s="528"/>
      <c r="C271" s="528"/>
      <c r="D271" s="528"/>
      <c r="E271" s="826"/>
      <c r="F271" s="1187">
        <v>17</v>
      </c>
      <c r="G271" s="1188"/>
      <c r="H271" s="1188"/>
      <c r="I271" s="1188"/>
      <c r="J271" s="1189"/>
      <c r="K271" s="1167">
        <v>0</v>
      </c>
      <c r="L271" s="1168"/>
      <c r="M271" s="1167">
        <v>0</v>
      </c>
      <c r="N271" s="1168"/>
      <c r="O271" s="1167">
        <v>10</v>
      </c>
      <c r="P271" s="1168"/>
      <c r="Q271" s="1167">
        <v>1</v>
      </c>
      <c r="R271" s="1168"/>
      <c r="S271" s="1167">
        <v>3</v>
      </c>
      <c r="T271" s="1168"/>
      <c r="U271" s="1167">
        <v>3</v>
      </c>
      <c r="V271" s="1168"/>
      <c r="W271" s="1167">
        <v>0</v>
      </c>
      <c r="X271" s="1168"/>
      <c r="Y271" s="1167">
        <v>0</v>
      </c>
      <c r="Z271" s="1168"/>
      <c r="AA271" s="1167">
        <v>0</v>
      </c>
      <c r="AB271" s="1168"/>
      <c r="AC271" s="1167">
        <v>0</v>
      </c>
      <c r="AD271" s="1168"/>
      <c r="AE271" s="1167">
        <v>0</v>
      </c>
      <c r="AF271" s="1168"/>
      <c r="AG271" s="1167">
        <v>0</v>
      </c>
      <c r="AH271" s="1168"/>
      <c r="AI271" s="1167">
        <v>0</v>
      </c>
      <c r="AJ271" s="1168"/>
    </row>
    <row r="272" spans="1:36" ht="24" customHeight="1">
      <c r="A272" s="531" t="s">
        <v>1426</v>
      </c>
      <c r="B272" s="532"/>
      <c r="C272" s="532"/>
      <c r="D272" s="532"/>
      <c r="E272" s="690"/>
      <c r="F272" s="1190">
        <v>115</v>
      </c>
      <c r="G272" s="1191"/>
      <c r="H272" s="1191"/>
      <c r="I272" s="1191"/>
      <c r="J272" s="1192"/>
      <c r="K272" s="1163">
        <v>0</v>
      </c>
      <c r="L272" s="1165"/>
      <c r="M272" s="1163">
        <v>0</v>
      </c>
      <c r="N272" s="1165"/>
      <c r="O272" s="1163">
        <v>33</v>
      </c>
      <c r="P272" s="1165"/>
      <c r="Q272" s="1163">
        <v>4</v>
      </c>
      <c r="R272" s="1165"/>
      <c r="S272" s="1163">
        <v>7</v>
      </c>
      <c r="T272" s="1165"/>
      <c r="U272" s="1163">
        <v>14</v>
      </c>
      <c r="V272" s="1165"/>
      <c r="W272" s="1163">
        <v>5</v>
      </c>
      <c r="X272" s="1165"/>
      <c r="Y272" s="1163">
        <v>0</v>
      </c>
      <c r="Z272" s="1165"/>
      <c r="AA272" s="1163">
        <v>2</v>
      </c>
      <c r="AB272" s="1165"/>
      <c r="AC272" s="1163">
        <v>3</v>
      </c>
      <c r="AD272" s="1165"/>
      <c r="AE272" s="1163">
        <v>35</v>
      </c>
      <c r="AF272" s="1165"/>
      <c r="AG272" s="1163">
        <v>0</v>
      </c>
      <c r="AH272" s="1165"/>
      <c r="AI272" s="1163">
        <v>12</v>
      </c>
      <c r="AJ272" s="1165"/>
    </row>
    <row r="273" spans="1:36" ht="24" customHeight="1">
      <c r="A273" s="223"/>
      <c r="B273" s="223"/>
      <c r="C273" s="223"/>
      <c r="D273" s="223"/>
      <c r="E273" s="223"/>
      <c r="F273" s="89"/>
      <c r="G273" s="89"/>
      <c r="H273" s="89"/>
      <c r="I273" s="89"/>
      <c r="J273" s="89"/>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1"/>
      <c r="AJ273" s="11" t="s">
        <v>1425</v>
      </c>
    </row>
    <row r="274" spans="1:36" s="2" customFormat="1" ht="22.5" customHeight="1">
      <c r="A274" s="414" t="s">
        <v>3823</v>
      </c>
      <c r="B274" s="414"/>
      <c r="C274" s="414"/>
      <c r="D274" s="414"/>
      <c r="E274" s="414"/>
      <c r="F274" s="414"/>
      <c r="G274" s="414"/>
      <c r="H274" s="414"/>
      <c r="I274" s="414"/>
      <c r="J274" s="414"/>
      <c r="K274" s="414"/>
      <c r="L274" s="414"/>
      <c r="M274" s="414"/>
      <c r="N274" s="414"/>
      <c r="O274" s="414"/>
      <c r="P274" s="414"/>
      <c r="Q274" s="414"/>
      <c r="R274" s="414"/>
      <c r="S274" s="414"/>
      <c r="T274" s="414"/>
      <c r="U274" s="414"/>
      <c r="V274" s="414"/>
      <c r="W274" s="414"/>
      <c r="X274" s="414"/>
      <c r="Y274" s="414"/>
      <c r="Z274" s="414"/>
      <c r="AA274" s="414"/>
      <c r="AB274" s="414"/>
      <c r="AC274" s="414"/>
      <c r="AD274" s="414"/>
      <c r="AE274" s="414"/>
      <c r="AF274" s="414"/>
      <c r="AG274" s="414"/>
      <c r="AH274" s="414"/>
      <c r="AI274" s="414"/>
      <c r="AJ274" s="414"/>
    </row>
    <row r="275" spans="1:36" ht="24" customHeight="1"/>
    <row r="276" spans="1:36" ht="24" customHeight="1">
      <c r="A276" s="254">
        <v>38</v>
      </c>
      <c r="B276" s="254"/>
      <c r="C276" s="15" t="s">
        <v>1452</v>
      </c>
    </row>
    <row r="277" spans="1:36" ht="24.9" customHeight="1">
      <c r="A277" s="17" t="s">
        <v>1434</v>
      </c>
      <c r="AJ277" s="11" t="s">
        <v>1441</v>
      </c>
    </row>
    <row r="278" spans="1:36" ht="24.9" customHeight="1">
      <c r="A278" s="239" t="s">
        <v>488</v>
      </c>
      <c r="B278" s="240"/>
      <c r="C278" s="240"/>
      <c r="D278" s="240"/>
      <c r="E278" s="240"/>
      <c r="F278" s="240"/>
      <c r="G278" s="241"/>
      <c r="H278" s="239" t="s">
        <v>93</v>
      </c>
      <c r="I278" s="240"/>
      <c r="J278" s="240"/>
      <c r="K278" s="240"/>
      <c r="L278" s="241"/>
      <c r="M278" s="239" t="s">
        <v>110</v>
      </c>
      <c r="N278" s="240"/>
      <c r="O278" s="240"/>
      <c r="P278" s="241"/>
      <c r="Q278" s="239" t="s">
        <v>112</v>
      </c>
      <c r="R278" s="240"/>
      <c r="S278" s="240"/>
      <c r="T278" s="241"/>
      <c r="U278" s="239" t="s">
        <v>114</v>
      </c>
      <c r="V278" s="240"/>
      <c r="W278" s="240"/>
      <c r="X278" s="241"/>
      <c r="Y278" s="239" t="s">
        <v>137</v>
      </c>
      <c r="Z278" s="240"/>
      <c r="AA278" s="240"/>
      <c r="AB278" s="241"/>
      <c r="AC278" s="239" t="s">
        <v>136</v>
      </c>
      <c r="AD278" s="240"/>
      <c r="AE278" s="240"/>
      <c r="AF278" s="241"/>
      <c r="AG278" s="239" t="s">
        <v>1426</v>
      </c>
      <c r="AH278" s="240"/>
      <c r="AI278" s="240"/>
      <c r="AJ278" s="241"/>
    </row>
    <row r="279" spans="1:36" ht="24.9" customHeight="1">
      <c r="A279" s="1185" t="s">
        <v>1427</v>
      </c>
      <c r="B279" s="1185"/>
      <c r="C279" s="1185"/>
      <c r="D279" s="1185"/>
      <c r="E279" s="1185"/>
      <c r="F279" s="1185"/>
      <c r="G279" s="1185"/>
      <c r="H279" s="1183">
        <v>337</v>
      </c>
      <c r="I279" s="1183"/>
      <c r="J279" s="1183"/>
      <c r="K279" s="1183"/>
      <c r="L279" s="1183"/>
      <c r="M279" s="1183">
        <v>31</v>
      </c>
      <c r="N279" s="1183"/>
      <c r="O279" s="1183"/>
      <c r="P279" s="1183"/>
      <c r="Q279" s="1167">
        <v>15</v>
      </c>
      <c r="R279" s="1160"/>
      <c r="S279" s="1160"/>
      <c r="T279" s="1168"/>
      <c r="U279" s="1183">
        <v>43</v>
      </c>
      <c r="V279" s="1183"/>
      <c r="W279" s="1183"/>
      <c r="X279" s="1183"/>
      <c r="Y279" s="1183">
        <v>32</v>
      </c>
      <c r="Z279" s="1183"/>
      <c r="AA279" s="1183"/>
      <c r="AB279" s="1183"/>
      <c r="AC279" s="1183">
        <v>18</v>
      </c>
      <c r="AD279" s="1183"/>
      <c r="AE279" s="1183"/>
      <c r="AF279" s="1183"/>
      <c r="AG279" s="1183">
        <v>198</v>
      </c>
      <c r="AH279" s="1183"/>
      <c r="AI279" s="1183"/>
      <c r="AJ279" s="1183"/>
    </row>
    <row r="280" spans="1:36" ht="24.9" customHeight="1">
      <c r="A280" s="1185">
        <v>15</v>
      </c>
      <c r="B280" s="1185"/>
      <c r="C280" s="1185"/>
      <c r="D280" s="1185"/>
      <c r="E280" s="1185"/>
      <c r="F280" s="1185"/>
      <c r="G280" s="1185"/>
      <c r="H280" s="1183">
        <v>298</v>
      </c>
      <c r="I280" s="1183"/>
      <c r="J280" s="1183"/>
      <c r="K280" s="1183"/>
      <c r="L280" s="1183"/>
      <c r="M280" s="1183">
        <v>25</v>
      </c>
      <c r="N280" s="1183"/>
      <c r="O280" s="1183"/>
      <c r="P280" s="1183"/>
      <c r="Q280" s="1167">
        <v>14</v>
      </c>
      <c r="R280" s="1160"/>
      <c r="S280" s="1160"/>
      <c r="T280" s="1168"/>
      <c r="U280" s="1183">
        <v>43</v>
      </c>
      <c r="V280" s="1183"/>
      <c r="W280" s="1183"/>
      <c r="X280" s="1183"/>
      <c r="Y280" s="1183">
        <v>29</v>
      </c>
      <c r="Z280" s="1183"/>
      <c r="AA280" s="1183"/>
      <c r="AB280" s="1183"/>
      <c r="AC280" s="1183">
        <v>26</v>
      </c>
      <c r="AD280" s="1183"/>
      <c r="AE280" s="1183"/>
      <c r="AF280" s="1183"/>
      <c r="AG280" s="1183">
        <v>161</v>
      </c>
      <c r="AH280" s="1183"/>
      <c r="AI280" s="1183"/>
      <c r="AJ280" s="1183"/>
    </row>
    <row r="281" spans="1:36" ht="24.9" customHeight="1">
      <c r="A281" s="1185">
        <v>20</v>
      </c>
      <c r="B281" s="1185"/>
      <c r="C281" s="1185"/>
      <c r="D281" s="1185"/>
      <c r="E281" s="1185"/>
      <c r="F281" s="1185"/>
      <c r="G281" s="1185"/>
      <c r="H281" s="1183">
        <v>269</v>
      </c>
      <c r="I281" s="1183"/>
      <c r="J281" s="1183"/>
      <c r="K281" s="1183"/>
      <c r="L281" s="1183"/>
      <c r="M281" s="1183">
        <v>28</v>
      </c>
      <c r="N281" s="1183"/>
      <c r="O281" s="1183"/>
      <c r="P281" s="1183"/>
      <c r="Q281" s="1167">
        <v>13</v>
      </c>
      <c r="R281" s="1160"/>
      <c r="S281" s="1160"/>
      <c r="T281" s="1168"/>
      <c r="U281" s="1183">
        <v>43</v>
      </c>
      <c r="V281" s="1183"/>
      <c r="W281" s="1183"/>
      <c r="X281" s="1183"/>
      <c r="Y281" s="1183">
        <v>24</v>
      </c>
      <c r="Z281" s="1183"/>
      <c r="AA281" s="1183"/>
      <c r="AB281" s="1183"/>
      <c r="AC281" s="1183">
        <v>21</v>
      </c>
      <c r="AD281" s="1183"/>
      <c r="AE281" s="1183"/>
      <c r="AF281" s="1183"/>
      <c r="AG281" s="1183">
        <v>140</v>
      </c>
      <c r="AH281" s="1183"/>
      <c r="AI281" s="1183"/>
      <c r="AJ281" s="1183"/>
    </row>
    <row r="282" spans="1:36" ht="24.9" customHeight="1">
      <c r="A282" s="1185">
        <v>25</v>
      </c>
      <c r="B282" s="1185"/>
      <c r="C282" s="1185"/>
      <c r="D282" s="1185"/>
      <c r="E282" s="1185"/>
      <c r="F282" s="1185"/>
      <c r="G282" s="1185"/>
      <c r="H282" s="1183">
        <v>242</v>
      </c>
      <c r="I282" s="1183"/>
      <c r="J282" s="1183"/>
      <c r="K282" s="1183"/>
      <c r="L282" s="1183"/>
      <c r="M282" s="1183">
        <v>26</v>
      </c>
      <c r="N282" s="1183"/>
      <c r="O282" s="1183"/>
      <c r="P282" s="1183"/>
      <c r="Q282" s="1167">
        <v>13</v>
      </c>
      <c r="R282" s="1160"/>
      <c r="S282" s="1160"/>
      <c r="T282" s="1168"/>
      <c r="U282" s="1183">
        <v>39</v>
      </c>
      <c r="V282" s="1183"/>
      <c r="W282" s="1183"/>
      <c r="X282" s="1183"/>
      <c r="Y282" s="1183">
        <v>11</v>
      </c>
      <c r="Z282" s="1183"/>
      <c r="AA282" s="1183"/>
      <c r="AB282" s="1183"/>
      <c r="AC282" s="1183">
        <v>14</v>
      </c>
      <c r="AD282" s="1183"/>
      <c r="AE282" s="1183"/>
      <c r="AF282" s="1183"/>
      <c r="AG282" s="1183">
        <v>139</v>
      </c>
      <c r="AH282" s="1183"/>
      <c r="AI282" s="1183"/>
      <c r="AJ282" s="1183"/>
    </row>
    <row r="283" spans="1:36" ht="25.2" customHeight="1">
      <c r="A283" s="1185">
        <v>30</v>
      </c>
      <c r="B283" s="1185"/>
      <c r="C283" s="1185"/>
      <c r="D283" s="1185"/>
      <c r="E283" s="1185"/>
      <c r="F283" s="1185"/>
      <c r="G283" s="1185"/>
      <c r="H283" s="1163">
        <v>224</v>
      </c>
      <c r="I283" s="1164"/>
      <c r="J283" s="1164"/>
      <c r="K283" s="1164"/>
      <c r="L283" s="1165"/>
      <c r="M283" s="1184">
        <v>27</v>
      </c>
      <c r="N283" s="1184"/>
      <c r="O283" s="1184"/>
      <c r="P283" s="1184"/>
      <c r="Q283" s="1184">
        <v>12</v>
      </c>
      <c r="R283" s="1184"/>
      <c r="S283" s="1184"/>
      <c r="T283" s="1184"/>
      <c r="U283" s="1184">
        <v>37</v>
      </c>
      <c r="V283" s="1184"/>
      <c r="W283" s="1184"/>
      <c r="X283" s="1184"/>
      <c r="Y283" s="1184">
        <v>16</v>
      </c>
      <c r="Z283" s="1184"/>
      <c r="AA283" s="1184"/>
      <c r="AB283" s="1184"/>
      <c r="AC283" s="1184">
        <v>17</v>
      </c>
      <c r="AD283" s="1184"/>
      <c r="AE283" s="1184"/>
      <c r="AF283" s="1184"/>
      <c r="AG283" s="1184">
        <v>115</v>
      </c>
      <c r="AH283" s="1184"/>
      <c r="AI283" s="1184"/>
      <c r="AJ283" s="1184"/>
    </row>
    <row r="284" spans="1:36" ht="24" customHeight="1">
      <c r="A284" s="1131" t="s">
        <v>1451</v>
      </c>
      <c r="B284" s="1131"/>
      <c r="C284" s="1131"/>
      <c r="D284" s="1131"/>
      <c r="E284" s="1131"/>
      <c r="F284" s="1131"/>
      <c r="G284" s="1131"/>
      <c r="H284" s="1186">
        <v>0</v>
      </c>
      <c r="I284" s="1186"/>
      <c r="J284" s="1186"/>
      <c r="K284" s="1186"/>
      <c r="L284" s="1186"/>
      <c r="M284" s="1186">
        <v>0</v>
      </c>
      <c r="N284" s="1186"/>
      <c r="O284" s="1186"/>
      <c r="P284" s="1186"/>
      <c r="Q284" s="1175">
        <v>0</v>
      </c>
      <c r="R284" s="1166"/>
      <c r="S284" s="1166"/>
      <c r="T284" s="1176"/>
      <c r="U284" s="1186">
        <v>0</v>
      </c>
      <c r="V284" s="1186"/>
      <c r="W284" s="1186"/>
      <c r="X284" s="1186"/>
      <c r="Y284" s="1186">
        <v>0</v>
      </c>
      <c r="Z284" s="1186"/>
      <c r="AA284" s="1186"/>
      <c r="AB284" s="1186"/>
      <c r="AC284" s="1186">
        <v>0</v>
      </c>
      <c r="AD284" s="1186"/>
      <c r="AE284" s="1186"/>
      <c r="AF284" s="1186"/>
      <c r="AG284" s="1186">
        <v>0</v>
      </c>
      <c r="AH284" s="1186"/>
      <c r="AI284" s="1186"/>
      <c r="AJ284" s="1186"/>
    </row>
    <row r="285" spans="1:36" ht="24" customHeight="1">
      <c r="A285" s="816" t="s">
        <v>1450</v>
      </c>
      <c r="B285" s="816"/>
      <c r="C285" s="816"/>
      <c r="D285" s="816"/>
      <c r="E285" s="816"/>
      <c r="F285" s="816"/>
      <c r="G285" s="816"/>
      <c r="H285" s="1183">
        <v>66</v>
      </c>
      <c r="I285" s="1183"/>
      <c r="J285" s="1183"/>
      <c r="K285" s="1183"/>
      <c r="L285" s="1183"/>
      <c r="M285" s="1183">
        <v>18</v>
      </c>
      <c r="N285" s="1183"/>
      <c r="O285" s="1183"/>
      <c r="P285" s="1183"/>
      <c r="Q285" s="1167">
        <v>1</v>
      </c>
      <c r="R285" s="1160"/>
      <c r="S285" s="1160"/>
      <c r="T285" s="1168"/>
      <c r="U285" s="1183">
        <v>2</v>
      </c>
      <c r="V285" s="1183"/>
      <c r="W285" s="1183"/>
      <c r="X285" s="1183"/>
      <c r="Y285" s="1183">
        <v>6</v>
      </c>
      <c r="Z285" s="1183"/>
      <c r="AA285" s="1183"/>
      <c r="AB285" s="1183"/>
      <c r="AC285" s="1183">
        <v>10</v>
      </c>
      <c r="AD285" s="1183"/>
      <c r="AE285" s="1183"/>
      <c r="AF285" s="1183"/>
      <c r="AG285" s="1183">
        <v>29</v>
      </c>
      <c r="AH285" s="1183"/>
      <c r="AI285" s="1183"/>
      <c r="AJ285" s="1183"/>
    </row>
    <row r="286" spans="1:36" ht="24" customHeight="1">
      <c r="A286" s="816" t="s">
        <v>1449</v>
      </c>
      <c r="B286" s="816"/>
      <c r="C286" s="816"/>
      <c r="D286" s="816"/>
      <c r="E286" s="816"/>
      <c r="F286" s="816"/>
      <c r="G286" s="816"/>
      <c r="H286" s="1183">
        <v>83</v>
      </c>
      <c r="I286" s="1183"/>
      <c r="J286" s="1183"/>
      <c r="K286" s="1183"/>
      <c r="L286" s="1183"/>
      <c r="M286" s="1183">
        <v>6</v>
      </c>
      <c r="N286" s="1183"/>
      <c r="O286" s="1183"/>
      <c r="P286" s="1183"/>
      <c r="Q286" s="1167">
        <v>5</v>
      </c>
      <c r="R286" s="1160"/>
      <c r="S286" s="1160"/>
      <c r="T286" s="1168"/>
      <c r="U286" s="1183">
        <v>16</v>
      </c>
      <c r="V286" s="1183"/>
      <c r="W286" s="1183"/>
      <c r="X286" s="1183"/>
      <c r="Y286" s="1183">
        <v>7</v>
      </c>
      <c r="Z286" s="1183"/>
      <c r="AA286" s="1183"/>
      <c r="AB286" s="1183"/>
      <c r="AC286" s="1183">
        <v>6</v>
      </c>
      <c r="AD286" s="1183"/>
      <c r="AE286" s="1183"/>
      <c r="AF286" s="1183"/>
      <c r="AG286" s="1183">
        <v>43</v>
      </c>
      <c r="AH286" s="1183"/>
      <c r="AI286" s="1183"/>
      <c r="AJ286" s="1183"/>
    </row>
    <row r="287" spans="1:36" ht="24" customHeight="1">
      <c r="A287" s="816" t="s">
        <v>1448</v>
      </c>
      <c r="B287" s="816"/>
      <c r="C287" s="816"/>
      <c r="D287" s="816"/>
      <c r="E287" s="816"/>
      <c r="F287" s="816"/>
      <c r="G287" s="816"/>
      <c r="H287" s="1183">
        <v>39</v>
      </c>
      <c r="I287" s="1183"/>
      <c r="J287" s="1183"/>
      <c r="K287" s="1183"/>
      <c r="L287" s="1183"/>
      <c r="M287" s="1183">
        <v>2</v>
      </c>
      <c r="N287" s="1183"/>
      <c r="O287" s="1183"/>
      <c r="P287" s="1183"/>
      <c r="Q287" s="1167">
        <v>3</v>
      </c>
      <c r="R287" s="1160"/>
      <c r="S287" s="1160"/>
      <c r="T287" s="1168"/>
      <c r="U287" s="1183">
        <v>8</v>
      </c>
      <c r="V287" s="1183"/>
      <c r="W287" s="1183"/>
      <c r="X287" s="1183"/>
      <c r="Y287" s="1183">
        <v>2</v>
      </c>
      <c r="Z287" s="1183"/>
      <c r="AA287" s="1183"/>
      <c r="AB287" s="1183"/>
      <c r="AC287" s="1183">
        <v>1</v>
      </c>
      <c r="AD287" s="1183"/>
      <c r="AE287" s="1183"/>
      <c r="AF287" s="1183"/>
      <c r="AG287" s="1183">
        <v>23</v>
      </c>
      <c r="AH287" s="1183"/>
      <c r="AI287" s="1183"/>
      <c r="AJ287" s="1183"/>
    </row>
    <row r="288" spans="1:36" ht="24" customHeight="1">
      <c r="A288" s="816" t="s">
        <v>1447</v>
      </c>
      <c r="B288" s="816"/>
      <c r="C288" s="816"/>
      <c r="D288" s="816"/>
      <c r="E288" s="816"/>
      <c r="F288" s="816"/>
      <c r="G288" s="816"/>
      <c r="H288" s="1183">
        <v>21</v>
      </c>
      <c r="I288" s="1183"/>
      <c r="J288" s="1183"/>
      <c r="K288" s="1183"/>
      <c r="L288" s="1183"/>
      <c r="M288" s="1183">
        <v>0</v>
      </c>
      <c r="N288" s="1183"/>
      <c r="O288" s="1183"/>
      <c r="P288" s="1183"/>
      <c r="Q288" s="1167">
        <v>1</v>
      </c>
      <c r="R288" s="1160"/>
      <c r="S288" s="1160"/>
      <c r="T288" s="1168"/>
      <c r="U288" s="1183">
        <v>10</v>
      </c>
      <c r="V288" s="1183"/>
      <c r="W288" s="1183"/>
      <c r="X288" s="1183"/>
      <c r="Y288" s="1183">
        <v>1</v>
      </c>
      <c r="Z288" s="1183"/>
      <c r="AA288" s="1183"/>
      <c r="AB288" s="1183"/>
      <c r="AC288" s="1183">
        <v>0</v>
      </c>
      <c r="AD288" s="1183"/>
      <c r="AE288" s="1183"/>
      <c r="AF288" s="1183"/>
      <c r="AG288" s="1183">
        <v>9</v>
      </c>
      <c r="AH288" s="1183"/>
      <c r="AI288" s="1183"/>
      <c r="AJ288" s="1183"/>
    </row>
    <row r="289" spans="1:38" ht="24" customHeight="1">
      <c r="A289" s="816" t="s">
        <v>1446</v>
      </c>
      <c r="B289" s="816"/>
      <c r="C289" s="816"/>
      <c r="D289" s="816"/>
      <c r="E289" s="816"/>
      <c r="F289" s="816"/>
      <c r="G289" s="816"/>
      <c r="H289" s="1183">
        <v>1</v>
      </c>
      <c r="I289" s="1183"/>
      <c r="J289" s="1183"/>
      <c r="K289" s="1183"/>
      <c r="L289" s="1183"/>
      <c r="M289" s="1183">
        <v>0</v>
      </c>
      <c r="N289" s="1183"/>
      <c r="O289" s="1183"/>
      <c r="P289" s="1183"/>
      <c r="Q289" s="1167">
        <v>0</v>
      </c>
      <c r="R289" s="1160"/>
      <c r="S289" s="1160"/>
      <c r="T289" s="1168"/>
      <c r="U289" s="1183">
        <v>0</v>
      </c>
      <c r="V289" s="1183"/>
      <c r="W289" s="1183"/>
      <c r="X289" s="1183"/>
      <c r="Y289" s="1183">
        <v>0</v>
      </c>
      <c r="Z289" s="1183"/>
      <c r="AA289" s="1183"/>
      <c r="AB289" s="1183"/>
      <c r="AC289" s="1183">
        <v>0</v>
      </c>
      <c r="AD289" s="1183"/>
      <c r="AE289" s="1183"/>
      <c r="AF289" s="1183"/>
      <c r="AG289" s="1183">
        <v>1</v>
      </c>
      <c r="AH289" s="1183"/>
      <c r="AI289" s="1183"/>
      <c r="AJ289" s="1183"/>
    </row>
    <row r="290" spans="1:38" ht="24" customHeight="1">
      <c r="A290" s="816" t="s">
        <v>1445</v>
      </c>
      <c r="B290" s="816"/>
      <c r="C290" s="816"/>
      <c r="D290" s="816"/>
      <c r="E290" s="816"/>
      <c r="F290" s="816"/>
      <c r="G290" s="816"/>
      <c r="H290" s="1183">
        <v>8</v>
      </c>
      <c r="I290" s="1183"/>
      <c r="J290" s="1183"/>
      <c r="K290" s="1183"/>
      <c r="L290" s="1183"/>
      <c r="M290" s="1183">
        <v>0</v>
      </c>
      <c r="N290" s="1183"/>
      <c r="O290" s="1183"/>
      <c r="P290" s="1183"/>
      <c r="Q290" s="1167">
        <v>1</v>
      </c>
      <c r="R290" s="1160"/>
      <c r="S290" s="1160"/>
      <c r="T290" s="1168"/>
      <c r="U290" s="1183">
        <v>0</v>
      </c>
      <c r="V290" s="1183"/>
      <c r="W290" s="1183"/>
      <c r="X290" s="1183"/>
      <c r="Y290" s="1183">
        <v>0</v>
      </c>
      <c r="Z290" s="1183"/>
      <c r="AA290" s="1183"/>
      <c r="AB290" s="1183"/>
      <c r="AC290" s="1183">
        <v>0</v>
      </c>
      <c r="AD290" s="1183"/>
      <c r="AE290" s="1183"/>
      <c r="AF290" s="1183"/>
      <c r="AG290" s="1183">
        <v>7</v>
      </c>
      <c r="AH290" s="1183"/>
      <c r="AI290" s="1183"/>
      <c r="AJ290" s="1183"/>
    </row>
    <row r="291" spans="1:38" ht="24" customHeight="1">
      <c r="A291" s="816" t="s">
        <v>1444</v>
      </c>
      <c r="B291" s="816"/>
      <c r="C291" s="816"/>
      <c r="D291" s="816"/>
      <c r="E291" s="816"/>
      <c r="F291" s="816"/>
      <c r="G291" s="816"/>
      <c r="H291" s="1183">
        <v>5</v>
      </c>
      <c r="I291" s="1183"/>
      <c r="J291" s="1183"/>
      <c r="K291" s="1183"/>
      <c r="L291" s="1183"/>
      <c r="M291" s="1183">
        <v>0</v>
      </c>
      <c r="N291" s="1183"/>
      <c r="O291" s="1183"/>
      <c r="P291" s="1183"/>
      <c r="Q291" s="1167">
        <v>1</v>
      </c>
      <c r="R291" s="1160"/>
      <c r="S291" s="1160"/>
      <c r="T291" s="1168"/>
      <c r="U291" s="1183">
        <v>1</v>
      </c>
      <c r="V291" s="1183"/>
      <c r="W291" s="1183"/>
      <c r="X291" s="1183"/>
      <c r="Y291" s="1183">
        <v>0</v>
      </c>
      <c r="Z291" s="1183"/>
      <c r="AA291" s="1183"/>
      <c r="AB291" s="1183"/>
      <c r="AC291" s="1183">
        <v>0</v>
      </c>
      <c r="AD291" s="1183"/>
      <c r="AE291" s="1183"/>
      <c r="AF291" s="1183"/>
      <c r="AG291" s="1183">
        <v>3</v>
      </c>
      <c r="AH291" s="1183"/>
      <c r="AI291" s="1183"/>
      <c r="AJ291" s="1183"/>
    </row>
    <row r="292" spans="1:38" ht="24" customHeight="1">
      <c r="A292" s="733" t="s">
        <v>1443</v>
      </c>
      <c r="B292" s="733"/>
      <c r="C292" s="733"/>
      <c r="D292" s="733"/>
      <c r="E292" s="733"/>
      <c r="F292" s="733"/>
      <c r="G292" s="733"/>
      <c r="H292" s="1184">
        <v>1</v>
      </c>
      <c r="I292" s="1184"/>
      <c r="J292" s="1184"/>
      <c r="K292" s="1184"/>
      <c r="L292" s="1184"/>
      <c r="M292" s="1184">
        <v>1</v>
      </c>
      <c r="N292" s="1184"/>
      <c r="O292" s="1184"/>
      <c r="P292" s="1184"/>
      <c r="Q292" s="1163">
        <v>0</v>
      </c>
      <c r="R292" s="1164"/>
      <c r="S292" s="1164"/>
      <c r="T292" s="1165"/>
      <c r="U292" s="1184">
        <v>0</v>
      </c>
      <c r="V292" s="1184"/>
      <c r="W292" s="1184"/>
      <c r="X292" s="1184"/>
      <c r="Y292" s="1184">
        <v>0</v>
      </c>
      <c r="Z292" s="1184"/>
      <c r="AA292" s="1184"/>
      <c r="AB292" s="1184"/>
      <c r="AC292" s="1184">
        <v>0</v>
      </c>
      <c r="AD292" s="1184"/>
      <c r="AE292" s="1184"/>
      <c r="AF292" s="1184"/>
      <c r="AG292" s="1184">
        <v>0</v>
      </c>
      <c r="AH292" s="1184"/>
      <c r="AI292" s="1184"/>
      <c r="AJ292" s="1184"/>
    </row>
    <row r="293" spans="1:38" ht="24" customHeight="1">
      <c r="AJ293" s="11" t="s">
        <v>1425</v>
      </c>
    </row>
    <row r="294" spans="1:38" ht="24" customHeight="1">
      <c r="AJ294" s="11"/>
    </row>
    <row r="295" spans="1:38" ht="24" customHeight="1">
      <c r="AJ295" s="11"/>
    </row>
    <row r="296" spans="1:38" ht="24" customHeight="1"/>
    <row r="297" spans="1:38" ht="24" customHeight="1">
      <c r="A297" s="254">
        <v>39</v>
      </c>
      <c r="B297" s="254"/>
      <c r="C297" s="15" t="s">
        <v>1442</v>
      </c>
    </row>
    <row r="298" spans="1:38" ht="24" customHeight="1">
      <c r="A298" s="17" t="s">
        <v>1434</v>
      </c>
      <c r="AJ298" s="11" t="s">
        <v>1441</v>
      </c>
    </row>
    <row r="299" spans="1:38" ht="24" customHeight="1">
      <c r="A299" s="270" t="s">
        <v>488</v>
      </c>
      <c r="B299" s="271"/>
      <c r="C299" s="271"/>
      <c r="D299" s="271"/>
      <c r="E299" s="271"/>
      <c r="F299" s="272"/>
      <c r="G299" s="270" t="s">
        <v>93</v>
      </c>
      <c r="H299" s="271"/>
      <c r="I299" s="271"/>
      <c r="J299" s="271"/>
      <c r="K299" s="271"/>
      <c r="L299" s="272"/>
      <c r="M299" s="276" t="s">
        <v>1440</v>
      </c>
      <c r="N299" s="277"/>
      <c r="O299" s="277"/>
      <c r="P299" s="277"/>
      <c r="Q299" s="277"/>
      <c r="R299" s="278"/>
      <c r="S299" s="239" t="s">
        <v>1439</v>
      </c>
      <c r="T299" s="240"/>
      <c r="U299" s="240"/>
      <c r="V299" s="240"/>
      <c r="W299" s="240"/>
      <c r="X299" s="240"/>
      <c r="Y299" s="240"/>
      <c r="Z299" s="240"/>
      <c r="AA299" s="240"/>
      <c r="AB299" s="240"/>
      <c r="AC299" s="240"/>
      <c r="AD299" s="240"/>
      <c r="AE299" s="240"/>
      <c r="AF299" s="240"/>
      <c r="AG299" s="240"/>
      <c r="AH299" s="240"/>
      <c r="AI299" s="240"/>
      <c r="AJ299" s="241"/>
    </row>
    <row r="300" spans="1:38" s="2" customFormat="1" ht="24.9" customHeight="1">
      <c r="A300" s="273"/>
      <c r="B300" s="274"/>
      <c r="C300" s="274"/>
      <c r="D300" s="274"/>
      <c r="E300" s="274"/>
      <c r="F300" s="275"/>
      <c r="G300" s="273"/>
      <c r="H300" s="274"/>
      <c r="I300" s="274"/>
      <c r="J300" s="274"/>
      <c r="K300" s="274"/>
      <c r="L300" s="275"/>
      <c r="M300" s="279"/>
      <c r="N300" s="280"/>
      <c r="O300" s="280"/>
      <c r="P300" s="280"/>
      <c r="Q300" s="280"/>
      <c r="R300" s="281"/>
      <c r="S300" s="239" t="s">
        <v>1438</v>
      </c>
      <c r="T300" s="240"/>
      <c r="U300" s="240"/>
      <c r="V300" s="240"/>
      <c r="W300" s="240"/>
      <c r="X300" s="241"/>
      <c r="Y300" s="239" t="s">
        <v>1437</v>
      </c>
      <c r="Z300" s="240"/>
      <c r="AA300" s="240"/>
      <c r="AB300" s="240"/>
      <c r="AC300" s="240"/>
      <c r="AD300" s="241"/>
      <c r="AE300" s="239" t="s">
        <v>1436</v>
      </c>
      <c r="AF300" s="240"/>
      <c r="AG300" s="240"/>
      <c r="AH300" s="240"/>
      <c r="AI300" s="240"/>
      <c r="AJ300" s="241"/>
      <c r="AK300" s="1"/>
      <c r="AL300" s="5"/>
    </row>
    <row r="301" spans="1:38" ht="24.9" customHeight="1">
      <c r="A301" s="306" t="s">
        <v>1427</v>
      </c>
      <c r="B301" s="307"/>
      <c r="C301" s="307"/>
      <c r="D301" s="307"/>
      <c r="E301" s="307"/>
      <c r="F301" s="308"/>
      <c r="G301" s="1167">
        <v>332</v>
      </c>
      <c r="H301" s="1160"/>
      <c r="I301" s="1160"/>
      <c r="J301" s="1160"/>
      <c r="K301" s="1160"/>
      <c r="L301" s="1168"/>
      <c r="M301" s="1167">
        <v>32</v>
      </c>
      <c r="N301" s="1160"/>
      <c r="O301" s="1160"/>
      <c r="P301" s="1160"/>
      <c r="Q301" s="1160"/>
      <c r="R301" s="1168"/>
      <c r="S301" s="1167">
        <v>300</v>
      </c>
      <c r="T301" s="1160"/>
      <c r="U301" s="1160"/>
      <c r="V301" s="1160"/>
      <c r="W301" s="1160"/>
      <c r="X301" s="1168"/>
      <c r="Y301" s="1167">
        <v>99</v>
      </c>
      <c r="Z301" s="1160"/>
      <c r="AA301" s="1160"/>
      <c r="AB301" s="1160"/>
      <c r="AC301" s="1160"/>
      <c r="AD301" s="1168"/>
      <c r="AE301" s="1167">
        <v>201</v>
      </c>
      <c r="AF301" s="1160"/>
      <c r="AG301" s="1160"/>
      <c r="AH301" s="1160"/>
      <c r="AI301" s="1160"/>
      <c r="AJ301" s="1168"/>
    </row>
    <row r="302" spans="1:38" ht="24.9" customHeight="1">
      <c r="A302" s="1180">
        <v>15</v>
      </c>
      <c r="B302" s="1181"/>
      <c r="C302" s="1181"/>
      <c r="D302" s="1181"/>
      <c r="E302" s="1181"/>
      <c r="F302" s="1182"/>
      <c r="G302" s="1167">
        <v>293</v>
      </c>
      <c r="H302" s="1160"/>
      <c r="I302" s="1160"/>
      <c r="J302" s="1160"/>
      <c r="K302" s="1160"/>
      <c r="L302" s="1168"/>
      <c r="M302" s="1167">
        <v>42</v>
      </c>
      <c r="N302" s="1160"/>
      <c r="O302" s="1160"/>
      <c r="P302" s="1160"/>
      <c r="Q302" s="1160"/>
      <c r="R302" s="1168"/>
      <c r="S302" s="1167">
        <v>251</v>
      </c>
      <c r="T302" s="1160"/>
      <c r="U302" s="1160"/>
      <c r="V302" s="1160"/>
      <c r="W302" s="1160"/>
      <c r="X302" s="1168"/>
      <c r="Y302" s="1167">
        <v>92</v>
      </c>
      <c r="Z302" s="1160"/>
      <c r="AA302" s="1160"/>
      <c r="AB302" s="1160"/>
      <c r="AC302" s="1160"/>
      <c r="AD302" s="1168"/>
      <c r="AE302" s="1167">
        <v>159</v>
      </c>
      <c r="AF302" s="1160"/>
      <c r="AG302" s="1160"/>
      <c r="AH302" s="1160"/>
      <c r="AI302" s="1160"/>
      <c r="AJ302" s="1168"/>
    </row>
    <row r="303" spans="1:38" ht="24.9" customHeight="1">
      <c r="A303" s="1180">
        <v>20</v>
      </c>
      <c r="B303" s="1181"/>
      <c r="C303" s="1181"/>
      <c r="D303" s="1181"/>
      <c r="E303" s="1181"/>
      <c r="F303" s="1182"/>
      <c r="G303" s="1167">
        <v>264</v>
      </c>
      <c r="H303" s="1160"/>
      <c r="I303" s="1160"/>
      <c r="J303" s="1160"/>
      <c r="K303" s="1160"/>
      <c r="L303" s="1168"/>
      <c r="M303" s="1167">
        <v>44</v>
      </c>
      <c r="N303" s="1160"/>
      <c r="O303" s="1160"/>
      <c r="P303" s="1160"/>
      <c r="Q303" s="1160"/>
      <c r="R303" s="1168"/>
      <c r="S303" s="1167">
        <v>220</v>
      </c>
      <c r="T303" s="1160"/>
      <c r="U303" s="1160"/>
      <c r="V303" s="1160"/>
      <c r="W303" s="1160"/>
      <c r="X303" s="1168"/>
      <c r="Y303" s="1167">
        <v>154</v>
      </c>
      <c r="Z303" s="1160"/>
      <c r="AA303" s="1160"/>
      <c r="AB303" s="1160"/>
      <c r="AC303" s="1160"/>
      <c r="AD303" s="1168"/>
      <c r="AE303" s="1167">
        <v>66</v>
      </c>
      <c r="AF303" s="1160"/>
      <c r="AG303" s="1160"/>
      <c r="AH303" s="1160"/>
      <c r="AI303" s="1160"/>
      <c r="AJ303" s="1168"/>
    </row>
    <row r="304" spans="1:38" ht="24.9" customHeight="1">
      <c r="A304" s="1180">
        <v>25</v>
      </c>
      <c r="B304" s="1181"/>
      <c r="C304" s="1181"/>
      <c r="D304" s="1181"/>
      <c r="E304" s="1181"/>
      <c r="F304" s="1182"/>
      <c r="G304" s="1167">
        <v>236</v>
      </c>
      <c r="H304" s="1160"/>
      <c r="I304" s="1160"/>
      <c r="J304" s="1160"/>
      <c r="K304" s="1160"/>
      <c r="L304" s="1168"/>
      <c r="M304" s="1167">
        <v>86</v>
      </c>
      <c r="N304" s="1160"/>
      <c r="O304" s="1160"/>
      <c r="P304" s="1160"/>
      <c r="Q304" s="1160"/>
      <c r="R304" s="1168"/>
      <c r="S304" s="1167">
        <v>150</v>
      </c>
      <c r="T304" s="1160"/>
      <c r="U304" s="1160"/>
      <c r="V304" s="1160"/>
      <c r="W304" s="1160"/>
      <c r="X304" s="1168"/>
      <c r="Y304" s="1167">
        <v>65</v>
      </c>
      <c r="Z304" s="1160"/>
      <c r="AA304" s="1160"/>
      <c r="AB304" s="1160"/>
      <c r="AC304" s="1160"/>
      <c r="AD304" s="1168"/>
      <c r="AE304" s="1167">
        <v>85</v>
      </c>
      <c r="AF304" s="1160"/>
      <c r="AG304" s="1160"/>
      <c r="AH304" s="1160"/>
      <c r="AI304" s="1160"/>
      <c r="AJ304" s="1168"/>
    </row>
    <row r="305" spans="1:36" ht="24.9" customHeight="1">
      <c r="A305" s="1169">
        <v>30</v>
      </c>
      <c r="B305" s="1170"/>
      <c r="C305" s="1170"/>
      <c r="D305" s="1170"/>
      <c r="E305" s="1170"/>
      <c r="F305" s="1171"/>
      <c r="G305" s="1163">
        <v>217</v>
      </c>
      <c r="H305" s="1164"/>
      <c r="I305" s="1164"/>
      <c r="J305" s="1164"/>
      <c r="K305" s="1164"/>
      <c r="L305" s="1165"/>
      <c r="M305" s="1163">
        <v>68</v>
      </c>
      <c r="N305" s="1164"/>
      <c r="O305" s="1164"/>
      <c r="P305" s="1164"/>
      <c r="Q305" s="1164"/>
      <c r="R305" s="1165"/>
      <c r="S305" s="1163">
        <v>149</v>
      </c>
      <c r="T305" s="1164"/>
      <c r="U305" s="1164"/>
      <c r="V305" s="1164"/>
      <c r="W305" s="1164"/>
      <c r="X305" s="1165"/>
      <c r="Y305" s="1163">
        <v>66</v>
      </c>
      <c r="Z305" s="1164"/>
      <c r="AA305" s="1164"/>
      <c r="AB305" s="1164"/>
      <c r="AC305" s="1164"/>
      <c r="AD305" s="1165"/>
      <c r="AE305" s="1163">
        <v>83</v>
      </c>
      <c r="AF305" s="1164"/>
      <c r="AG305" s="1164"/>
      <c r="AH305" s="1164"/>
      <c r="AI305" s="1164"/>
      <c r="AJ305" s="1165"/>
    </row>
    <row r="306" spans="1:36" ht="24.9" customHeight="1">
      <c r="A306" s="1172" t="s">
        <v>110</v>
      </c>
      <c r="B306" s="1173"/>
      <c r="C306" s="1173"/>
      <c r="D306" s="1173"/>
      <c r="E306" s="1173"/>
      <c r="F306" s="1174"/>
      <c r="G306" s="1175">
        <v>25</v>
      </c>
      <c r="H306" s="1166"/>
      <c r="I306" s="1166"/>
      <c r="J306" s="1166"/>
      <c r="K306" s="1166"/>
      <c r="L306" s="1176"/>
      <c r="M306" s="1175">
        <v>4</v>
      </c>
      <c r="N306" s="1166"/>
      <c r="O306" s="1166"/>
      <c r="P306" s="1166"/>
      <c r="Q306" s="1166"/>
      <c r="R306" s="1176"/>
      <c r="S306" s="1175">
        <v>21</v>
      </c>
      <c r="T306" s="1166"/>
      <c r="U306" s="1166"/>
      <c r="V306" s="1166"/>
      <c r="W306" s="1166"/>
      <c r="X306" s="1176"/>
      <c r="Y306" s="1175">
        <v>3</v>
      </c>
      <c r="Z306" s="1166"/>
      <c r="AA306" s="1166"/>
      <c r="AB306" s="1166"/>
      <c r="AC306" s="1166"/>
      <c r="AD306" s="1176"/>
      <c r="AE306" s="1175">
        <v>18</v>
      </c>
      <c r="AF306" s="1166"/>
      <c r="AG306" s="1166"/>
      <c r="AH306" s="1166"/>
      <c r="AI306" s="1166"/>
      <c r="AJ306" s="1176"/>
    </row>
    <row r="307" spans="1:36" ht="24.9" customHeight="1">
      <c r="A307" s="1015" t="s">
        <v>112</v>
      </c>
      <c r="B307" s="1016"/>
      <c r="C307" s="1016"/>
      <c r="D307" s="1016"/>
      <c r="E307" s="1016"/>
      <c r="F307" s="1017"/>
      <c r="G307" s="1167">
        <v>11</v>
      </c>
      <c r="H307" s="1160"/>
      <c r="I307" s="1160"/>
      <c r="J307" s="1160"/>
      <c r="K307" s="1160"/>
      <c r="L307" s="1168"/>
      <c r="M307" s="1167">
        <v>3</v>
      </c>
      <c r="N307" s="1160"/>
      <c r="O307" s="1160"/>
      <c r="P307" s="1160"/>
      <c r="Q307" s="1160"/>
      <c r="R307" s="1168"/>
      <c r="S307" s="1167">
        <v>8</v>
      </c>
      <c r="T307" s="1160"/>
      <c r="U307" s="1160"/>
      <c r="V307" s="1160"/>
      <c r="W307" s="1160"/>
      <c r="X307" s="1168"/>
      <c r="Y307" s="1167">
        <v>4</v>
      </c>
      <c r="Z307" s="1160"/>
      <c r="AA307" s="1160"/>
      <c r="AB307" s="1160"/>
      <c r="AC307" s="1160"/>
      <c r="AD307" s="1168"/>
      <c r="AE307" s="1167">
        <v>4</v>
      </c>
      <c r="AF307" s="1160"/>
      <c r="AG307" s="1160"/>
      <c r="AH307" s="1160"/>
      <c r="AI307" s="1160"/>
      <c r="AJ307" s="1168"/>
    </row>
    <row r="308" spans="1:36" ht="24.9" customHeight="1">
      <c r="A308" s="1015" t="s">
        <v>114</v>
      </c>
      <c r="B308" s="1016"/>
      <c r="C308" s="1016"/>
      <c r="D308" s="1016"/>
      <c r="E308" s="1016"/>
      <c r="F308" s="1017"/>
      <c r="G308" s="1167">
        <v>36</v>
      </c>
      <c r="H308" s="1160"/>
      <c r="I308" s="1160"/>
      <c r="J308" s="1160"/>
      <c r="K308" s="1160"/>
      <c r="L308" s="1168"/>
      <c r="M308" s="1167">
        <v>4</v>
      </c>
      <c r="N308" s="1160"/>
      <c r="O308" s="1160"/>
      <c r="P308" s="1160"/>
      <c r="Q308" s="1160"/>
      <c r="R308" s="1168"/>
      <c r="S308" s="1167">
        <v>32</v>
      </c>
      <c r="T308" s="1160"/>
      <c r="U308" s="1160"/>
      <c r="V308" s="1160"/>
      <c r="W308" s="1160"/>
      <c r="X308" s="1168"/>
      <c r="Y308" s="1167">
        <v>15</v>
      </c>
      <c r="Z308" s="1160"/>
      <c r="AA308" s="1160"/>
      <c r="AB308" s="1160"/>
      <c r="AC308" s="1160"/>
      <c r="AD308" s="1168"/>
      <c r="AE308" s="1167">
        <v>17</v>
      </c>
      <c r="AF308" s="1160"/>
      <c r="AG308" s="1160"/>
      <c r="AH308" s="1160"/>
      <c r="AI308" s="1160"/>
      <c r="AJ308" s="1168"/>
    </row>
    <row r="309" spans="1:36" ht="24.9" customHeight="1">
      <c r="A309" s="1015" t="s">
        <v>137</v>
      </c>
      <c r="B309" s="1016"/>
      <c r="C309" s="1016"/>
      <c r="D309" s="1016"/>
      <c r="E309" s="1016"/>
      <c r="F309" s="1017"/>
      <c r="G309" s="1167">
        <v>16</v>
      </c>
      <c r="H309" s="1160"/>
      <c r="I309" s="1160"/>
      <c r="J309" s="1160"/>
      <c r="K309" s="1160"/>
      <c r="L309" s="1168"/>
      <c r="M309" s="1167">
        <v>9</v>
      </c>
      <c r="N309" s="1160"/>
      <c r="O309" s="1160"/>
      <c r="P309" s="1160"/>
      <c r="Q309" s="1160"/>
      <c r="R309" s="1168"/>
      <c r="S309" s="1167">
        <v>7</v>
      </c>
      <c r="T309" s="1160"/>
      <c r="U309" s="1160"/>
      <c r="V309" s="1160"/>
      <c r="W309" s="1160"/>
      <c r="X309" s="1168"/>
      <c r="Y309" s="1167">
        <v>6</v>
      </c>
      <c r="Z309" s="1160"/>
      <c r="AA309" s="1160"/>
      <c r="AB309" s="1160"/>
      <c r="AC309" s="1160"/>
      <c r="AD309" s="1168"/>
      <c r="AE309" s="1167">
        <v>1</v>
      </c>
      <c r="AF309" s="1160"/>
      <c r="AG309" s="1160"/>
      <c r="AH309" s="1160"/>
      <c r="AI309" s="1160"/>
      <c r="AJ309" s="1168"/>
    </row>
    <row r="310" spans="1:36" ht="24.9" customHeight="1">
      <c r="A310" s="1015" t="s">
        <v>136</v>
      </c>
      <c r="B310" s="1016"/>
      <c r="C310" s="1016"/>
      <c r="D310" s="1016"/>
      <c r="E310" s="1016"/>
      <c r="F310" s="1017"/>
      <c r="G310" s="1167">
        <v>17</v>
      </c>
      <c r="H310" s="1160"/>
      <c r="I310" s="1160"/>
      <c r="J310" s="1160"/>
      <c r="K310" s="1160"/>
      <c r="L310" s="1168"/>
      <c r="M310" s="1167">
        <v>10</v>
      </c>
      <c r="N310" s="1160"/>
      <c r="O310" s="1160"/>
      <c r="P310" s="1160"/>
      <c r="Q310" s="1160"/>
      <c r="R310" s="1168"/>
      <c r="S310" s="1167">
        <v>7</v>
      </c>
      <c r="T310" s="1160"/>
      <c r="U310" s="1160"/>
      <c r="V310" s="1160"/>
      <c r="W310" s="1160"/>
      <c r="X310" s="1168"/>
      <c r="Y310" s="1167">
        <v>4</v>
      </c>
      <c r="Z310" s="1160"/>
      <c r="AA310" s="1160"/>
      <c r="AB310" s="1160"/>
      <c r="AC310" s="1160"/>
      <c r="AD310" s="1168"/>
      <c r="AE310" s="1167">
        <v>3</v>
      </c>
      <c r="AF310" s="1160"/>
      <c r="AG310" s="1160"/>
      <c r="AH310" s="1160"/>
      <c r="AI310" s="1160"/>
      <c r="AJ310" s="1168"/>
    </row>
    <row r="311" spans="1:36" ht="24.9" customHeight="1">
      <c r="A311" s="1177" t="s">
        <v>1426</v>
      </c>
      <c r="B311" s="1178"/>
      <c r="C311" s="1178"/>
      <c r="D311" s="1178"/>
      <c r="E311" s="1178"/>
      <c r="F311" s="1179"/>
      <c r="G311" s="1163">
        <v>112</v>
      </c>
      <c r="H311" s="1164"/>
      <c r="I311" s="1164"/>
      <c r="J311" s="1164"/>
      <c r="K311" s="1164"/>
      <c r="L311" s="1165"/>
      <c r="M311" s="1163">
        <v>38</v>
      </c>
      <c r="N311" s="1164"/>
      <c r="O311" s="1164"/>
      <c r="P311" s="1164"/>
      <c r="Q311" s="1164"/>
      <c r="R311" s="1165"/>
      <c r="S311" s="1163">
        <v>74</v>
      </c>
      <c r="T311" s="1164"/>
      <c r="U311" s="1164"/>
      <c r="V311" s="1164"/>
      <c r="W311" s="1164"/>
      <c r="X311" s="1165"/>
      <c r="Y311" s="1163">
        <v>34</v>
      </c>
      <c r="Z311" s="1164"/>
      <c r="AA311" s="1164"/>
      <c r="AB311" s="1164"/>
      <c r="AC311" s="1164"/>
      <c r="AD311" s="1165"/>
      <c r="AE311" s="1163">
        <v>40</v>
      </c>
      <c r="AF311" s="1164"/>
      <c r="AG311" s="1164"/>
      <c r="AH311" s="1164"/>
      <c r="AI311" s="1164"/>
      <c r="AJ311" s="1165"/>
    </row>
    <row r="312" spans="1:36" ht="24.9" customHeight="1">
      <c r="A312" s="1016"/>
      <c r="B312" s="1016"/>
      <c r="C312" s="1016"/>
      <c r="D312" s="1016"/>
      <c r="E312" s="1016"/>
      <c r="F312" s="1016"/>
      <c r="G312" s="1160"/>
      <c r="H312" s="1160"/>
      <c r="I312" s="1160"/>
      <c r="J312" s="1160"/>
      <c r="K312" s="1160"/>
      <c r="L312" s="1160"/>
      <c r="M312" s="1160"/>
      <c r="N312" s="1160"/>
      <c r="O312" s="1160"/>
      <c r="P312" s="1160"/>
      <c r="Q312" s="1160"/>
      <c r="R312" s="1160"/>
      <c r="S312" s="1160"/>
      <c r="T312" s="1160"/>
      <c r="U312" s="1160"/>
      <c r="V312" s="1160"/>
      <c r="W312" s="1160"/>
      <c r="X312" s="1160"/>
      <c r="Y312" s="1160"/>
      <c r="Z312" s="1160"/>
      <c r="AA312" s="1160"/>
      <c r="AB312" s="1160"/>
      <c r="AC312" s="1160"/>
      <c r="AD312" s="1160"/>
      <c r="AE312" s="90"/>
      <c r="AF312" s="90"/>
      <c r="AG312" s="90"/>
      <c r="AH312" s="90"/>
      <c r="AI312" s="90"/>
      <c r="AJ312" s="11" t="s">
        <v>1425</v>
      </c>
    </row>
    <row r="313" spans="1:36" s="2" customFormat="1" ht="22.5" customHeight="1">
      <c r="A313" s="414" t="s">
        <v>3824</v>
      </c>
      <c r="B313" s="414"/>
      <c r="C313" s="414"/>
      <c r="D313" s="414"/>
      <c r="E313" s="414"/>
      <c r="F313" s="414"/>
      <c r="G313" s="414"/>
      <c r="H313" s="414"/>
      <c r="I313" s="414"/>
      <c r="J313" s="414"/>
      <c r="K313" s="414"/>
      <c r="L313" s="414"/>
      <c r="M313" s="414"/>
      <c r="N313" s="414"/>
      <c r="O313" s="414"/>
      <c r="P313" s="414"/>
      <c r="Q313" s="414"/>
      <c r="R313" s="414"/>
      <c r="S313" s="414"/>
      <c r="T313" s="414"/>
      <c r="U313" s="414"/>
      <c r="V313" s="414"/>
      <c r="W313" s="414"/>
      <c r="X313" s="414"/>
      <c r="Y313" s="414"/>
      <c r="Z313" s="414"/>
      <c r="AA313" s="414"/>
      <c r="AB313" s="414"/>
      <c r="AC313" s="414"/>
      <c r="AD313" s="414"/>
      <c r="AE313" s="414"/>
      <c r="AF313" s="414"/>
      <c r="AG313" s="414"/>
      <c r="AH313" s="414"/>
      <c r="AI313" s="414"/>
      <c r="AJ313" s="414"/>
    </row>
    <row r="315" spans="1:36" ht="24.9" customHeight="1">
      <c r="A315" s="254">
        <v>40</v>
      </c>
      <c r="B315" s="254"/>
      <c r="C315" s="15" t="s">
        <v>1435</v>
      </c>
    </row>
    <row r="316" spans="1:36" ht="24.9" customHeight="1">
      <c r="A316" s="17" t="s">
        <v>1434</v>
      </c>
      <c r="AJ316" s="11" t="s">
        <v>574</v>
      </c>
    </row>
    <row r="317" spans="1:36" ht="24.9" customHeight="1">
      <c r="A317" s="270" t="s">
        <v>488</v>
      </c>
      <c r="B317" s="271"/>
      <c r="C317" s="271"/>
      <c r="D317" s="271"/>
      <c r="E317" s="271"/>
      <c r="F317" s="272"/>
      <c r="G317" s="271" t="s">
        <v>93</v>
      </c>
      <c r="H317" s="271"/>
      <c r="I317" s="271"/>
      <c r="J317" s="271"/>
      <c r="K317" s="271"/>
      <c r="L317" s="271"/>
      <c r="M317" s="229"/>
      <c r="N317" s="229"/>
      <c r="O317" s="229"/>
      <c r="P317" s="229"/>
      <c r="Q317" s="229"/>
      <c r="R317" s="229"/>
      <c r="S317" s="229"/>
      <c r="T317" s="229"/>
      <c r="U317" s="229"/>
      <c r="V317" s="229"/>
      <c r="W317" s="229"/>
      <c r="X317" s="229"/>
      <c r="Y317" s="229"/>
      <c r="Z317" s="229"/>
      <c r="AA317" s="229"/>
      <c r="AB317" s="229"/>
      <c r="AC317" s="229"/>
      <c r="AD317" s="229"/>
      <c r="AE317" s="229"/>
      <c r="AF317" s="229"/>
      <c r="AG317" s="227"/>
      <c r="AH317" s="227"/>
      <c r="AI317" s="227"/>
      <c r="AJ317" s="228"/>
    </row>
    <row r="318" spans="1:36" ht="24.9" customHeight="1">
      <c r="A318" s="306"/>
      <c r="B318" s="307"/>
      <c r="C318" s="307"/>
      <c r="D318" s="307"/>
      <c r="E318" s="307"/>
      <c r="F318" s="308"/>
      <c r="G318" s="307"/>
      <c r="H318" s="307"/>
      <c r="I318" s="307"/>
      <c r="J318" s="307"/>
      <c r="K318" s="307"/>
      <c r="L318" s="308"/>
      <c r="M318" s="276" t="s">
        <v>1433</v>
      </c>
      <c r="N318" s="277"/>
      <c r="O318" s="277"/>
      <c r="P318" s="278"/>
      <c r="Q318" s="276" t="s">
        <v>1432</v>
      </c>
      <c r="R318" s="277"/>
      <c r="S318" s="277"/>
      <c r="T318" s="278"/>
      <c r="U318" s="276" t="s">
        <v>1431</v>
      </c>
      <c r="V318" s="277"/>
      <c r="W318" s="277"/>
      <c r="X318" s="278"/>
      <c r="Y318" s="276" t="s">
        <v>1430</v>
      </c>
      <c r="Z318" s="277"/>
      <c r="AA318" s="277"/>
      <c r="AB318" s="278"/>
      <c r="AC318" s="276" t="s">
        <v>1429</v>
      </c>
      <c r="AD318" s="277"/>
      <c r="AE318" s="277"/>
      <c r="AF318" s="278"/>
      <c r="AG318" s="276" t="s">
        <v>1428</v>
      </c>
      <c r="AH318" s="277"/>
      <c r="AI318" s="277"/>
      <c r="AJ318" s="278"/>
    </row>
    <row r="319" spans="1:36" ht="24.9" customHeight="1">
      <c r="A319" s="306"/>
      <c r="B319" s="307"/>
      <c r="C319" s="307"/>
      <c r="D319" s="307"/>
      <c r="E319" s="307"/>
      <c r="F319" s="308"/>
      <c r="G319" s="307"/>
      <c r="H319" s="307"/>
      <c r="I319" s="307"/>
      <c r="J319" s="307"/>
      <c r="K319" s="307"/>
      <c r="L319" s="308"/>
      <c r="M319" s="374"/>
      <c r="N319" s="375"/>
      <c r="O319" s="375"/>
      <c r="P319" s="376"/>
      <c r="Q319" s="374"/>
      <c r="R319" s="375"/>
      <c r="S319" s="375"/>
      <c r="T319" s="376"/>
      <c r="U319" s="374"/>
      <c r="V319" s="375"/>
      <c r="W319" s="375"/>
      <c r="X319" s="376"/>
      <c r="Y319" s="374"/>
      <c r="Z319" s="375"/>
      <c r="AA319" s="375"/>
      <c r="AB319" s="376"/>
      <c r="AC319" s="374"/>
      <c r="AD319" s="375"/>
      <c r="AE319" s="375"/>
      <c r="AF319" s="376"/>
      <c r="AG319" s="374"/>
      <c r="AH319" s="375"/>
      <c r="AI319" s="375"/>
      <c r="AJ319" s="376"/>
    </row>
    <row r="320" spans="1:36" ht="24.9" customHeight="1">
      <c r="A320" s="273"/>
      <c r="B320" s="274"/>
      <c r="C320" s="274"/>
      <c r="D320" s="274"/>
      <c r="E320" s="274"/>
      <c r="F320" s="275"/>
      <c r="G320" s="274"/>
      <c r="H320" s="274"/>
      <c r="I320" s="274"/>
      <c r="J320" s="274"/>
      <c r="K320" s="274"/>
      <c r="L320" s="275"/>
      <c r="M320" s="279"/>
      <c r="N320" s="280"/>
      <c r="O320" s="280"/>
      <c r="P320" s="281"/>
      <c r="Q320" s="279"/>
      <c r="R320" s="280"/>
      <c r="S320" s="280"/>
      <c r="T320" s="281"/>
      <c r="U320" s="279"/>
      <c r="V320" s="280"/>
      <c r="W320" s="280"/>
      <c r="X320" s="281"/>
      <c r="Y320" s="279"/>
      <c r="Z320" s="280"/>
      <c r="AA320" s="280"/>
      <c r="AB320" s="281"/>
      <c r="AC320" s="279"/>
      <c r="AD320" s="280"/>
      <c r="AE320" s="280"/>
      <c r="AF320" s="281"/>
      <c r="AG320" s="279"/>
      <c r="AH320" s="280"/>
      <c r="AI320" s="280"/>
      <c r="AJ320" s="281"/>
    </row>
    <row r="321" spans="1:36" ht="24.9" customHeight="1">
      <c r="A321" s="306" t="s">
        <v>1427</v>
      </c>
      <c r="B321" s="307"/>
      <c r="C321" s="307"/>
      <c r="D321" s="307"/>
      <c r="E321" s="307"/>
      <c r="F321" s="308"/>
      <c r="G321" s="1160">
        <v>508</v>
      </c>
      <c r="H321" s="1160"/>
      <c r="I321" s="1160"/>
      <c r="J321" s="1160"/>
      <c r="K321" s="1160"/>
      <c r="L321" s="1168"/>
      <c r="M321" s="1167">
        <v>4</v>
      </c>
      <c r="N321" s="1160"/>
      <c r="O321" s="1160"/>
      <c r="P321" s="1168"/>
      <c r="Q321" s="1167">
        <v>16</v>
      </c>
      <c r="R321" s="1160"/>
      <c r="S321" s="1160"/>
      <c r="T321" s="1168"/>
      <c r="U321" s="1167">
        <v>32</v>
      </c>
      <c r="V321" s="1160"/>
      <c r="W321" s="1160"/>
      <c r="X321" s="1168"/>
      <c r="Y321" s="1167">
        <v>75</v>
      </c>
      <c r="Z321" s="1160"/>
      <c r="AA321" s="1160"/>
      <c r="AB321" s="1168"/>
      <c r="AC321" s="1167">
        <v>97</v>
      </c>
      <c r="AD321" s="1160"/>
      <c r="AE321" s="1160"/>
      <c r="AF321" s="1168"/>
      <c r="AG321" s="1167">
        <v>284</v>
      </c>
      <c r="AH321" s="1160"/>
      <c r="AI321" s="1160"/>
      <c r="AJ321" s="1168"/>
    </row>
    <row r="322" spans="1:36" ht="24.9" customHeight="1">
      <c r="A322" s="1180">
        <v>15</v>
      </c>
      <c r="B322" s="1181"/>
      <c r="C322" s="1181"/>
      <c r="D322" s="1181"/>
      <c r="E322" s="1181"/>
      <c r="F322" s="1182"/>
      <c r="G322" s="1160">
        <v>478</v>
      </c>
      <c r="H322" s="1160"/>
      <c r="I322" s="1160"/>
      <c r="J322" s="1160"/>
      <c r="K322" s="1160"/>
      <c r="L322" s="1168"/>
      <c r="M322" s="1167">
        <v>2</v>
      </c>
      <c r="N322" s="1160"/>
      <c r="O322" s="1160"/>
      <c r="P322" s="1168"/>
      <c r="Q322" s="1167">
        <v>17</v>
      </c>
      <c r="R322" s="1160"/>
      <c r="S322" s="1160"/>
      <c r="T322" s="1168"/>
      <c r="U322" s="1167">
        <v>37</v>
      </c>
      <c r="V322" s="1160"/>
      <c r="W322" s="1160"/>
      <c r="X322" s="1168"/>
      <c r="Y322" s="1167">
        <v>61</v>
      </c>
      <c r="Z322" s="1160"/>
      <c r="AA322" s="1160"/>
      <c r="AB322" s="1168"/>
      <c r="AC322" s="1167">
        <v>98</v>
      </c>
      <c r="AD322" s="1160"/>
      <c r="AE322" s="1160"/>
      <c r="AF322" s="1168"/>
      <c r="AG322" s="1167">
        <v>263</v>
      </c>
      <c r="AH322" s="1160"/>
      <c r="AI322" s="1160"/>
      <c r="AJ322" s="1168"/>
    </row>
    <row r="323" spans="1:36" ht="24.9" customHeight="1">
      <c r="A323" s="1180">
        <v>20</v>
      </c>
      <c r="B323" s="1181"/>
      <c r="C323" s="1181"/>
      <c r="D323" s="1181"/>
      <c r="E323" s="1181"/>
      <c r="F323" s="1182"/>
      <c r="G323" s="1160">
        <v>417</v>
      </c>
      <c r="H323" s="1160"/>
      <c r="I323" s="1160"/>
      <c r="J323" s="1160"/>
      <c r="K323" s="1160"/>
      <c r="L323" s="1168"/>
      <c r="M323" s="1167">
        <v>1</v>
      </c>
      <c r="N323" s="1160"/>
      <c r="O323" s="1160"/>
      <c r="P323" s="1168"/>
      <c r="Q323" s="1167">
        <v>31</v>
      </c>
      <c r="R323" s="1160"/>
      <c r="S323" s="1160"/>
      <c r="T323" s="1168"/>
      <c r="U323" s="1167">
        <v>41</v>
      </c>
      <c r="V323" s="1160"/>
      <c r="W323" s="1160"/>
      <c r="X323" s="1168"/>
      <c r="Y323" s="1167">
        <v>52</v>
      </c>
      <c r="Z323" s="1160"/>
      <c r="AA323" s="1160"/>
      <c r="AB323" s="1168"/>
      <c r="AC323" s="1167">
        <v>91</v>
      </c>
      <c r="AD323" s="1160"/>
      <c r="AE323" s="1160"/>
      <c r="AF323" s="1168"/>
      <c r="AG323" s="1167">
        <v>201</v>
      </c>
      <c r="AH323" s="1160"/>
      <c r="AI323" s="1160"/>
      <c r="AJ323" s="1168"/>
    </row>
    <row r="324" spans="1:36" ht="24.9" customHeight="1">
      <c r="A324" s="1180">
        <v>25</v>
      </c>
      <c r="B324" s="1181"/>
      <c r="C324" s="1181"/>
      <c r="D324" s="1181"/>
      <c r="E324" s="1181"/>
      <c r="F324" s="1182"/>
      <c r="G324" s="1160">
        <v>359</v>
      </c>
      <c r="H324" s="1160"/>
      <c r="I324" s="1160"/>
      <c r="J324" s="1160"/>
      <c r="K324" s="1160"/>
      <c r="L324" s="1168"/>
      <c r="M324" s="1167">
        <v>3</v>
      </c>
      <c r="N324" s="1160"/>
      <c r="O324" s="1160"/>
      <c r="P324" s="1168"/>
      <c r="Q324" s="1167">
        <v>22</v>
      </c>
      <c r="R324" s="1160"/>
      <c r="S324" s="1160"/>
      <c r="T324" s="1168"/>
      <c r="U324" s="1167">
        <v>46</v>
      </c>
      <c r="V324" s="1160"/>
      <c r="W324" s="1160"/>
      <c r="X324" s="1168"/>
      <c r="Y324" s="1167">
        <v>46</v>
      </c>
      <c r="Z324" s="1160"/>
      <c r="AA324" s="1160"/>
      <c r="AB324" s="1168"/>
      <c r="AC324" s="1167">
        <v>70</v>
      </c>
      <c r="AD324" s="1160"/>
      <c r="AE324" s="1160"/>
      <c r="AF324" s="1168"/>
      <c r="AG324" s="1167">
        <v>172</v>
      </c>
      <c r="AH324" s="1160"/>
      <c r="AI324" s="1160"/>
      <c r="AJ324" s="1168"/>
    </row>
    <row r="325" spans="1:36" ht="24.9" customHeight="1">
      <c r="A325" s="1169">
        <v>30</v>
      </c>
      <c r="B325" s="1170"/>
      <c r="C325" s="1170"/>
      <c r="D325" s="1170"/>
      <c r="E325" s="1170"/>
      <c r="F325" s="1171"/>
      <c r="G325" s="1164">
        <v>289</v>
      </c>
      <c r="H325" s="1164"/>
      <c r="I325" s="1164"/>
      <c r="J325" s="1164"/>
      <c r="K325" s="1164"/>
      <c r="L325" s="1165"/>
      <c r="M325" s="1163">
        <v>0</v>
      </c>
      <c r="N325" s="1164"/>
      <c r="O325" s="1164"/>
      <c r="P325" s="1165"/>
      <c r="Q325" s="1163">
        <v>9</v>
      </c>
      <c r="R325" s="1164"/>
      <c r="S325" s="1164"/>
      <c r="T325" s="1165"/>
      <c r="U325" s="1163">
        <v>40</v>
      </c>
      <c r="V325" s="1164"/>
      <c r="W325" s="1164"/>
      <c r="X325" s="1165"/>
      <c r="Y325" s="1163">
        <v>50</v>
      </c>
      <c r="Z325" s="1164"/>
      <c r="AA325" s="1164"/>
      <c r="AB325" s="1165"/>
      <c r="AC325" s="1163">
        <v>48</v>
      </c>
      <c r="AD325" s="1164"/>
      <c r="AE325" s="1164"/>
      <c r="AF325" s="1165"/>
      <c r="AG325" s="1163">
        <v>142</v>
      </c>
      <c r="AH325" s="1164"/>
      <c r="AI325" s="1164"/>
      <c r="AJ325" s="1165"/>
    </row>
    <row r="326" spans="1:36" ht="24.9" customHeight="1">
      <c r="A326" s="1172" t="s">
        <v>110</v>
      </c>
      <c r="B326" s="1173"/>
      <c r="C326" s="1173"/>
      <c r="D326" s="1173"/>
      <c r="E326" s="1173"/>
      <c r="F326" s="1174"/>
      <c r="G326" s="1175">
        <v>33</v>
      </c>
      <c r="H326" s="1166"/>
      <c r="I326" s="1166"/>
      <c r="J326" s="1166"/>
      <c r="K326" s="1166"/>
      <c r="L326" s="1176"/>
      <c r="M326" s="1167">
        <v>0</v>
      </c>
      <c r="N326" s="1160"/>
      <c r="O326" s="1160"/>
      <c r="P326" s="1168"/>
      <c r="Q326" s="1167">
        <v>1</v>
      </c>
      <c r="R326" s="1160"/>
      <c r="S326" s="1160"/>
      <c r="T326" s="1168"/>
      <c r="U326" s="1167">
        <v>3</v>
      </c>
      <c r="V326" s="1160"/>
      <c r="W326" s="1160"/>
      <c r="X326" s="1168"/>
      <c r="Y326" s="1167">
        <v>11</v>
      </c>
      <c r="Z326" s="1160"/>
      <c r="AA326" s="1160"/>
      <c r="AB326" s="1168"/>
      <c r="AC326" s="1167">
        <v>5</v>
      </c>
      <c r="AD326" s="1160"/>
      <c r="AE326" s="1160"/>
      <c r="AF326" s="1168"/>
      <c r="AG326" s="1167">
        <v>13</v>
      </c>
      <c r="AH326" s="1160"/>
      <c r="AI326" s="1160"/>
      <c r="AJ326" s="1168"/>
    </row>
    <row r="327" spans="1:36" ht="24.9" customHeight="1">
      <c r="A327" s="1015" t="s">
        <v>112</v>
      </c>
      <c r="B327" s="1016"/>
      <c r="C327" s="1016"/>
      <c r="D327" s="1016"/>
      <c r="E327" s="1016"/>
      <c r="F327" s="1017"/>
      <c r="G327" s="1167">
        <v>11</v>
      </c>
      <c r="H327" s="1160"/>
      <c r="I327" s="1160"/>
      <c r="J327" s="1160"/>
      <c r="K327" s="1160"/>
      <c r="L327" s="1168"/>
      <c r="M327" s="1167">
        <v>0</v>
      </c>
      <c r="N327" s="1160"/>
      <c r="O327" s="1160"/>
      <c r="P327" s="1168"/>
      <c r="Q327" s="1167">
        <v>0</v>
      </c>
      <c r="R327" s="1160"/>
      <c r="S327" s="1160"/>
      <c r="T327" s="1168"/>
      <c r="U327" s="1167">
        <v>2</v>
      </c>
      <c r="V327" s="1160"/>
      <c r="W327" s="1160"/>
      <c r="X327" s="1168"/>
      <c r="Y327" s="1167">
        <v>1</v>
      </c>
      <c r="Z327" s="1160"/>
      <c r="AA327" s="1160"/>
      <c r="AB327" s="1168"/>
      <c r="AC327" s="1167">
        <v>1</v>
      </c>
      <c r="AD327" s="1160"/>
      <c r="AE327" s="1160"/>
      <c r="AF327" s="1168"/>
      <c r="AG327" s="1167">
        <v>7</v>
      </c>
      <c r="AH327" s="1160"/>
      <c r="AI327" s="1160"/>
      <c r="AJ327" s="1168"/>
    </row>
    <row r="328" spans="1:36" ht="24.9" customHeight="1">
      <c r="A328" s="1015" t="s">
        <v>114</v>
      </c>
      <c r="B328" s="1016"/>
      <c r="C328" s="1016"/>
      <c r="D328" s="1016"/>
      <c r="E328" s="1016"/>
      <c r="F328" s="1017"/>
      <c r="G328" s="1167">
        <v>48</v>
      </c>
      <c r="H328" s="1160"/>
      <c r="I328" s="1160"/>
      <c r="J328" s="1160"/>
      <c r="K328" s="1160"/>
      <c r="L328" s="1168"/>
      <c r="M328" s="1167">
        <v>0</v>
      </c>
      <c r="N328" s="1160"/>
      <c r="O328" s="1160"/>
      <c r="P328" s="1168"/>
      <c r="Q328" s="1167">
        <v>0</v>
      </c>
      <c r="R328" s="1160"/>
      <c r="S328" s="1160"/>
      <c r="T328" s="1168"/>
      <c r="U328" s="1167">
        <v>4</v>
      </c>
      <c r="V328" s="1160"/>
      <c r="W328" s="1160"/>
      <c r="X328" s="1168"/>
      <c r="Y328" s="1167">
        <v>1</v>
      </c>
      <c r="Z328" s="1160"/>
      <c r="AA328" s="1160"/>
      <c r="AB328" s="1168"/>
      <c r="AC328" s="1167">
        <v>13</v>
      </c>
      <c r="AD328" s="1160"/>
      <c r="AE328" s="1160"/>
      <c r="AF328" s="1168"/>
      <c r="AG328" s="1167">
        <v>30</v>
      </c>
      <c r="AH328" s="1160"/>
      <c r="AI328" s="1160"/>
      <c r="AJ328" s="1168"/>
    </row>
    <row r="329" spans="1:36" ht="24.9" customHeight="1">
      <c r="A329" s="1015" t="s">
        <v>137</v>
      </c>
      <c r="B329" s="1016"/>
      <c r="C329" s="1016"/>
      <c r="D329" s="1016"/>
      <c r="E329" s="1016"/>
      <c r="F329" s="1017"/>
      <c r="G329" s="1167">
        <v>17</v>
      </c>
      <c r="H329" s="1160"/>
      <c r="I329" s="1160"/>
      <c r="J329" s="1160"/>
      <c r="K329" s="1160"/>
      <c r="L329" s="1168"/>
      <c r="M329" s="1167">
        <v>0</v>
      </c>
      <c r="N329" s="1160"/>
      <c r="O329" s="1160"/>
      <c r="P329" s="1168"/>
      <c r="Q329" s="1167">
        <v>0</v>
      </c>
      <c r="R329" s="1160"/>
      <c r="S329" s="1160"/>
      <c r="T329" s="1168"/>
      <c r="U329" s="1167">
        <v>0</v>
      </c>
      <c r="V329" s="1160"/>
      <c r="W329" s="1160"/>
      <c r="X329" s="1168"/>
      <c r="Y329" s="1167">
        <v>1</v>
      </c>
      <c r="Z329" s="1160"/>
      <c r="AA329" s="1160"/>
      <c r="AB329" s="1168"/>
      <c r="AC329" s="1167">
        <v>3</v>
      </c>
      <c r="AD329" s="1160"/>
      <c r="AE329" s="1160"/>
      <c r="AF329" s="1168"/>
      <c r="AG329" s="1167">
        <v>13</v>
      </c>
      <c r="AH329" s="1160"/>
      <c r="AI329" s="1160"/>
      <c r="AJ329" s="1168"/>
    </row>
    <row r="330" spans="1:36" ht="24.9" customHeight="1">
      <c r="A330" s="1015" t="s">
        <v>136</v>
      </c>
      <c r="B330" s="1016"/>
      <c r="C330" s="1016"/>
      <c r="D330" s="1016"/>
      <c r="E330" s="1016"/>
      <c r="F330" s="1017"/>
      <c r="G330" s="1167">
        <v>16</v>
      </c>
      <c r="H330" s="1160"/>
      <c r="I330" s="1160"/>
      <c r="J330" s="1160"/>
      <c r="K330" s="1160"/>
      <c r="L330" s="1168"/>
      <c r="M330" s="1167">
        <v>0</v>
      </c>
      <c r="N330" s="1160"/>
      <c r="O330" s="1160"/>
      <c r="P330" s="1168"/>
      <c r="Q330" s="1167">
        <v>0</v>
      </c>
      <c r="R330" s="1160"/>
      <c r="S330" s="1160"/>
      <c r="T330" s="1168"/>
      <c r="U330" s="1167">
        <v>0</v>
      </c>
      <c r="V330" s="1160"/>
      <c r="W330" s="1160"/>
      <c r="X330" s="1168"/>
      <c r="Y330" s="1167">
        <v>3</v>
      </c>
      <c r="Z330" s="1160"/>
      <c r="AA330" s="1160"/>
      <c r="AB330" s="1168"/>
      <c r="AC330" s="1167">
        <v>4</v>
      </c>
      <c r="AD330" s="1160"/>
      <c r="AE330" s="1160"/>
      <c r="AF330" s="1168"/>
      <c r="AG330" s="1167">
        <v>9</v>
      </c>
      <c r="AH330" s="1160"/>
      <c r="AI330" s="1160"/>
      <c r="AJ330" s="1168"/>
    </row>
    <row r="331" spans="1:36" ht="24.9" customHeight="1">
      <c r="A331" s="1177" t="s">
        <v>1426</v>
      </c>
      <c r="B331" s="1178"/>
      <c r="C331" s="1178"/>
      <c r="D331" s="1178"/>
      <c r="E331" s="1178"/>
      <c r="F331" s="1179"/>
      <c r="G331" s="1163">
        <v>164</v>
      </c>
      <c r="H331" s="1164"/>
      <c r="I331" s="1164"/>
      <c r="J331" s="1164"/>
      <c r="K331" s="1164"/>
      <c r="L331" s="1165"/>
      <c r="M331" s="1163">
        <v>0</v>
      </c>
      <c r="N331" s="1164"/>
      <c r="O331" s="1164"/>
      <c r="P331" s="1165"/>
      <c r="Q331" s="1163">
        <v>8</v>
      </c>
      <c r="R331" s="1164"/>
      <c r="S331" s="1164"/>
      <c r="T331" s="1165"/>
      <c r="U331" s="1163">
        <v>31</v>
      </c>
      <c r="V331" s="1164"/>
      <c r="W331" s="1164"/>
      <c r="X331" s="1165"/>
      <c r="Y331" s="1163">
        <v>33</v>
      </c>
      <c r="Z331" s="1164"/>
      <c r="AA331" s="1164"/>
      <c r="AB331" s="1165"/>
      <c r="AC331" s="1163">
        <v>22</v>
      </c>
      <c r="AD331" s="1164"/>
      <c r="AE331" s="1164"/>
      <c r="AF331" s="1165"/>
      <c r="AG331" s="1163">
        <v>70</v>
      </c>
      <c r="AH331" s="1164"/>
      <c r="AI331" s="1164"/>
      <c r="AJ331" s="1165"/>
    </row>
    <row r="332" spans="1:36" ht="24.9" customHeight="1">
      <c r="A332" s="540"/>
      <c r="B332" s="540"/>
      <c r="C332" s="540"/>
      <c r="D332" s="540"/>
      <c r="E332" s="1160"/>
      <c r="F332" s="1160"/>
      <c r="G332" s="1160"/>
      <c r="H332" s="1160"/>
      <c r="I332" s="1160"/>
      <c r="J332" s="1160"/>
      <c r="K332" s="1160"/>
      <c r="L332" s="1160"/>
      <c r="M332" s="1160"/>
      <c r="N332" s="1160"/>
      <c r="O332" s="1160"/>
      <c r="P332" s="1160"/>
      <c r="Q332" s="1160"/>
      <c r="R332" s="1160"/>
      <c r="S332" s="1160"/>
      <c r="T332" s="1160"/>
      <c r="U332" s="1160"/>
      <c r="V332" s="1160"/>
      <c r="W332" s="1160"/>
      <c r="X332" s="1160"/>
      <c r="Y332" s="1160"/>
      <c r="Z332" s="1160"/>
      <c r="AA332" s="1166"/>
      <c r="AB332" s="1166"/>
      <c r="AC332" s="91"/>
      <c r="AD332" s="91"/>
      <c r="AE332" s="91"/>
      <c r="AF332" s="91"/>
      <c r="AG332" s="91"/>
      <c r="AH332" s="91"/>
      <c r="AI332" s="91"/>
      <c r="AJ332" s="11" t="s">
        <v>1425</v>
      </c>
    </row>
    <row r="333" spans="1:36" ht="24.9" customHeight="1">
      <c r="A333" s="540"/>
      <c r="B333" s="540"/>
      <c r="C333" s="540"/>
      <c r="D333" s="540"/>
      <c r="E333" s="1160"/>
      <c r="F333" s="1160"/>
      <c r="G333" s="1160"/>
      <c r="H333" s="1160"/>
      <c r="I333" s="1160"/>
      <c r="J333" s="1160"/>
      <c r="K333" s="1160"/>
      <c r="L333" s="1160"/>
      <c r="M333" s="1160"/>
      <c r="N333" s="1160"/>
      <c r="O333" s="1160"/>
      <c r="P333" s="1160"/>
      <c r="Q333" s="1160"/>
      <c r="R333" s="1160"/>
      <c r="S333" s="1160"/>
      <c r="T333" s="1160"/>
      <c r="U333" s="1160"/>
      <c r="V333" s="1160"/>
      <c r="W333" s="1160"/>
      <c r="X333" s="1160"/>
      <c r="Y333" s="1160"/>
      <c r="Z333" s="1160"/>
      <c r="AA333" s="1160"/>
      <c r="AB333" s="1160"/>
      <c r="AC333" s="1160"/>
      <c r="AD333" s="1160"/>
      <c r="AE333" s="1160"/>
      <c r="AF333" s="1160"/>
      <c r="AG333" s="1160"/>
      <c r="AH333" s="1160"/>
      <c r="AI333" s="1160"/>
      <c r="AJ333" s="1160"/>
    </row>
    <row r="335" spans="1:36" ht="24.9" customHeight="1">
      <c r="A335" s="254">
        <v>41</v>
      </c>
      <c r="B335" s="254"/>
      <c r="C335" s="15" t="s">
        <v>1424</v>
      </c>
      <c r="D335" s="29"/>
    </row>
    <row r="336" spans="1:36" ht="24.9" customHeight="1">
      <c r="AJ336" s="11" t="s">
        <v>1423</v>
      </c>
    </row>
    <row r="337" spans="1:38" ht="24.9" customHeight="1">
      <c r="A337" s="239" t="s">
        <v>1422</v>
      </c>
      <c r="B337" s="240"/>
      <c r="C337" s="240"/>
      <c r="D337" s="240"/>
      <c r="E337" s="240"/>
      <c r="F337" s="241"/>
      <c r="G337" s="239" t="s">
        <v>3690</v>
      </c>
      <c r="H337" s="240"/>
      <c r="I337" s="239" t="s">
        <v>3691</v>
      </c>
      <c r="J337" s="241"/>
      <c r="K337" s="239" t="s">
        <v>3701</v>
      </c>
      <c r="L337" s="282"/>
      <c r="M337" s="240" t="s">
        <v>1422</v>
      </c>
      <c r="N337" s="240"/>
      <c r="O337" s="240"/>
      <c r="P337" s="240"/>
      <c r="Q337" s="240"/>
      <c r="R337" s="241"/>
      <c r="S337" s="239" t="s">
        <v>749</v>
      </c>
      <c r="T337" s="241"/>
      <c r="U337" s="239" t="s">
        <v>3691</v>
      </c>
      <c r="V337" s="241"/>
      <c r="W337" s="239" t="s">
        <v>3701</v>
      </c>
      <c r="X337" s="241"/>
      <c r="Y337" s="283" t="s">
        <v>1422</v>
      </c>
      <c r="Z337" s="240"/>
      <c r="AA337" s="240"/>
      <c r="AB337" s="240"/>
      <c r="AC337" s="240"/>
      <c r="AD337" s="241"/>
      <c r="AE337" s="239" t="s">
        <v>3690</v>
      </c>
      <c r="AF337" s="241"/>
      <c r="AG337" s="239" t="s">
        <v>3691</v>
      </c>
      <c r="AH337" s="241"/>
      <c r="AI337" s="239" t="s">
        <v>3701</v>
      </c>
      <c r="AJ337" s="241"/>
    </row>
    <row r="338" spans="1:38" ht="24.9" customHeight="1">
      <c r="A338" s="270" t="s">
        <v>93</v>
      </c>
      <c r="B338" s="271"/>
      <c r="C338" s="271"/>
      <c r="D338" s="271"/>
      <c r="E338" s="271"/>
      <c r="F338" s="272"/>
      <c r="G338" s="1382">
        <v>3448</v>
      </c>
      <c r="H338" s="1383"/>
      <c r="I338" s="1382">
        <v>2419</v>
      </c>
      <c r="J338" s="1383"/>
      <c r="K338" s="1382">
        <v>2720</v>
      </c>
      <c r="L338" s="1386"/>
      <c r="M338" s="1381" t="s">
        <v>1421</v>
      </c>
      <c r="N338" s="1030"/>
      <c r="O338" s="1030"/>
      <c r="P338" s="1030"/>
      <c r="Q338" s="1030"/>
      <c r="R338" s="1031"/>
      <c r="S338" s="1388">
        <v>3</v>
      </c>
      <c r="T338" s="1389"/>
      <c r="U338" s="1388">
        <v>7</v>
      </c>
      <c r="V338" s="1389"/>
      <c r="W338" s="1388">
        <v>8</v>
      </c>
      <c r="X338" s="1389"/>
      <c r="Y338" s="1381" t="s">
        <v>1420</v>
      </c>
      <c r="Z338" s="1030"/>
      <c r="AA338" s="1030"/>
      <c r="AB338" s="1030"/>
      <c r="AC338" s="1030"/>
      <c r="AD338" s="1031"/>
      <c r="AE338" s="1158">
        <v>85</v>
      </c>
      <c r="AF338" s="1159"/>
      <c r="AG338" s="1158">
        <v>63</v>
      </c>
      <c r="AH338" s="1159"/>
      <c r="AI338" s="1158">
        <v>91</v>
      </c>
      <c r="AJ338" s="1159"/>
    </row>
    <row r="339" spans="1:38" s="2" customFormat="1" ht="24.9" customHeight="1">
      <c r="A339" s="306"/>
      <c r="B339" s="307"/>
      <c r="C339" s="307"/>
      <c r="D339" s="307"/>
      <c r="E339" s="307"/>
      <c r="F339" s="308"/>
      <c r="G339" s="1384"/>
      <c r="H339" s="1385"/>
      <c r="I339" s="1384"/>
      <c r="J339" s="1385"/>
      <c r="K339" s="1384"/>
      <c r="L339" s="1387"/>
      <c r="M339" s="1146" t="s">
        <v>1419</v>
      </c>
      <c r="N339" s="688"/>
      <c r="O339" s="688"/>
      <c r="P339" s="688"/>
      <c r="Q339" s="688"/>
      <c r="R339" s="848"/>
      <c r="S339" s="1142">
        <v>430</v>
      </c>
      <c r="T339" s="1143"/>
      <c r="U339" s="1142">
        <v>549</v>
      </c>
      <c r="V339" s="1143"/>
      <c r="W339" s="1142">
        <v>490</v>
      </c>
      <c r="X339" s="1143"/>
      <c r="Y339" s="1146" t="s">
        <v>1418</v>
      </c>
      <c r="Z339" s="688"/>
      <c r="AA339" s="688"/>
      <c r="AB339" s="688"/>
      <c r="AC339" s="688"/>
      <c r="AD339" s="848"/>
      <c r="AE339" s="1142">
        <v>20</v>
      </c>
      <c r="AF339" s="1143"/>
      <c r="AG339" s="1142">
        <v>18</v>
      </c>
      <c r="AH339" s="1143"/>
      <c r="AI339" s="1142">
        <v>19</v>
      </c>
      <c r="AJ339" s="1143"/>
      <c r="AK339" s="1"/>
      <c r="AL339" s="5"/>
    </row>
    <row r="340" spans="1:38" ht="24.9" customHeight="1">
      <c r="A340" s="248" t="s">
        <v>1417</v>
      </c>
      <c r="B340" s="249"/>
      <c r="C340" s="249"/>
      <c r="D340" s="249"/>
      <c r="E340" s="249"/>
      <c r="F340" s="250"/>
      <c r="G340" s="1138">
        <v>3005</v>
      </c>
      <c r="H340" s="1139"/>
      <c r="I340" s="1138">
        <v>2003</v>
      </c>
      <c r="J340" s="1139"/>
      <c r="K340" s="1161">
        <v>2309</v>
      </c>
      <c r="L340" s="1162"/>
      <c r="M340" s="1146" t="s">
        <v>1416</v>
      </c>
      <c r="N340" s="688"/>
      <c r="O340" s="688"/>
      <c r="P340" s="688"/>
      <c r="Q340" s="688"/>
      <c r="R340" s="848"/>
      <c r="S340" s="1142">
        <v>3</v>
      </c>
      <c r="T340" s="1143"/>
      <c r="U340" s="1142">
        <v>5</v>
      </c>
      <c r="V340" s="1143"/>
      <c r="W340" s="1142">
        <v>4</v>
      </c>
      <c r="X340" s="1143"/>
      <c r="Y340" s="1146" t="s">
        <v>1415</v>
      </c>
      <c r="Z340" s="688"/>
      <c r="AA340" s="688"/>
      <c r="AB340" s="688"/>
      <c r="AC340" s="688"/>
      <c r="AD340" s="848"/>
      <c r="AE340" s="1142">
        <v>53</v>
      </c>
      <c r="AF340" s="1143"/>
      <c r="AG340" s="1142">
        <v>67</v>
      </c>
      <c r="AH340" s="1143"/>
      <c r="AI340" s="1142">
        <v>59</v>
      </c>
      <c r="AJ340" s="1143"/>
    </row>
    <row r="341" spans="1:38" ht="24.9" customHeight="1">
      <c r="A341" s="687" t="s">
        <v>1414</v>
      </c>
      <c r="B341" s="688"/>
      <c r="C341" s="688"/>
      <c r="D341" s="688"/>
      <c r="E341" s="688"/>
      <c r="F341" s="848"/>
      <c r="G341" s="1138">
        <v>1662</v>
      </c>
      <c r="H341" s="1139"/>
      <c r="I341" s="1138">
        <v>269</v>
      </c>
      <c r="J341" s="1139"/>
      <c r="K341" s="1138">
        <v>477</v>
      </c>
      <c r="L341" s="1140"/>
      <c r="M341" s="1146" t="s">
        <v>1413</v>
      </c>
      <c r="N341" s="688"/>
      <c r="O341" s="688"/>
      <c r="P341" s="688"/>
      <c r="Q341" s="688"/>
      <c r="R341" s="848"/>
      <c r="S341" s="1142">
        <v>10</v>
      </c>
      <c r="T341" s="1143"/>
      <c r="U341" s="1142">
        <v>4</v>
      </c>
      <c r="V341" s="1143"/>
      <c r="W341" s="1142">
        <v>5</v>
      </c>
      <c r="X341" s="1143"/>
      <c r="Y341" s="1146" t="s">
        <v>1412</v>
      </c>
      <c r="Z341" s="688"/>
      <c r="AA341" s="688"/>
      <c r="AB341" s="688"/>
      <c r="AC341" s="688"/>
      <c r="AD341" s="848"/>
      <c r="AE341" s="1142">
        <v>21</v>
      </c>
      <c r="AF341" s="1143"/>
      <c r="AG341" s="1142">
        <v>23</v>
      </c>
      <c r="AH341" s="1143"/>
      <c r="AI341" s="1142">
        <v>15</v>
      </c>
      <c r="AJ341" s="1143"/>
    </row>
    <row r="342" spans="1:38" ht="24.9" customHeight="1">
      <c r="A342" s="687" t="s">
        <v>1411</v>
      </c>
      <c r="B342" s="688"/>
      <c r="C342" s="688"/>
      <c r="D342" s="688"/>
      <c r="E342" s="688"/>
      <c r="F342" s="848"/>
      <c r="G342" s="1138">
        <v>141</v>
      </c>
      <c r="H342" s="1139"/>
      <c r="I342" s="1138">
        <v>243</v>
      </c>
      <c r="J342" s="1139"/>
      <c r="K342" s="1138">
        <v>428</v>
      </c>
      <c r="L342" s="1140"/>
      <c r="M342" s="1146" t="s">
        <v>1395</v>
      </c>
      <c r="N342" s="688"/>
      <c r="O342" s="688"/>
      <c r="P342" s="688"/>
      <c r="Q342" s="688"/>
      <c r="R342" s="848"/>
      <c r="S342" s="1142">
        <v>346</v>
      </c>
      <c r="T342" s="1143"/>
      <c r="U342" s="1142">
        <v>367</v>
      </c>
      <c r="V342" s="1143"/>
      <c r="W342" s="1142">
        <v>380</v>
      </c>
      <c r="X342" s="1143"/>
      <c r="Y342" s="1146" t="s">
        <v>1395</v>
      </c>
      <c r="Z342" s="688"/>
      <c r="AA342" s="688"/>
      <c r="AB342" s="688"/>
      <c r="AC342" s="688"/>
      <c r="AD342" s="848"/>
      <c r="AE342" s="1153">
        <v>0</v>
      </c>
      <c r="AF342" s="1154"/>
      <c r="AG342" s="1153">
        <v>0</v>
      </c>
      <c r="AH342" s="1154"/>
      <c r="AI342" s="1153">
        <v>0</v>
      </c>
      <c r="AJ342" s="1154"/>
    </row>
    <row r="343" spans="1:38" ht="24.9" customHeight="1">
      <c r="A343" s="687" t="s">
        <v>1410</v>
      </c>
      <c r="B343" s="688"/>
      <c r="C343" s="688"/>
      <c r="D343" s="688"/>
      <c r="E343" s="688"/>
      <c r="F343" s="848"/>
      <c r="G343" s="1138">
        <v>58</v>
      </c>
      <c r="H343" s="1139"/>
      <c r="I343" s="1138">
        <v>80</v>
      </c>
      <c r="J343" s="1139"/>
      <c r="K343" s="1138">
        <v>76</v>
      </c>
      <c r="L343" s="1140"/>
      <c r="M343" s="1141" t="s">
        <v>1409</v>
      </c>
      <c r="N343" s="249"/>
      <c r="O343" s="249"/>
      <c r="P343" s="249"/>
      <c r="Q343" s="249"/>
      <c r="R343" s="250"/>
      <c r="S343" s="1142">
        <v>146</v>
      </c>
      <c r="T343" s="1143"/>
      <c r="U343" s="1142">
        <v>144</v>
      </c>
      <c r="V343" s="1143"/>
      <c r="W343" s="1144">
        <v>128</v>
      </c>
      <c r="X343" s="1145"/>
      <c r="Y343" s="1141" t="s">
        <v>1408</v>
      </c>
      <c r="Z343" s="249"/>
      <c r="AA343" s="249"/>
      <c r="AB343" s="249"/>
      <c r="AC343" s="249"/>
      <c r="AD343" s="250"/>
      <c r="AE343" s="1142">
        <v>24</v>
      </c>
      <c r="AF343" s="1143"/>
      <c r="AG343" s="1142">
        <v>9</v>
      </c>
      <c r="AH343" s="1143"/>
      <c r="AI343" s="1144">
        <v>15</v>
      </c>
      <c r="AJ343" s="1145"/>
    </row>
    <row r="344" spans="1:38" ht="24.9" customHeight="1">
      <c r="A344" s="687" t="s">
        <v>1407</v>
      </c>
      <c r="B344" s="688"/>
      <c r="C344" s="688"/>
      <c r="D344" s="688"/>
      <c r="E344" s="688"/>
      <c r="F344" s="848"/>
      <c r="G344" s="1138">
        <v>178</v>
      </c>
      <c r="H344" s="1139"/>
      <c r="I344" s="1138">
        <v>284</v>
      </c>
      <c r="J344" s="1139"/>
      <c r="K344" s="1138">
        <v>287</v>
      </c>
      <c r="L344" s="1140"/>
      <c r="M344" s="1146" t="s">
        <v>1388</v>
      </c>
      <c r="N344" s="688"/>
      <c r="O344" s="688"/>
      <c r="P344" s="688"/>
      <c r="Q344" s="688"/>
      <c r="R344" s="848"/>
      <c r="S344" s="1155">
        <v>0</v>
      </c>
      <c r="T344" s="1154"/>
      <c r="U344" s="1155">
        <v>0</v>
      </c>
      <c r="V344" s="1154"/>
      <c r="W344" s="1155">
        <v>0</v>
      </c>
      <c r="X344" s="1154"/>
      <c r="Y344" s="1146" t="s">
        <v>1406</v>
      </c>
      <c r="Z344" s="688"/>
      <c r="AA344" s="688"/>
      <c r="AB344" s="688"/>
      <c r="AC344" s="688"/>
      <c r="AD344" s="848"/>
      <c r="AE344" s="1142">
        <v>0</v>
      </c>
      <c r="AF344" s="1143"/>
      <c r="AG344" s="1156" t="s">
        <v>3700</v>
      </c>
      <c r="AH344" s="1157"/>
      <c r="AI344" s="1156" t="s">
        <v>3700</v>
      </c>
      <c r="AJ344" s="1157"/>
    </row>
    <row r="345" spans="1:38" ht="24.9" customHeight="1">
      <c r="A345" s="687" t="s">
        <v>1405</v>
      </c>
      <c r="B345" s="688"/>
      <c r="C345" s="688"/>
      <c r="D345" s="688"/>
      <c r="E345" s="688"/>
      <c r="F345" s="848"/>
      <c r="G345" s="1138">
        <v>57</v>
      </c>
      <c r="H345" s="1139"/>
      <c r="I345" s="1138">
        <v>34</v>
      </c>
      <c r="J345" s="1139"/>
      <c r="K345" s="1138">
        <v>40</v>
      </c>
      <c r="L345" s="1140"/>
      <c r="M345" s="1146" t="s">
        <v>1404</v>
      </c>
      <c r="N345" s="688"/>
      <c r="O345" s="688"/>
      <c r="P345" s="688"/>
      <c r="Q345" s="688"/>
      <c r="R345" s="848"/>
      <c r="S345" s="1142">
        <v>3</v>
      </c>
      <c r="T345" s="1143"/>
      <c r="U345" s="1142">
        <v>3</v>
      </c>
      <c r="V345" s="1143"/>
      <c r="W345" s="1142">
        <v>3</v>
      </c>
      <c r="X345" s="1143"/>
      <c r="Y345" s="1146" t="s">
        <v>1394</v>
      </c>
      <c r="Z345" s="688"/>
      <c r="AA345" s="688"/>
      <c r="AB345" s="688"/>
      <c r="AC345" s="688"/>
      <c r="AD345" s="848"/>
      <c r="AE345" s="1142">
        <v>16</v>
      </c>
      <c r="AF345" s="1143"/>
      <c r="AG345" s="1142">
        <v>2</v>
      </c>
      <c r="AH345" s="1143"/>
      <c r="AI345" s="1142">
        <v>10</v>
      </c>
      <c r="AJ345" s="1143"/>
    </row>
    <row r="346" spans="1:38" ht="24.9" customHeight="1">
      <c r="A346" s="687" t="s">
        <v>1403</v>
      </c>
      <c r="B346" s="688"/>
      <c r="C346" s="688"/>
      <c r="D346" s="688"/>
      <c r="E346" s="688"/>
      <c r="F346" s="848"/>
      <c r="G346" s="1138">
        <v>9</v>
      </c>
      <c r="H346" s="1139"/>
      <c r="I346" s="1138">
        <v>40</v>
      </c>
      <c r="J346" s="1139"/>
      <c r="K346" s="1138">
        <v>2</v>
      </c>
      <c r="L346" s="1140"/>
      <c r="M346" s="1146" t="s">
        <v>1402</v>
      </c>
      <c r="N346" s="688"/>
      <c r="O346" s="688"/>
      <c r="P346" s="688"/>
      <c r="Q346" s="688"/>
      <c r="R346" s="848"/>
      <c r="S346" s="1155">
        <v>0</v>
      </c>
      <c r="T346" s="1154"/>
      <c r="U346" s="1155">
        <v>0</v>
      </c>
      <c r="V346" s="1154"/>
      <c r="W346" s="1155">
        <v>12</v>
      </c>
      <c r="X346" s="1154"/>
      <c r="Y346" s="1146" t="s">
        <v>1395</v>
      </c>
      <c r="Z346" s="688"/>
      <c r="AA346" s="688"/>
      <c r="AB346" s="688"/>
      <c r="AC346" s="688"/>
      <c r="AD346" s="848"/>
      <c r="AE346" s="1153">
        <v>8</v>
      </c>
      <c r="AF346" s="1154"/>
      <c r="AG346" s="1153">
        <v>7</v>
      </c>
      <c r="AH346" s="1154"/>
      <c r="AI346" s="1153">
        <v>5</v>
      </c>
      <c r="AJ346" s="1154"/>
    </row>
    <row r="347" spans="1:38" ht="24.9" customHeight="1">
      <c r="A347" s="687" t="s">
        <v>1401</v>
      </c>
      <c r="B347" s="688"/>
      <c r="C347" s="688"/>
      <c r="D347" s="688"/>
      <c r="E347" s="688"/>
      <c r="F347" s="848"/>
      <c r="G347" s="1138">
        <v>5</v>
      </c>
      <c r="H347" s="1139"/>
      <c r="I347" s="1138">
        <v>6</v>
      </c>
      <c r="J347" s="1139"/>
      <c r="K347" s="1138">
        <v>5</v>
      </c>
      <c r="L347" s="1140"/>
      <c r="M347" s="1146" t="s">
        <v>1400</v>
      </c>
      <c r="N347" s="688"/>
      <c r="O347" s="688"/>
      <c r="P347" s="688"/>
      <c r="Q347" s="688"/>
      <c r="R347" s="848"/>
      <c r="S347" s="1142">
        <v>41</v>
      </c>
      <c r="T347" s="1143"/>
      <c r="U347" s="1142">
        <v>46</v>
      </c>
      <c r="V347" s="1143"/>
      <c r="W347" s="1142">
        <v>35</v>
      </c>
      <c r="X347" s="1143"/>
      <c r="Y347" s="1141" t="s">
        <v>1399</v>
      </c>
      <c r="Z347" s="249"/>
      <c r="AA347" s="249"/>
      <c r="AB347" s="249"/>
      <c r="AC347" s="249"/>
      <c r="AD347" s="250"/>
      <c r="AE347" s="1142">
        <v>89</v>
      </c>
      <c r="AF347" s="1143"/>
      <c r="AG347" s="1142">
        <v>87</v>
      </c>
      <c r="AH347" s="1143"/>
      <c r="AI347" s="1144">
        <v>80</v>
      </c>
      <c r="AJ347" s="1145"/>
    </row>
    <row r="348" spans="1:38" ht="24.9" customHeight="1">
      <c r="A348" s="687" t="s">
        <v>1398</v>
      </c>
      <c r="B348" s="688"/>
      <c r="C348" s="688"/>
      <c r="D348" s="688"/>
      <c r="E348" s="688"/>
      <c r="F348" s="848"/>
      <c r="G348" s="1138">
        <v>28</v>
      </c>
      <c r="H348" s="1139"/>
      <c r="I348" s="1138">
        <v>23</v>
      </c>
      <c r="J348" s="1139"/>
      <c r="K348" s="1138">
        <v>22</v>
      </c>
      <c r="L348" s="1140"/>
      <c r="M348" s="1146" t="s">
        <v>1391</v>
      </c>
      <c r="N348" s="688"/>
      <c r="O348" s="688"/>
      <c r="P348" s="688"/>
      <c r="Q348" s="688"/>
      <c r="R348" s="848"/>
      <c r="S348" s="1142">
        <v>43</v>
      </c>
      <c r="T348" s="1143"/>
      <c r="U348" s="1142">
        <v>41</v>
      </c>
      <c r="V348" s="1143"/>
      <c r="W348" s="1142">
        <v>23</v>
      </c>
      <c r="X348" s="1143"/>
      <c r="Y348" s="1146" t="s">
        <v>1397</v>
      </c>
      <c r="Z348" s="688"/>
      <c r="AA348" s="688"/>
      <c r="AB348" s="688"/>
      <c r="AC348" s="688"/>
      <c r="AD348" s="848"/>
      <c r="AE348" s="1142">
        <v>2</v>
      </c>
      <c r="AF348" s="1143"/>
      <c r="AG348" s="1142">
        <v>1</v>
      </c>
      <c r="AH348" s="1143"/>
      <c r="AI348" s="1142">
        <v>6</v>
      </c>
      <c r="AJ348" s="1143"/>
    </row>
    <row r="349" spans="1:38" ht="24.9" customHeight="1">
      <c r="A349" s="687" t="s">
        <v>1396</v>
      </c>
      <c r="B349" s="688"/>
      <c r="C349" s="688"/>
      <c r="D349" s="688"/>
      <c r="E349" s="688"/>
      <c r="F349" s="848"/>
      <c r="G349" s="1138">
        <v>50</v>
      </c>
      <c r="H349" s="1139"/>
      <c r="I349" s="1138">
        <v>76</v>
      </c>
      <c r="J349" s="1139"/>
      <c r="K349" s="1138">
        <v>67</v>
      </c>
      <c r="L349" s="1140"/>
      <c r="M349" s="1146" t="s">
        <v>1395</v>
      </c>
      <c r="N349" s="688"/>
      <c r="O349" s="688"/>
      <c r="P349" s="688"/>
      <c r="Q349" s="688"/>
      <c r="R349" s="848"/>
      <c r="S349" s="1142">
        <v>59</v>
      </c>
      <c r="T349" s="1143"/>
      <c r="U349" s="1142">
        <v>54</v>
      </c>
      <c r="V349" s="1143"/>
      <c r="W349" s="1142">
        <v>55</v>
      </c>
      <c r="X349" s="1143"/>
      <c r="Y349" s="1146" t="s">
        <v>1394</v>
      </c>
      <c r="Z349" s="688"/>
      <c r="AA349" s="688"/>
      <c r="AB349" s="688"/>
      <c r="AC349" s="688"/>
      <c r="AD349" s="848"/>
      <c r="AE349" s="1153">
        <v>0</v>
      </c>
      <c r="AF349" s="1154"/>
      <c r="AG349" s="1153">
        <v>0</v>
      </c>
      <c r="AH349" s="1154"/>
      <c r="AI349" s="1153">
        <v>0</v>
      </c>
      <c r="AJ349" s="1154"/>
    </row>
    <row r="350" spans="1:38" ht="24.9" customHeight="1">
      <c r="A350" s="687" t="s">
        <v>1393</v>
      </c>
      <c r="B350" s="688"/>
      <c r="C350" s="688"/>
      <c r="D350" s="688"/>
      <c r="E350" s="688"/>
      <c r="F350" s="848"/>
      <c r="G350" s="1138">
        <v>23</v>
      </c>
      <c r="H350" s="1139"/>
      <c r="I350" s="1138">
        <v>14</v>
      </c>
      <c r="J350" s="1139"/>
      <c r="K350" s="1138">
        <v>15</v>
      </c>
      <c r="L350" s="1140"/>
      <c r="M350" s="1141" t="s">
        <v>1392</v>
      </c>
      <c r="N350" s="249"/>
      <c r="O350" s="249"/>
      <c r="P350" s="249"/>
      <c r="Q350" s="249"/>
      <c r="R350" s="250"/>
      <c r="S350" s="1142">
        <v>184</v>
      </c>
      <c r="T350" s="1143"/>
      <c r="U350" s="1142">
        <v>176</v>
      </c>
      <c r="V350" s="1143"/>
      <c r="W350" s="1144">
        <v>188</v>
      </c>
      <c r="X350" s="1145"/>
      <c r="Y350" s="1146" t="s">
        <v>1391</v>
      </c>
      <c r="Z350" s="688"/>
      <c r="AA350" s="688"/>
      <c r="AB350" s="688"/>
      <c r="AC350" s="688"/>
      <c r="AD350" s="848"/>
      <c r="AE350" s="1142">
        <v>49</v>
      </c>
      <c r="AF350" s="1143"/>
      <c r="AG350" s="1142">
        <v>45</v>
      </c>
      <c r="AH350" s="1143"/>
      <c r="AI350" s="1142">
        <v>40</v>
      </c>
      <c r="AJ350" s="1143"/>
    </row>
    <row r="351" spans="1:38" ht="24.9" customHeight="1">
      <c r="A351" s="681" t="s">
        <v>1390</v>
      </c>
      <c r="B351" s="682"/>
      <c r="C351" s="682"/>
      <c r="D351" s="682"/>
      <c r="E351" s="682"/>
      <c r="F351" s="683"/>
      <c r="G351" s="1147">
        <v>2</v>
      </c>
      <c r="H351" s="1148"/>
      <c r="I351" s="1147">
        <v>2</v>
      </c>
      <c r="J351" s="1148"/>
      <c r="K351" s="1147">
        <v>3</v>
      </c>
      <c r="L351" s="1149"/>
      <c r="M351" s="1150" t="s">
        <v>1389</v>
      </c>
      <c r="N351" s="682"/>
      <c r="O351" s="682"/>
      <c r="P351" s="682"/>
      <c r="Q351" s="682"/>
      <c r="R351" s="683"/>
      <c r="S351" s="1151">
        <v>5</v>
      </c>
      <c r="T351" s="1152"/>
      <c r="U351" s="1151">
        <v>5</v>
      </c>
      <c r="V351" s="1152"/>
      <c r="W351" s="1151">
        <v>4</v>
      </c>
      <c r="X351" s="1152"/>
      <c r="Y351" s="1150" t="s">
        <v>1388</v>
      </c>
      <c r="Z351" s="682"/>
      <c r="AA351" s="682"/>
      <c r="AB351" s="682"/>
      <c r="AC351" s="682"/>
      <c r="AD351" s="683"/>
      <c r="AE351" s="1151">
        <v>38</v>
      </c>
      <c r="AF351" s="1152"/>
      <c r="AG351" s="1151">
        <v>41</v>
      </c>
      <c r="AH351" s="1152"/>
      <c r="AI351" s="1151">
        <v>34</v>
      </c>
      <c r="AJ351" s="1152"/>
    </row>
    <row r="352" spans="1:38" ht="24.9" customHeight="1">
      <c r="A352" s="17" t="s">
        <v>497</v>
      </c>
      <c r="B352" s="235"/>
      <c r="C352" s="17" t="s">
        <v>3825</v>
      </c>
      <c r="D352" s="235"/>
      <c r="E352" s="235"/>
      <c r="F352" s="235"/>
      <c r="G352" s="236"/>
      <c r="H352" s="236"/>
      <c r="I352" s="236"/>
      <c r="J352" s="236"/>
      <c r="K352" s="236"/>
      <c r="L352" s="236"/>
      <c r="M352" s="235"/>
      <c r="N352" s="235"/>
      <c r="O352" s="235"/>
      <c r="P352" s="235"/>
      <c r="Q352" s="235"/>
      <c r="R352" s="235"/>
      <c r="S352" s="93"/>
      <c r="T352" s="93"/>
      <c r="U352" s="93"/>
      <c r="V352" s="93"/>
      <c r="W352" s="93"/>
      <c r="X352" s="93"/>
      <c r="Y352" s="235"/>
      <c r="Z352" s="235"/>
      <c r="AA352" s="235"/>
      <c r="AB352" s="235"/>
      <c r="AC352" s="235"/>
      <c r="AD352" s="235"/>
      <c r="AE352" s="93"/>
      <c r="AF352" s="93"/>
      <c r="AG352" s="93"/>
      <c r="AH352" s="93"/>
      <c r="AI352" s="93"/>
      <c r="AJ352" s="11"/>
    </row>
    <row r="353" spans="1:36" ht="24.9" customHeight="1">
      <c r="A353" s="235"/>
      <c r="B353" s="235"/>
      <c r="C353" s="235"/>
      <c r="D353" s="235"/>
      <c r="E353" s="235"/>
      <c r="F353" s="235"/>
      <c r="G353" s="236"/>
      <c r="H353" s="236"/>
      <c r="I353" s="236"/>
      <c r="J353" s="236"/>
      <c r="K353" s="236"/>
      <c r="L353" s="236"/>
      <c r="M353" s="235"/>
      <c r="N353" s="235"/>
      <c r="O353" s="235"/>
      <c r="P353" s="235"/>
      <c r="Q353" s="235"/>
      <c r="R353" s="235"/>
      <c r="S353" s="93"/>
      <c r="T353" s="93"/>
      <c r="U353" s="93"/>
      <c r="V353" s="93"/>
      <c r="W353" s="93"/>
      <c r="X353" s="93"/>
      <c r="Y353" s="235"/>
      <c r="Z353" s="235"/>
      <c r="AA353" s="235"/>
      <c r="AB353" s="235"/>
      <c r="AC353" s="235"/>
      <c r="AD353" s="235"/>
      <c r="AE353" s="93"/>
      <c r="AF353" s="93"/>
      <c r="AG353" s="93"/>
      <c r="AH353" s="93"/>
      <c r="AI353" s="93"/>
      <c r="AJ353" s="11" t="s">
        <v>1387</v>
      </c>
    </row>
    <row r="354" spans="1:36" s="2" customFormat="1" ht="22.5" customHeight="1">
      <c r="A354" s="414" t="s">
        <v>3826</v>
      </c>
      <c r="B354" s="414"/>
      <c r="C354" s="414"/>
      <c r="D354" s="414"/>
      <c r="E354" s="414"/>
      <c r="F354" s="414"/>
      <c r="G354" s="414"/>
      <c r="H354" s="414"/>
      <c r="I354" s="414"/>
      <c r="J354" s="414"/>
      <c r="K354" s="414"/>
      <c r="L354" s="414"/>
      <c r="M354" s="414"/>
      <c r="N354" s="414"/>
      <c r="O354" s="414"/>
      <c r="P354" s="414"/>
      <c r="Q354" s="414"/>
      <c r="R354" s="414"/>
      <c r="S354" s="414"/>
      <c r="T354" s="414"/>
      <c r="U354" s="414"/>
      <c r="V354" s="414"/>
      <c r="W354" s="414"/>
      <c r="X354" s="414"/>
      <c r="Y354" s="414"/>
      <c r="Z354" s="414"/>
      <c r="AA354" s="414"/>
      <c r="AB354" s="414"/>
      <c r="AC354" s="414"/>
      <c r="AD354" s="414"/>
      <c r="AE354" s="414"/>
      <c r="AF354" s="414"/>
      <c r="AG354" s="414"/>
      <c r="AH354" s="414"/>
      <c r="AI354" s="414"/>
      <c r="AJ354" s="414"/>
    </row>
    <row r="356" spans="1:36" ht="24.9" customHeight="1">
      <c r="A356" s="254">
        <v>42</v>
      </c>
      <c r="B356" s="254"/>
      <c r="C356" s="15" t="s">
        <v>1386</v>
      </c>
    </row>
    <row r="357" spans="1:36" ht="24.9" customHeight="1">
      <c r="A357" s="17" t="s">
        <v>1366</v>
      </c>
      <c r="AJ357" s="11" t="s">
        <v>574</v>
      </c>
    </row>
    <row r="358" spans="1:36" ht="24.9" customHeight="1">
      <c r="A358" s="270" t="s">
        <v>1376</v>
      </c>
      <c r="B358" s="271"/>
      <c r="C358" s="271"/>
      <c r="D358" s="271"/>
      <c r="E358" s="271"/>
      <c r="F358" s="271"/>
      <c r="G358" s="271"/>
      <c r="H358" s="271"/>
      <c r="I358" s="272"/>
      <c r="J358" s="270" t="s">
        <v>93</v>
      </c>
      <c r="K358" s="271"/>
      <c r="L358" s="271"/>
      <c r="M358" s="271"/>
      <c r="N358" s="272"/>
      <c r="O358" s="270" t="s">
        <v>1385</v>
      </c>
      <c r="P358" s="271"/>
      <c r="Q358" s="271"/>
      <c r="R358" s="271"/>
      <c r="S358" s="272"/>
      <c r="T358" s="276" t="s">
        <v>1384</v>
      </c>
      <c r="U358" s="277"/>
      <c r="V358" s="277"/>
      <c r="W358" s="277"/>
      <c r="X358" s="278"/>
      <c r="Y358" s="239" t="s">
        <v>660</v>
      </c>
      <c r="Z358" s="240"/>
      <c r="AA358" s="240"/>
      <c r="AB358" s="240"/>
      <c r="AC358" s="240"/>
      <c r="AD358" s="240"/>
      <c r="AE358" s="240"/>
      <c r="AF358" s="240"/>
      <c r="AG358" s="240"/>
      <c r="AH358" s="240"/>
      <c r="AI358" s="240"/>
      <c r="AJ358" s="241"/>
    </row>
    <row r="359" spans="1:36" ht="24.9" customHeight="1">
      <c r="A359" s="306"/>
      <c r="B359" s="307"/>
      <c r="C359" s="307"/>
      <c r="D359" s="307"/>
      <c r="E359" s="307"/>
      <c r="F359" s="307"/>
      <c r="G359" s="307"/>
      <c r="H359" s="307"/>
      <c r="I359" s="308"/>
      <c r="J359" s="306"/>
      <c r="K359" s="307"/>
      <c r="L359" s="307"/>
      <c r="M359" s="307"/>
      <c r="N359" s="308"/>
      <c r="O359" s="306"/>
      <c r="P359" s="307"/>
      <c r="Q359" s="307"/>
      <c r="R359" s="307"/>
      <c r="S359" s="308"/>
      <c r="T359" s="374"/>
      <c r="U359" s="375"/>
      <c r="V359" s="375"/>
      <c r="W359" s="375"/>
      <c r="X359" s="376"/>
      <c r="Y359" s="239" t="s">
        <v>1383</v>
      </c>
      <c r="Z359" s="240"/>
      <c r="AA359" s="240"/>
      <c r="AB359" s="240"/>
      <c r="AC359" s="240"/>
      <c r="AD359" s="240"/>
      <c r="AE359" s="240"/>
      <c r="AF359" s="241"/>
      <c r="AG359" s="276" t="s">
        <v>1382</v>
      </c>
      <c r="AH359" s="277"/>
      <c r="AI359" s="277"/>
      <c r="AJ359" s="278"/>
    </row>
    <row r="360" spans="1:36" ht="24.9" customHeight="1">
      <c r="A360" s="306"/>
      <c r="B360" s="307"/>
      <c r="C360" s="307"/>
      <c r="D360" s="307"/>
      <c r="E360" s="307"/>
      <c r="F360" s="307"/>
      <c r="G360" s="307"/>
      <c r="H360" s="307"/>
      <c r="I360" s="308"/>
      <c r="J360" s="306"/>
      <c r="K360" s="307"/>
      <c r="L360" s="307"/>
      <c r="M360" s="307"/>
      <c r="N360" s="308"/>
      <c r="O360" s="306"/>
      <c r="P360" s="307"/>
      <c r="Q360" s="307"/>
      <c r="R360" s="307"/>
      <c r="S360" s="308"/>
      <c r="T360" s="374"/>
      <c r="U360" s="375"/>
      <c r="V360" s="375"/>
      <c r="W360" s="375"/>
      <c r="X360" s="376"/>
      <c r="Y360" s="276" t="s">
        <v>1381</v>
      </c>
      <c r="Z360" s="277"/>
      <c r="AA360" s="277"/>
      <c r="AB360" s="278"/>
      <c r="AC360" s="276" t="s">
        <v>1380</v>
      </c>
      <c r="AD360" s="277"/>
      <c r="AE360" s="277"/>
      <c r="AF360" s="278"/>
      <c r="AG360" s="374"/>
      <c r="AH360" s="375"/>
      <c r="AI360" s="375"/>
      <c r="AJ360" s="376"/>
    </row>
    <row r="361" spans="1:36" ht="24.9" customHeight="1">
      <c r="A361" s="273"/>
      <c r="B361" s="274"/>
      <c r="C361" s="274"/>
      <c r="D361" s="274"/>
      <c r="E361" s="274"/>
      <c r="F361" s="274"/>
      <c r="G361" s="274"/>
      <c r="H361" s="274"/>
      <c r="I361" s="275"/>
      <c r="J361" s="273"/>
      <c r="K361" s="274"/>
      <c r="L361" s="274"/>
      <c r="M361" s="274"/>
      <c r="N361" s="275"/>
      <c r="O361" s="273"/>
      <c r="P361" s="274"/>
      <c r="Q361" s="274"/>
      <c r="R361" s="274"/>
      <c r="S361" s="275"/>
      <c r="T361" s="279"/>
      <c r="U361" s="280"/>
      <c r="V361" s="280"/>
      <c r="W361" s="280"/>
      <c r="X361" s="281"/>
      <c r="Y361" s="279"/>
      <c r="Z361" s="280"/>
      <c r="AA361" s="280"/>
      <c r="AB361" s="281"/>
      <c r="AC361" s="279"/>
      <c r="AD361" s="280"/>
      <c r="AE361" s="280"/>
      <c r="AF361" s="281"/>
      <c r="AG361" s="279"/>
      <c r="AH361" s="280"/>
      <c r="AI361" s="280"/>
      <c r="AJ361" s="281"/>
    </row>
    <row r="362" spans="1:36" ht="24.9" customHeight="1">
      <c r="A362" s="1132" t="s">
        <v>1369</v>
      </c>
      <c r="B362" s="1133"/>
      <c r="C362" s="1133"/>
      <c r="D362" s="1133"/>
      <c r="E362" s="1133"/>
      <c r="F362" s="1133"/>
      <c r="G362" s="1133"/>
      <c r="H362" s="1133"/>
      <c r="I362" s="1134"/>
      <c r="J362" s="1135">
        <v>29805</v>
      </c>
      <c r="K362" s="1136"/>
      <c r="L362" s="1136"/>
      <c r="M362" s="1136"/>
      <c r="N362" s="1137"/>
      <c r="O362" s="1135">
        <v>1636</v>
      </c>
      <c r="P362" s="1136"/>
      <c r="Q362" s="1136"/>
      <c r="R362" s="1136"/>
      <c r="S362" s="1137"/>
      <c r="T362" s="1135">
        <v>563</v>
      </c>
      <c r="U362" s="1136"/>
      <c r="V362" s="1136"/>
      <c r="W362" s="1136"/>
      <c r="X362" s="1136"/>
      <c r="Y362" s="1135">
        <v>14844</v>
      </c>
      <c r="Z362" s="1136"/>
      <c r="AA362" s="1136"/>
      <c r="AB362" s="1137"/>
      <c r="AC362" s="1136">
        <v>9808</v>
      </c>
      <c r="AD362" s="1136"/>
      <c r="AE362" s="1136"/>
      <c r="AF362" s="1137"/>
      <c r="AG362" s="1135">
        <v>368</v>
      </c>
      <c r="AH362" s="1136"/>
      <c r="AI362" s="1136"/>
      <c r="AJ362" s="1137"/>
    </row>
    <row r="363" spans="1:36" ht="24.9" customHeight="1">
      <c r="A363" s="510" t="s">
        <v>635</v>
      </c>
      <c r="B363" s="511"/>
      <c r="C363" s="511"/>
      <c r="D363" s="511"/>
      <c r="E363" s="511"/>
      <c r="F363" s="511"/>
      <c r="G363" s="511"/>
      <c r="H363" s="511"/>
      <c r="I363" s="512"/>
      <c r="J363" s="1117">
        <v>198</v>
      </c>
      <c r="K363" s="1118"/>
      <c r="L363" s="1118"/>
      <c r="M363" s="1118"/>
      <c r="N363" s="1119"/>
      <c r="O363" s="1117">
        <v>0</v>
      </c>
      <c r="P363" s="1118"/>
      <c r="Q363" s="1118"/>
      <c r="R363" s="1118"/>
      <c r="S363" s="1119"/>
      <c r="T363" s="1117">
        <v>0</v>
      </c>
      <c r="U363" s="1118"/>
      <c r="V363" s="1118"/>
      <c r="W363" s="1118"/>
      <c r="X363" s="1118"/>
      <c r="Y363" s="1117">
        <v>97</v>
      </c>
      <c r="Z363" s="1118"/>
      <c r="AA363" s="1118"/>
      <c r="AB363" s="1119"/>
      <c r="AC363" s="1118">
        <v>25</v>
      </c>
      <c r="AD363" s="1118"/>
      <c r="AE363" s="1118"/>
      <c r="AF363" s="1119"/>
      <c r="AG363" s="1117">
        <v>0</v>
      </c>
      <c r="AH363" s="1118"/>
      <c r="AI363" s="1118"/>
      <c r="AJ363" s="1119"/>
    </row>
    <row r="364" spans="1:36" ht="24.9" customHeight="1">
      <c r="A364" s="510" t="s">
        <v>636</v>
      </c>
      <c r="B364" s="511"/>
      <c r="C364" s="511"/>
      <c r="D364" s="511"/>
      <c r="E364" s="511"/>
      <c r="F364" s="511"/>
      <c r="G364" s="511"/>
      <c r="H364" s="511"/>
      <c r="I364" s="512"/>
      <c r="J364" s="1117">
        <v>94</v>
      </c>
      <c r="K364" s="1118"/>
      <c r="L364" s="1118"/>
      <c r="M364" s="1118"/>
      <c r="N364" s="1119"/>
      <c r="O364" s="1117">
        <v>0</v>
      </c>
      <c r="P364" s="1118"/>
      <c r="Q364" s="1118"/>
      <c r="R364" s="1118"/>
      <c r="S364" s="1119"/>
      <c r="T364" s="1117">
        <v>0</v>
      </c>
      <c r="U364" s="1118"/>
      <c r="V364" s="1118"/>
      <c r="W364" s="1118"/>
      <c r="X364" s="1118"/>
      <c r="Y364" s="1117">
        <v>56</v>
      </c>
      <c r="Z364" s="1118"/>
      <c r="AA364" s="1118"/>
      <c r="AB364" s="1119"/>
      <c r="AC364" s="1118">
        <v>11</v>
      </c>
      <c r="AD364" s="1118"/>
      <c r="AE364" s="1118"/>
      <c r="AF364" s="1119"/>
      <c r="AG364" s="1117">
        <v>0</v>
      </c>
      <c r="AH364" s="1118"/>
      <c r="AI364" s="1118"/>
      <c r="AJ364" s="1119"/>
    </row>
    <row r="365" spans="1:36" ht="24.9" customHeight="1">
      <c r="A365" s="510" t="s">
        <v>638</v>
      </c>
      <c r="B365" s="511"/>
      <c r="C365" s="511"/>
      <c r="D365" s="511"/>
      <c r="E365" s="511"/>
      <c r="F365" s="511"/>
      <c r="G365" s="511"/>
      <c r="H365" s="511"/>
      <c r="I365" s="512"/>
      <c r="J365" s="1117">
        <v>7</v>
      </c>
      <c r="K365" s="1118"/>
      <c r="L365" s="1118"/>
      <c r="M365" s="1118"/>
      <c r="N365" s="1119"/>
      <c r="O365" s="1117">
        <v>0</v>
      </c>
      <c r="P365" s="1118"/>
      <c r="Q365" s="1118"/>
      <c r="R365" s="1118"/>
      <c r="S365" s="1119"/>
      <c r="T365" s="1117">
        <v>0</v>
      </c>
      <c r="U365" s="1118"/>
      <c r="V365" s="1118"/>
      <c r="W365" s="1118"/>
      <c r="X365" s="1118"/>
      <c r="Y365" s="1117">
        <v>6</v>
      </c>
      <c r="Z365" s="1118"/>
      <c r="AA365" s="1118"/>
      <c r="AB365" s="1119"/>
      <c r="AC365" s="1118">
        <v>1</v>
      </c>
      <c r="AD365" s="1118"/>
      <c r="AE365" s="1118"/>
      <c r="AF365" s="1119"/>
      <c r="AG365" s="1117">
        <v>0</v>
      </c>
      <c r="AH365" s="1118"/>
      <c r="AI365" s="1118"/>
      <c r="AJ365" s="1119"/>
    </row>
    <row r="366" spans="1:36" ht="24.9" customHeight="1">
      <c r="A366" s="510" t="s">
        <v>639</v>
      </c>
      <c r="B366" s="511"/>
      <c r="C366" s="511"/>
      <c r="D366" s="511"/>
      <c r="E366" s="511"/>
      <c r="F366" s="511"/>
      <c r="G366" s="511"/>
      <c r="H366" s="511"/>
      <c r="I366" s="512"/>
      <c r="J366" s="1117">
        <v>2310</v>
      </c>
      <c r="K366" s="1118"/>
      <c r="L366" s="1118"/>
      <c r="M366" s="1118"/>
      <c r="N366" s="1119"/>
      <c r="O366" s="1117">
        <v>132</v>
      </c>
      <c r="P366" s="1118"/>
      <c r="Q366" s="1118"/>
      <c r="R366" s="1118"/>
      <c r="S366" s="1119"/>
      <c r="T366" s="1117">
        <v>54</v>
      </c>
      <c r="U366" s="1118"/>
      <c r="V366" s="1118"/>
      <c r="W366" s="1118"/>
      <c r="X366" s="1118"/>
      <c r="Y366" s="1117">
        <v>1513</v>
      </c>
      <c r="Z366" s="1118"/>
      <c r="AA366" s="1118"/>
      <c r="AB366" s="1119"/>
      <c r="AC366" s="1118">
        <v>172</v>
      </c>
      <c r="AD366" s="1118"/>
      <c r="AE366" s="1118"/>
      <c r="AF366" s="1119"/>
      <c r="AG366" s="1117">
        <v>32</v>
      </c>
      <c r="AH366" s="1118"/>
      <c r="AI366" s="1118"/>
      <c r="AJ366" s="1119"/>
    </row>
    <row r="367" spans="1:36" ht="24.9" customHeight="1">
      <c r="A367" s="510" t="s">
        <v>640</v>
      </c>
      <c r="B367" s="511"/>
      <c r="C367" s="511"/>
      <c r="D367" s="511"/>
      <c r="E367" s="511"/>
      <c r="F367" s="511"/>
      <c r="G367" s="511"/>
      <c r="H367" s="511"/>
      <c r="I367" s="512"/>
      <c r="J367" s="1117">
        <v>4324</v>
      </c>
      <c r="K367" s="1118"/>
      <c r="L367" s="1118"/>
      <c r="M367" s="1118"/>
      <c r="N367" s="1119"/>
      <c r="O367" s="1117">
        <v>93</v>
      </c>
      <c r="P367" s="1118"/>
      <c r="Q367" s="1118"/>
      <c r="R367" s="1118"/>
      <c r="S367" s="1119"/>
      <c r="T367" s="1117">
        <v>45</v>
      </c>
      <c r="U367" s="1118"/>
      <c r="V367" s="1118"/>
      <c r="W367" s="1118"/>
      <c r="X367" s="1118"/>
      <c r="Y367" s="1117">
        <v>2665</v>
      </c>
      <c r="Z367" s="1118"/>
      <c r="AA367" s="1118"/>
      <c r="AB367" s="1119"/>
      <c r="AC367" s="1118">
        <v>1223</v>
      </c>
      <c r="AD367" s="1118"/>
      <c r="AE367" s="1118"/>
      <c r="AF367" s="1119"/>
      <c r="AG367" s="1117">
        <v>193</v>
      </c>
      <c r="AH367" s="1118"/>
      <c r="AI367" s="1118"/>
      <c r="AJ367" s="1119"/>
    </row>
    <row r="368" spans="1:36" ht="24.9" customHeight="1">
      <c r="A368" s="510" t="s">
        <v>642</v>
      </c>
      <c r="B368" s="511"/>
      <c r="C368" s="511"/>
      <c r="D368" s="511"/>
      <c r="E368" s="511"/>
      <c r="F368" s="511"/>
      <c r="G368" s="511"/>
      <c r="H368" s="511"/>
      <c r="I368" s="512"/>
      <c r="J368" s="1117">
        <v>348</v>
      </c>
      <c r="K368" s="1118"/>
      <c r="L368" s="1118"/>
      <c r="M368" s="1118"/>
      <c r="N368" s="1119"/>
      <c r="O368" s="1117">
        <v>0</v>
      </c>
      <c r="P368" s="1118"/>
      <c r="Q368" s="1118"/>
      <c r="R368" s="1118"/>
      <c r="S368" s="1119"/>
      <c r="T368" s="1117">
        <v>0</v>
      </c>
      <c r="U368" s="1118"/>
      <c r="V368" s="1118"/>
      <c r="W368" s="1118"/>
      <c r="X368" s="1118"/>
      <c r="Y368" s="1117">
        <v>299</v>
      </c>
      <c r="Z368" s="1118"/>
      <c r="AA368" s="1118"/>
      <c r="AB368" s="1119"/>
      <c r="AC368" s="1118">
        <v>42</v>
      </c>
      <c r="AD368" s="1118"/>
      <c r="AE368" s="1118"/>
      <c r="AF368" s="1119"/>
      <c r="AG368" s="1117">
        <v>0</v>
      </c>
      <c r="AH368" s="1118"/>
      <c r="AI368" s="1118"/>
      <c r="AJ368" s="1119"/>
    </row>
    <row r="369" spans="1:38" ht="24.9" customHeight="1">
      <c r="A369" s="510" t="s">
        <v>643</v>
      </c>
      <c r="B369" s="511"/>
      <c r="C369" s="511"/>
      <c r="D369" s="511"/>
      <c r="E369" s="511"/>
      <c r="F369" s="511"/>
      <c r="G369" s="511"/>
      <c r="H369" s="511"/>
      <c r="I369" s="512"/>
      <c r="J369" s="1117">
        <v>77</v>
      </c>
      <c r="K369" s="1118"/>
      <c r="L369" s="1118"/>
      <c r="M369" s="1118"/>
      <c r="N369" s="1119"/>
      <c r="O369" s="1117">
        <v>1</v>
      </c>
      <c r="P369" s="1118"/>
      <c r="Q369" s="1118"/>
      <c r="R369" s="1118"/>
      <c r="S369" s="1119"/>
      <c r="T369" s="1117">
        <v>0</v>
      </c>
      <c r="U369" s="1118"/>
      <c r="V369" s="1118"/>
      <c r="W369" s="1118"/>
      <c r="X369" s="1118"/>
      <c r="Y369" s="1117">
        <v>48</v>
      </c>
      <c r="Z369" s="1118"/>
      <c r="AA369" s="1118"/>
      <c r="AB369" s="1119"/>
      <c r="AC369" s="1118">
        <v>15</v>
      </c>
      <c r="AD369" s="1118"/>
      <c r="AE369" s="1118"/>
      <c r="AF369" s="1119"/>
      <c r="AG369" s="1117">
        <v>0</v>
      </c>
      <c r="AH369" s="1118"/>
      <c r="AI369" s="1118"/>
      <c r="AJ369" s="1119"/>
    </row>
    <row r="370" spans="1:38" ht="24.9" customHeight="1">
      <c r="A370" s="510" t="s">
        <v>644</v>
      </c>
      <c r="B370" s="511"/>
      <c r="C370" s="511"/>
      <c r="D370" s="511"/>
      <c r="E370" s="511"/>
      <c r="F370" s="511"/>
      <c r="G370" s="511"/>
      <c r="H370" s="511"/>
      <c r="I370" s="512"/>
      <c r="J370" s="1117">
        <v>1371</v>
      </c>
      <c r="K370" s="1118"/>
      <c r="L370" s="1118"/>
      <c r="M370" s="1118"/>
      <c r="N370" s="1119"/>
      <c r="O370" s="1117">
        <v>4</v>
      </c>
      <c r="P370" s="1118"/>
      <c r="Q370" s="1118"/>
      <c r="R370" s="1118"/>
      <c r="S370" s="1119"/>
      <c r="T370" s="1117">
        <v>1</v>
      </c>
      <c r="U370" s="1118"/>
      <c r="V370" s="1118"/>
      <c r="W370" s="1118"/>
      <c r="X370" s="1118"/>
      <c r="Y370" s="1117">
        <v>908</v>
      </c>
      <c r="Z370" s="1118"/>
      <c r="AA370" s="1118"/>
      <c r="AB370" s="1119"/>
      <c r="AC370" s="1118">
        <v>314</v>
      </c>
      <c r="AD370" s="1118"/>
      <c r="AE370" s="1118"/>
      <c r="AF370" s="1119"/>
      <c r="AG370" s="1117">
        <v>17</v>
      </c>
      <c r="AH370" s="1118"/>
      <c r="AI370" s="1118"/>
      <c r="AJ370" s="1119"/>
    </row>
    <row r="371" spans="1:38" ht="24.9" customHeight="1">
      <c r="A371" s="510" t="s">
        <v>645</v>
      </c>
      <c r="B371" s="511"/>
      <c r="C371" s="511"/>
      <c r="D371" s="511"/>
      <c r="E371" s="511"/>
      <c r="F371" s="511"/>
      <c r="G371" s="511"/>
      <c r="H371" s="511"/>
      <c r="I371" s="512"/>
      <c r="J371" s="1117">
        <v>6428</v>
      </c>
      <c r="K371" s="1118"/>
      <c r="L371" s="1118"/>
      <c r="M371" s="1118"/>
      <c r="N371" s="1119"/>
      <c r="O371" s="1117">
        <v>379</v>
      </c>
      <c r="P371" s="1118"/>
      <c r="Q371" s="1118"/>
      <c r="R371" s="1118"/>
      <c r="S371" s="1119"/>
      <c r="T371" s="1117">
        <v>178</v>
      </c>
      <c r="U371" s="1118"/>
      <c r="V371" s="1118"/>
      <c r="W371" s="1118"/>
      <c r="X371" s="1118"/>
      <c r="Y371" s="1117">
        <v>2504</v>
      </c>
      <c r="Z371" s="1118"/>
      <c r="AA371" s="1118"/>
      <c r="AB371" s="1119"/>
      <c r="AC371" s="1118">
        <v>2683</v>
      </c>
      <c r="AD371" s="1118"/>
      <c r="AE371" s="1118"/>
      <c r="AF371" s="1119"/>
      <c r="AG371" s="1117">
        <v>41</v>
      </c>
      <c r="AH371" s="1118"/>
      <c r="AI371" s="1118"/>
      <c r="AJ371" s="1119"/>
    </row>
    <row r="372" spans="1:38" ht="24.9" customHeight="1">
      <c r="A372" s="510" t="s">
        <v>646</v>
      </c>
      <c r="B372" s="511"/>
      <c r="C372" s="511"/>
      <c r="D372" s="511"/>
      <c r="E372" s="511"/>
      <c r="F372" s="511"/>
      <c r="G372" s="511"/>
      <c r="H372" s="511"/>
      <c r="I372" s="512"/>
      <c r="J372" s="1117">
        <v>706</v>
      </c>
      <c r="K372" s="1118"/>
      <c r="L372" s="1118"/>
      <c r="M372" s="1118"/>
      <c r="N372" s="1119"/>
      <c r="O372" s="1117">
        <v>4</v>
      </c>
      <c r="P372" s="1118"/>
      <c r="Q372" s="1118"/>
      <c r="R372" s="1118"/>
      <c r="S372" s="1119"/>
      <c r="T372" s="1117">
        <v>1</v>
      </c>
      <c r="U372" s="1118"/>
      <c r="V372" s="1118"/>
      <c r="W372" s="1118"/>
      <c r="X372" s="1118"/>
      <c r="Y372" s="1117">
        <v>543</v>
      </c>
      <c r="Z372" s="1118"/>
      <c r="AA372" s="1118"/>
      <c r="AB372" s="1119"/>
      <c r="AC372" s="1118">
        <v>112</v>
      </c>
      <c r="AD372" s="1118"/>
      <c r="AE372" s="1118"/>
      <c r="AF372" s="1119"/>
      <c r="AG372" s="1117">
        <v>2</v>
      </c>
      <c r="AH372" s="1118"/>
      <c r="AI372" s="1118"/>
      <c r="AJ372" s="1119"/>
    </row>
    <row r="373" spans="1:38" ht="24.9" customHeight="1">
      <c r="A373" s="510" t="s">
        <v>647</v>
      </c>
      <c r="B373" s="511"/>
      <c r="C373" s="511"/>
      <c r="D373" s="511"/>
      <c r="E373" s="511"/>
      <c r="F373" s="511"/>
      <c r="G373" s="511"/>
      <c r="H373" s="511"/>
      <c r="I373" s="512"/>
      <c r="J373" s="1117">
        <v>426</v>
      </c>
      <c r="K373" s="1118"/>
      <c r="L373" s="1118"/>
      <c r="M373" s="1118"/>
      <c r="N373" s="1119"/>
      <c r="O373" s="1117">
        <v>27</v>
      </c>
      <c r="P373" s="1118"/>
      <c r="Q373" s="1118"/>
      <c r="R373" s="1118"/>
      <c r="S373" s="1119"/>
      <c r="T373" s="1117">
        <v>8</v>
      </c>
      <c r="U373" s="1118"/>
      <c r="V373" s="1118"/>
      <c r="W373" s="1118"/>
      <c r="X373" s="1118"/>
      <c r="Y373" s="1117">
        <v>210</v>
      </c>
      <c r="Z373" s="1118"/>
      <c r="AA373" s="1118"/>
      <c r="AB373" s="1119"/>
      <c r="AC373" s="1118">
        <v>72</v>
      </c>
      <c r="AD373" s="1118"/>
      <c r="AE373" s="1118"/>
      <c r="AF373" s="1119"/>
      <c r="AG373" s="1117">
        <v>6</v>
      </c>
      <c r="AH373" s="1118"/>
      <c r="AI373" s="1118"/>
      <c r="AJ373" s="1119"/>
    </row>
    <row r="374" spans="1:38" ht="24.9" customHeight="1">
      <c r="A374" s="510" t="s">
        <v>648</v>
      </c>
      <c r="B374" s="511"/>
      <c r="C374" s="511"/>
      <c r="D374" s="511"/>
      <c r="E374" s="511"/>
      <c r="F374" s="511"/>
      <c r="G374" s="511"/>
      <c r="H374" s="511"/>
      <c r="I374" s="512"/>
      <c r="J374" s="1117">
        <v>445</v>
      </c>
      <c r="K374" s="1118"/>
      <c r="L374" s="1118"/>
      <c r="M374" s="1118"/>
      <c r="N374" s="1119"/>
      <c r="O374" s="1117">
        <v>53</v>
      </c>
      <c r="P374" s="1118"/>
      <c r="Q374" s="1118"/>
      <c r="R374" s="1118"/>
      <c r="S374" s="1119"/>
      <c r="T374" s="1117">
        <v>14</v>
      </c>
      <c r="U374" s="1118"/>
      <c r="V374" s="1118"/>
      <c r="W374" s="1118"/>
      <c r="X374" s="1118"/>
      <c r="Y374" s="1117">
        <v>249</v>
      </c>
      <c r="Z374" s="1118"/>
      <c r="AA374" s="1118"/>
      <c r="AB374" s="1119"/>
      <c r="AC374" s="1118">
        <v>70</v>
      </c>
      <c r="AD374" s="1118"/>
      <c r="AE374" s="1118"/>
      <c r="AF374" s="1119"/>
      <c r="AG374" s="1117">
        <v>10</v>
      </c>
      <c r="AH374" s="1118"/>
      <c r="AI374" s="1118"/>
      <c r="AJ374" s="1119"/>
    </row>
    <row r="375" spans="1:38" ht="24.9" customHeight="1">
      <c r="A375" s="510" t="s">
        <v>649</v>
      </c>
      <c r="B375" s="511"/>
      <c r="C375" s="511"/>
      <c r="D375" s="511"/>
      <c r="E375" s="511"/>
      <c r="F375" s="511"/>
      <c r="G375" s="511"/>
      <c r="H375" s="511"/>
      <c r="I375" s="512"/>
      <c r="J375" s="1117">
        <v>3104</v>
      </c>
      <c r="K375" s="1118"/>
      <c r="L375" s="1118"/>
      <c r="M375" s="1118"/>
      <c r="N375" s="1119"/>
      <c r="O375" s="1117">
        <v>462</v>
      </c>
      <c r="P375" s="1118"/>
      <c r="Q375" s="1118"/>
      <c r="R375" s="1118"/>
      <c r="S375" s="1119"/>
      <c r="T375" s="1117">
        <v>150</v>
      </c>
      <c r="U375" s="1118"/>
      <c r="V375" s="1118"/>
      <c r="W375" s="1118"/>
      <c r="X375" s="1118"/>
      <c r="Y375" s="1117">
        <v>432</v>
      </c>
      <c r="Z375" s="1118"/>
      <c r="AA375" s="1118"/>
      <c r="AB375" s="1119"/>
      <c r="AC375" s="1118">
        <v>1868</v>
      </c>
      <c r="AD375" s="1118"/>
      <c r="AE375" s="1118"/>
      <c r="AF375" s="1119"/>
      <c r="AG375" s="1117">
        <v>2</v>
      </c>
      <c r="AH375" s="1118"/>
      <c r="AI375" s="1118"/>
      <c r="AJ375" s="1119"/>
    </row>
    <row r="376" spans="1:38" ht="24.9" customHeight="1">
      <c r="A376" s="510" t="s">
        <v>650</v>
      </c>
      <c r="B376" s="511"/>
      <c r="C376" s="511"/>
      <c r="D376" s="511"/>
      <c r="E376" s="511"/>
      <c r="F376" s="511"/>
      <c r="G376" s="511"/>
      <c r="H376" s="511"/>
      <c r="I376" s="512"/>
      <c r="J376" s="1117">
        <v>1364</v>
      </c>
      <c r="K376" s="1118"/>
      <c r="L376" s="1118"/>
      <c r="M376" s="1118"/>
      <c r="N376" s="1119"/>
      <c r="O376" s="1117">
        <v>290</v>
      </c>
      <c r="P376" s="1118"/>
      <c r="Q376" s="1118"/>
      <c r="R376" s="1118"/>
      <c r="S376" s="1119"/>
      <c r="T376" s="1117">
        <v>65</v>
      </c>
      <c r="U376" s="1118"/>
      <c r="V376" s="1118"/>
      <c r="W376" s="1118"/>
      <c r="X376" s="1118"/>
      <c r="Y376" s="1117">
        <v>411</v>
      </c>
      <c r="Z376" s="1118"/>
      <c r="AA376" s="1118"/>
      <c r="AB376" s="1119"/>
      <c r="AC376" s="1118">
        <v>475</v>
      </c>
      <c r="AD376" s="1118"/>
      <c r="AE376" s="1118"/>
      <c r="AF376" s="1119"/>
      <c r="AG376" s="1117">
        <v>4</v>
      </c>
      <c r="AH376" s="1118"/>
      <c r="AI376" s="1118"/>
      <c r="AJ376" s="1119"/>
    </row>
    <row r="377" spans="1:38" ht="24.9" customHeight="1">
      <c r="A377" s="510" t="s">
        <v>651</v>
      </c>
      <c r="B377" s="511"/>
      <c r="C377" s="511"/>
      <c r="D377" s="511"/>
      <c r="E377" s="511"/>
      <c r="F377" s="511"/>
      <c r="G377" s="511"/>
      <c r="H377" s="511"/>
      <c r="I377" s="512"/>
      <c r="J377" s="1117">
        <v>841</v>
      </c>
      <c r="K377" s="1118"/>
      <c r="L377" s="1118"/>
      <c r="M377" s="1118"/>
      <c r="N377" s="1119"/>
      <c r="O377" s="1117">
        <v>59</v>
      </c>
      <c r="P377" s="1118"/>
      <c r="Q377" s="1118"/>
      <c r="R377" s="1118"/>
      <c r="S377" s="1119"/>
      <c r="T377" s="1117">
        <v>10</v>
      </c>
      <c r="U377" s="1118"/>
      <c r="V377" s="1118"/>
      <c r="W377" s="1118"/>
      <c r="X377" s="1118"/>
      <c r="Y377" s="1117">
        <v>420</v>
      </c>
      <c r="Z377" s="1118"/>
      <c r="AA377" s="1118"/>
      <c r="AB377" s="1119"/>
      <c r="AC377" s="1118">
        <v>265</v>
      </c>
      <c r="AD377" s="1118"/>
      <c r="AE377" s="1118"/>
      <c r="AF377" s="1119"/>
      <c r="AG377" s="1117">
        <v>26</v>
      </c>
      <c r="AH377" s="1118"/>
      <c r="AI377" s="1118"/>
      <c r="AJ377" s="1119"/>
    </row>
    <row r="378" spans="1:38" ht="24.9" customHeight="1">
      <c r="A378" s="510" t="s">
        <v>652</v>
      </c>
      <c r="B378" s="511"/>
      <c r="C378" s="511"/>
      <c r="D378" s="511"/>
      <c r="E378" s="511"/>
      <c r="F378" s="511"/>
      <c r="G378" s="511"/>
      <c r="H378" s="511"/>
      <c r="I378" s="512"/>
      <c r="J378" s="1117">
        <v>5177</v>
      </c>
      <c r="K378" s="1118"/>
      <c r="L378" s="1118"/>
      <c r="M378" s="1118"/>
      <c r="N378" s="1119"/>
      <c r="O378" s="1117">
        <v>95</v>
      </c>
      <c r="P378" s="1118"/>
      <c r="Q378" s="1118"/>
      <c r="R378" s="1118"/>
      <c r="S378" s="1119"/>
      <c r="T378" s="1117">
        <v>17</v>
      </c>
      <c r="U378" s="1118"/>
      <c r="V378" s="1118"/>
      <c r="W378" s="1118"/>
      <c r="X378" s="1118"/>
      <c r="Y378" s="1117">
        <v>3261</v>
      </c>
      <c r="Z378" s="1118"/>
      <c r="AA378" s="1118"/>
      <c r="AB378" s="1119"/>
      <c r="AC378" s="1118">
        <v>1547</v>
      </c>
      <c r="AD378" s="1118"/>
      <c r="AE378" s="1118"/>
      <c r="AF378" s="1119"/>
      <c r="AG378" s="1117">
        <v>19</v>
      </c>
      <c r="AH378" s="1118"/>
      <c r="AI378" s="1118"/>
      <c r="AJ378" s="1119"/>
    </row>
    <row r="379" spans="1:38" ht="24.9" customHeight="1">
      <c r="A379" s="510" t="s">
        <v>653</v>
      </c>
      <c r="B379" s="511"/>
      <c r="C379" s="511"/>
      <c r="D379" s="511"/>
      <c r="E379" s="511"/>
      <c r="F379" s="511"/>
      <c r="G379" s="511"/>
      <c r="H379" s="511"/>
      <c r="I379" s="512"/>
      <c r="J379" s="1117">
        <v>466</v>
      </c>
      <c r="K379" s="1118"/>
      <c r="L379" s="1118"/>
      <c r="M379" s="1118"/>
      <c r="N379" s="1119"/>
      <c r="O379" s="1117">
        <v>6</v>
      </c>
      <c r="P379" s="1118"/>
      <c r="Q379" s="1118"/>
      <c r="R379" s="1118"/>
      <c r="S379" s="1119"/>
      <c r="T379" s="1117">
        <v>1</v>
      </c>
      <c r="U379" s="1118"/>
      <c r="V379" s="1118"/>
      <c r="W379" s="1118"/>
      <c r="X379" s="1118"/>
      <c r="Y379" s="1117">
        <v>280</v>
      </c>
      <c r="Z379" s="1118"/>
      <c r="AA379" s="1118"/>
      <c r="AB379" s="1119"/>
      <c r="AC379" s="1118">
        <v>163</v>
      </c>
      <c r="AD379" s="1118"/>
      <c r="AE379" s="1118"/>
      <c r="AF379" s="1119"/>
      <c r="AG379" s="1117">
        <v>10</v>
      </c>
      <c r="AH379" s="1118"/>
      <c r="AI379" s="1118"/>
      <c r="AJ379" s="1119"/>
    </row>
    <row r="380" spans="1:38" s="2" customFormat="1" ht="24.9" customHeight="1">
      <c r="A380" s="516" t="s">
        <v>1368</v>
      </c>
      <c r="B380" s="1126"/>
      <c r="C380" s="1126"/>
      <c r="D380" s="1126"/>
      <c r="E380" s="1126"/>
      <c r="F380" s="1126"/>
      <c r="G380" s="1126"/>
      <c r="H380" s="1126"/>
      <c r="I380" s="1127"/>
      <c r="J380" s="1128">
        <v>2119</v>
      </c>
      <c r="K380" s="1129"/>
      <c r="L380" s="1129"/>
      <c r="M380" s="1129"/>
      <c r="N380" s="1130"/>
      <c r="O380" s="1128">
        <v>31</v>
      </c>
      <c r="P380" s="1129"/>
      <c r="Q380" s="1129"/>
      <c r="R380" s="1129"/>
      <c r="S380" s="1130"/>
      <c r="T380" s="1128">
        <v>19</v>
      </c>
      <c r="U380" s="1129"/>
      <c r="V380" s="1129"/>
      <c r="W380" s="1129"/>
      <c r="X380" s="1129"/>
      <c r="Y380" s="1128">
        <v>942</v>
      </c>
      <c r="Z380" s="1129"/>
      <c r="AA380" s="1129"/>
      <c r="AB380" s="1130"/>
      <c r="AC380" s="1129">
        <v>750</v>
      </c>
      <c r="AD380" s="1129"/>
      <c r="AE380" s="1129"/>
      <c r="AF380" s="1130"/>
      <c r="AG380" s="1128">
        <v>6</v>
      </c>
      <c r="AH380" s="1129"/>
      <c r="AI380" s="1129"/>
      <c r="AJ380" s="1130"/>
      <c r="AK380" s="1"/>
      <c r="AL380" s="5"/>
    </row>
    <row r="381" spans="1:38" ht="24.9" customHeight="1">
      <c r="AJ381" s="11" t="s">
        <v>1362</v>
      </c>
    </row>
    <row r="383" spans="1:38" ht="24.9" customHeight="1">
      <c r="A383" s="254">
        <v>43</v>
      </c>
      <c r="B383" s="254"/>
      <c r="C383" s="15" t="s">
        <v>1379</v>
      </c>
    </row>
    <row r="384" spans="1:38" ht="24.9" customHeight="1">
      <c r="A384" s="17" t="s">
        <v>1366</v>
      </c>
      <c r="AJ384" s="11" t="s">
        <v>1378</v>
      </c>
    </row>
    <row r="385" spans="1:36" ht="15" customHeight="1">
      <c r="A385" s="270" t="s">
        <v>1376</v>
      </c>
      <c r="B385" s="271"/>
      <c r="C385" s="271"/>
      <c r="D385" s="271"/>
      <c r="E385" s="271"/>
      <c r="F385" s="271"/>
      <c r="G385" s="271"/>
      <c r="H385" s="272"/>
      <c r="I385" s="1131" t="s">
        <v>93</v>
      </c>
      <c r="J385" s="1131"/>
      <c r="K385" s="1131"/>
      <c r="L385" s="1131"/>
      <c r="M385" s="1131" t="s">
        <v>1375</v>
      </c>
      <c r="N385" s="1131"/>
      <c r="O385" s="1131"/>
      <c r="P385" s="1131"/>
      <c r="Q385" s="239" t="s">
        <v>1374</v>
      </c>
      <c r="R385" s="240"/>
      <c r="S385" s="240"/>
      <c r="T385" s="241"/>
      <c r="U385" s="1131" t="s">
        <v>1373</v>
      </c>
      <c r="V385" s="1131"/>
      <c r="W385" s="1131"/>
      <c r="X385" s="1131"/>
      <c r="Y385" s="1131" t="s">
        <v>1372</v>
      </c>
      <c r="Z385" s="1131"/>
      <c r="AA385" s="1131"/>
      <c r="AB385" s="1131"/>
      <c r="AC385" s="1131" t="s">
        <v>1371</v>
      </c>
      <c r="AD385" s="1131"/>
      <c r="AE385" s="1131"/>
      <c r="AF385" s="1131"/>
      <c r="AG385" s="1131" t="s">
        <v>1370</v>
      </c>
      <c r="AH385" s="1131"/>
      <c r="AI385" s="1131"/>
      <c r="AJ385" s="1131"/>
    </row>
    <row r="386" spans="1:36" ht="14.25" customHeight="1">
      <c r="A386" s="1132" t="s">
        <v>1369</v>
      </c>
      <c r="B386" s="1133"/>
      <c r="C386" s="1133"/>
      <c r="D386" s="1133"/>
      <c r="E386" s="1133"/>
      <c r="F386" s="1133"/>
      <c r="G386" s="1133"/>
      <c r="H386" s="1134"/>
      <c r="I386" s="1310">
        <v>3693</v>
      </c>
      <c r="J386" s="1311"/>
      <c r="K386" s="1311"/>
      <c r="L386" s="1312"/>
      <c r="M386" s="1310">
        <v>1162</v>
      </c>
      <c r="N386" s="1311"/>
      <c r="O386" s="1311"/>
      <c r="P386" s="1312"/>
      <c r="Q386" s="1310">
        <v>1397</v>
      </c>
      <c r="R386" s="1311"/>
      <c r="S386" s="1311"/>
      <c r="T386" s="1312"/>
      <c r="U386" s="1310">
        <v>559</v>
      </c>
      <c r="V386" s="1311"/>
      <c r="W386" s="1311"/>
      <c r="X386" s="1312"/>
      <c r="Y386" s="1310">
        <v>319</v>
      </c>
      <c r="Z386" s="1311"/>
      <c r="AA386" s="1311"/>
      <c r="AB386" s="1312"/>
      <c r="AC386" s="1310">
        <v>118</v>
      </c>
      <c r="AD386" s="1311"/>
      <c r="AE386" s="1311"/>
      <c r="AF386" s="1312"/>
      <c r="AG386" s="1310">
        <v>138</v>
      </c>
      <c r="AH386" s="1311"/>
      <c r="AI386" s="1311"/>
      <c r="AJ386" s="1312"/>
    </row>
    <row r="387" spans="1:36" ht="14.4">
      <c r="A387" s="510" t="s">
        <v>635</v>
      </c>
      <c r="B387" s="511"/>
      <c r="C387" s="511"/>
      <c r="D387" s="511"/>
      <c r="E387" s="511"/>
      <c r="F387" s="511"/>
      <c r="G387" s="511"/>
      <c r="H387" s="512"/>
      <c r="I387" s="1120">
        <v>14</v>
      </c>
      <c r="J387" s="1121"/>
      <c r="K387" s="1121"/>
      <c r="L387" s="1122"/>
      <c r="M387" s="1120">
        <v>4</v>
      </c>
      <c r="N387" s="1121"/>
      <c r="O387" s="1121"/>
      <c r="P387" s="1122"/>
      <c r="Q387" s="1120">
        <v>3</v>
      </c>
      <c r="R387" s="1121"/>
      <c r="S387" s="1121"/>
      <c r="T387" s="1122"/>
      <c r="U387" s="1120">
        <v>3</v>
      </c>
      <c r="V387" s="1121"/>
      <c r="W387" s="1121"/>
      <c r="X387" s="1122"/>
      <c r="Y387" s="1120">
        <v>3</v>
      </c>
      <c r="Z387" s="1121"/>
      <c r="AA387" s="1121"/>
      <c r="AB387" s="1122"/>
      <c r="AC387" s="1120">
        <v>0</v>
      </c>
      <c r="AD387" s="1121"/>
      <c r="AE387" s="1121"/>
      <c r="AF387" s="1122"/>
      <c r="AG387" s="1120">
        <v>1</v>
      </c>
      <c r="AH387" s="1121"/>
      <c r="AI387" s="1121"/>
      <c r="AJ387" s="1122"/>
    </row>
    <row r="388" spans="1:36" ht="22.5" customHeight="1">
      <c r="A388" s="510" t="s">
        <v>636</v>
      </c>
      <c r="B388" s="511"/>
      <c r="C388" s="511"/>
      <c r="D388" s="511"/>
      <c r="E388" s="511"/>
      <c r="F388" s="511"/>
      <c r="G388" s="511"/>
      <c r="H388" s="512"/>
      <c r="I388" s="1120">
        <v>5</v>
      </c>
      <c r="J388" s="1121"/>
      <c r="K388" s="1121"/>
      <c r="L388" s="1122"/>
      <c r="M388" s="1120">
        <v>0</v>
      </c>
      <c r="N388" s="1121"/>
      <c r="O388" s="1121"/>
      <c r="P388" s="1122"/>
      <c r="Q388" s="1120">
        <v>0</v>
      </c>
      <c r="R388" s="1121"/>
      <c r="S388" s="1121"/>
      <c r="T388" s="1122"/>
      <c r="U388" s="1120">
        <v>2</v>
      </c>
      <c r="V388" s="1121"/>
      <c r="W388" s="1121"/>
      <c r="X388" s="1122"/>
      <c r="Y388" s="1120">
        <v>1</v>
      </c>
      <c r="Z388" s="1121"/>
      <c r="AA388" s="1121"/>
      <c r="AB388" s="1122"/>
      <c r="AC388" s="1120">
        <v>2</v>
      </c>
      <c r="AD388" s="1121"/>
      <c r="AE388" s="1121"/>
      <c r="AF388" s="1122"/>
      <c r="AG388" s="1120">
        <v>0</v>
      </c>
      <c r="AH388" s="1121"/>
      <c r="AI388" s="1121"/>
      <c r="AJ388" s="1122"/>
    </row>
    <row r="389" spans="1:36" ht="22.5" customHeight="1">
      <c r="A389" s="510" t="s">
        <v>638</v>
      </c>
      <c r="B389" s="511"/>
      <c r="C389" s="511"/>
      <c r="D389" s="511"/>
      <c r="E389" s="511"/>
      <c r="F389" s="511"/>
      <c r="G389" s="511"/>
      <c r="H389" s="512"/>
      <c r="I389" s="1120">
        <v>1</v>
      </c>
      <c r="J389" s="1121"/>
      <c r="K389" s="1121"/>
      <c r="L389" s="1122"/>
      <c r="M389" s="1120">
        <v>0</v>
      </c>
      <c r="N389" s="1121"/>
      <c r="O389" s="1121"/>
      <c r="P389" s="1122"/>
      <c r="Q389" s="1120">
        <v>0</v>
      </c>
      <c r="R389" s="1121"/>
      <c r="S389" s="1121"/>
      <c r="T389" s="1122"/>
      <c r="U389" s="1120">
        <v>1</v>
      </c>
      <c r="V389" s="1121"/>
      <c r="W389" s="1121"/>
      <c r="X389" s="1122"/>
      <c r="Y389" s="1120">
        <v>0</v>
      </c>
      <c r="Z389" s="1121"/>
      <c r="AA389" s="1121"/>
      <c r="AB389" s="1122"/>
      <c r="AC389" s="1120">
        <v>0</v>
      </c>
      <c r="AD389" s="1121"/>
      <c r="AE389" s="1121"/>
      <c r="AF389" s="1122"/>
      <c r="AG389" s="1120">
        <v>0</v>
      </c>
      <c r="AH389" s="1121"/>
      <c r="AI389" s="1121"/>
      <c r="AJ389" s="1122"/>
    </row>
    <row r="390" spans="1:36" ht="22.5" customHeight="1">
      <c r="A390" s="510" t="s">
        <v>639</v>
      </c>
      <c r="B390" s="511"/>
      <c r="C390" s="511"/>
      <c r="D390" s="511"/>
      <c r="E390" s="511"/>
      <c r="F390" s="511"/>
      <c r="G390" s="511"/>
      <c r="H390" s="512"/>
      <c r="I390" s="1120">
        <v>362</v>
      </c>
      <c r="J390" s="1121"/>
      <c r="K390" s="1121"/>
      <c r="L390" s="1122"/>
      <c r="M390" s="1120">
        <v>90</v>
      </c>
      <c r="N390" s="1121"/>
      <c r="O390" s="1121"/>
      <c r="P390" s="1122"/>
      <c r="Q390" s="1120">
        <v>155</v>
      </c>
      <c r="R390" s="1121"/>
      <c r="S390" s="1121"/>
      <c r="T390" s="1122"/>
      <c r="U390" s="1120">
        <v>67</v>
      </c>
      <c r="V390" s="1121"/>
      <c r="W390" s="1121"/>
      <c r="X390" s="1122"/>
      <c r="Y390" s="1120">
        <v>34</v>
      </c>
      <c r="Z390" s="1121"/>
      <c r="AA390" s="1121"/>
      <c r="AB390" s="1122"/>
      <c r="AC390" s="1120">
        <v>9</v>
      </c>
      <c r="AD390" s="1121"/>
      <c r="AE390" s="1121"/>
      <c r="AF390" s="1122"/>
      <c r="AG390" s="1120">
        <v>7</v>
      </c>
      <c r="AH390" s="1121"/>
      <c r="AI390" s="1121"/>
      <c r="AJ390" s="1122"/>
    </row>
    <row r="391" spans="1:36" ht="22.5" customHeight="1">
      <c r="A391" s="510" t="s">
        <v>640</v>
      </c>
      <c r="B391" s="511"/>
      <c r="C391" s="511"/>
      <c r="D391" s="511"/>
      <c r="E391" s="511"/>
      <c r="F391" s="511"/>
      <c r="G391" s="511"/>
      <c r="H391" s="512"/>
      <c r="I391" s="1120">
        <v>232</v>
      </c>
      <c r="J391" s="1121"/>
      <c r="K391" s="1121"/>
      <c r="L391" s="1122"/>
      <c r="M391" s="1120">
        <v>47</v>
      </c>
      <c r="N391" s="1121"/>
      <c r="O391" s="1121"/>
      <c r="P391" s="1122"/>
      <c r="Q391" s="1120">
        <v>94</v>
      </c>
      <c r="R391" s="1121"/>
      <c r="S391" s="1121"/>
      <c r="T391" s="1122"/>
      <c r="U391" s="1120">
        <v>39</v>
      </c>
      <c r="V391" s="1121"/>
      <c r="W391" s="1121"/>
      <c r="X391" s="1122"/>
      <c r="Y391" s="1120">
        <v>21</v>
      </c>
      <c r="Z391" s="1121"/>
      <c r="AA391" s="1121"/>
      <c r="AB391" s="1122"/>
      <c r="AC391" s="1120">
        <v>12</v>
      </c>
      <c r="AD391" s="1121"/>
      <c r="AE391" s="1121"/>
      <c r="AF391" s="1122"/>
      <c r="AG391" s="1120">
        <v>19</v>
      </c>
      <c r="AH391" s="1121"/>
      <c r="AI391" s="1121"/>
      <c r="AJ391" s="1122"/>
    </row>
    <row r="392" spans="1:36" ht="22.5" customHeight="1">
      <c r="A392" s="510" t="s">
        <v>642</v>
      </c>
      <c r="B392" s="511"/>
      <c r="C392" s="511"/>
      <c r="D392" s="511"/>
      <c r="E392" s="511"/>
      <c r="F392" s="511"/>
      <c r="G392" s="511"/>
      <c r="H392" s="512"/>
      <c r="I392" s="1120">
        <v>9</v>
      </c>
      <c r="J392" s="1121"/>
      <c r="K392" s="1121"/>
      <c r="L392" s="1122"/>
      <c r="M392" s="1120">
        <v>0</v>
      </c>
      <c r="N392" s="1121"/>
      <c r="O392" s="1121"/>
      <c r="P392" s="1122"/>
      <c r="Q392" s="1120">
        <v>1</v>
      </c>
      <c r="R392" s="1121"/>
      <c r="S392" s="1121"/>
      <c r="T392" s="1122"/>
      <c r="U392" s="1120">
        <v>1</v>
      </c>
      <c r="V392" s="1121"/>
      <c r="W392" s="1121"/>
      <c r="X392" s="1122"/>
      <c r="Y392" s="1120">
        <v>2</v>
      </c>
      <c r="Z392" s="1121"/>
      <c r="AA392" s="1121"/>
      <c r="AB392" s="1122"/>
      <c r="AC392" s="1120">
        <v>1</v>
      </c>
      <c r="AD392" s="1121"/>
      <c r="AE392" s="1121"/>
      <c r="AF392" s="1122"/>
      <c r="AG392" s="1120">
        <v>4</v>
      </c>
      <c r="AH392" s="1121"/>
      <c r="AI392" s="1121"/>
      <c r="AJ392" s="1122"/>
    </row>
    <row r="393" spans="1:36" ht="22.5" customHeight="1">
      <c r="A393" s="510" t="s">
        <v>643</v>
      </c>
      <c r="B393" s="511"/>
      <c r="C393" s="511"/>
      <c r="D393" s="511"/>
      <c r="E393" s="511"/>
      <c r="F393" s="511"/>
      <c r="G393" s="511"/>
      <c r="H393" s="512"/>
      <c r="I393" s="1120">
        <v>19</v>
      </c>
      <c r="J393" s="1121"/>
      <c r="K393" s="1121"/>
      <c r="L393" s="1122"/>
      <c r="M393" s="1120">
        <v>2</v>
      </c>
      <c r="N393" s="1121"/>
      <c r="O393" s="1121"/>
      <c r="P393" s="1122"/>
      <c r="Q393" s="1120">
        <v>12</v>
      </c>
      <c r="R393" s="1121"/>
      <c r="S393" s="1121"/>
      <c r="T393" s="1122"/>
      <c r="U393" s="1120">
        <v>4</v>
      </c>
      <c r="V393" s="1121"/>
      <c r="W393" s="1121"/>
      <c r="X393" s="1122"/>
      <c r="Y393" s="1120">
        <v>1</v>
      </c>
      <c r="Z393" s="1121"/>
      <c r="AA393" s="1121"/>
      <c r="AB393" s="1122"/>
      <c r="AC393" s="1120">
        <v>0</v>
      </c>
      <c r="AD393" s="1121"/>
      <c r="AE393" s="1121"/>
      <c r="AF393" s="1122"/>
      <c r="AG393" s="1120">
        <v>0</v>
      </c>
      <c r="AH393" s="1121"/>
      <c r="AI393" s="1121"/>
      <c r="AJ393" s="1122"/>
    </row>
    <row r="394" spans="1:36" ht="22.5" customHeight="1">
      <c r="A394" s="510" t="s">
        <v>644</v>
      </c>
      <c r="B394" s="511"/>
      <c r="C394" s="511"/>
      <c r="D394" s="511"/>
      <c r="E394" s="511"/>
      <c r="F394" s="511"/>
      <c r="G394" s="511"/>
      <c r="H394" s="512"/>
      <c r="I394" s="1120">
        <v>67</v>
      </c>
      <c r="J394" s="1121"/>
      <c r="K394" s="1121"/>
      <c r="L394" s="1122"/>
      <c r="M394" s="1120">
        <v>5</v>
      </c>
      <c r="N394" s="1121"/>
      <c r="O394" s="1121"/>
      <c r="P394" s="1122"/>
      <c r="Q394" s="1120">
        <v>8</v>
      </c>
      <c r="R394" s="1121"/>
      <c r="S394" s="1121"/>
      <c r="T394" s="1122"/>
      <c r="U394" s="1120">
        <v>18</v>
      </c>
      <c r="V394" s="1121"/>
      <c r="W394" s="1121"/>
      <c r="X394" s="1122"/>
      <c r="Y394" s="1120">
        <v>12</v>
      </c>
      <c r="Z394" s="1121"/>
      <c r="AA394" s="1121"/>
      <c r="AB394" s="1122"/>
      <c r="AC394" s="1120">
        <v>10</v>
      </c>
      <c r="AD394" s="1121"/>
      <c r="AE394" s="1121"/>
      <c r="AF394" s="1122"/>
      <c r="AG394" s="1120">
        <v>14</v>
      </c>
      <c r="AH394" s="1121"/>
      <c r="AI394" s="1121"/>
      <c r="AJ394" s="1122"/>
    </row>
    <row r="395" spans="1:36" ht="22.5" customHeight="1">
      <c r="A395" s="510" t="s">
        <v>645</v>
      </c>
      <c r="B395" s="511"/>
      <c r="C395" s="511"/>
      <c r="D395" s="511"/>
      <c r="E395" s="511"/>
      <c r="F395" s="511"/>
      <c r="G395" s="511"/>
      <c r="H395" s="512"/>
      <c r="I395" s="1120">
        <v>1004</v>
      </c>
      <c r="J395" s="1121"/>
      <c r="K395" s="1121"/>
      <c r="L395" s="1122"/>
      <c r="M395" s="1120">
        <v>297</v>
      </c>
      <c r="N395" s="1121"/>
      <c r="O395" s="1121"/>
      <c r="P395" s="1122"/>
      <c r="Q395" s="1120">
        <v>405</v>
      </c>
      <c r="R395" s="1121"/>
      <c r="S395" s="1121"/>
      <c r="T395" s="1122"/>
      <c r="U395" s="1120">
        <v>162</v>
      </c>
      <c r="V395" s="1121"/>
      <c r="W395" s="1121"/>
      <c r="X395" s="1122"/>
      <c r="Y395" s="1120">
        <v>89</v>
      </c>
      <c r="Z395" s="1121"/>
      <c r="AA395" s="1121"/>
      <c r="AB395" s="1122"/>
      <c r="AC395" s="1120">
        <v>32</v>
      </c>
      <c r="AD395" s="1121"/>
      <c r="AE395" s="1121"/>
      <c r="AF395" s="1122"/>
      <c r="AG395" s="1120">
        <v>19</v>
      </c>
      <c r="AH395" s="1121"/>
      <c r="AI395" s="1121"/>
      <c r="AJ395" s="1122"/>
    </row>
    <row r="396" spans="1:36" ht="22.5" customHeight="1">
      <c r="A396" s="510" t="s">
        <v>646</v>
      </c>
      <c r="B396" s="511"/>
      <c r="C396" s="511"/>
      <c r="D396" s="511"/>
      <c r="E396" s="511"/>
      <c r="F396" s="511"/>
      <c r="G396" s="511"/>
      <c r="H396" s="512"/>
      <c r="I396" s="1120">
        <v>74</v>
      </c>
      <c r="J396" s="1121"/>
      <c r="K396" s="1121"/>
      <c r="L396" s="1122"/>
      <c r="M396" s="1120">
        <v>11</v>
      </c>
      <c r="N396" s="1121"/>
      <c r="O396" s="1121"/>
      <c r="P396" s="1122"/>
      <c r="Q396" s="1120">
        <v>20</v>
      </c>
      <c r="R396" s="1121"/>
      <c r="S396" s="1121"/>
      <c r="T396" s="1122"/>
      <c r="U396" s="1120">
        <v>20</v>
      </c>
      <c r="V396" s="1121"/>
      <c r="W396" s="1121"/>
      <c r="X396" s="1122"/>
      <c r="Y396" s="1120">
        <v>12</v>
      </c>
      <c r="Z396" s="1121"/>
      <c r="AA396" s="1121"/>
      <c r="AB396" s="1122"/>
      <c r="AC396" s="1120">
        <v>7</v>
      </c>
      <c r="AD396" s="1121"/>
      <c r="AE396" s="1121"/>
      <c r="AF396" s="1122"/>
      <c r="AG396" s="1120">
        <v>4</v>
      </c>
      <c r="AH396" s="1121"/>
      <c r="AI396" s="1121"/>
      <c r="AJ396" s="1122"/>
    </row>
    <row r="397" spans="1:36" ht="22.5" customHeight="1">
      <c r="A397" s="510" t="s">
        <v>647</v>
      </c>
      <c r="B397" s="511"/>
      <c r="C397" s="511"/>
      <c r="D397" s="511"/>
      <c r="E397" s="511"/>
      <c r="F397" s="511"/>
      <c r="G397" s="511"/>
      <c r="H397" s="512"/>
      <c r="I397" s="1120">
        <v>117</v>
      </c>
      <c r="J397" s="1121"/>
      <c r="K397" s="1121"/>
      <c r="L397" s="1122"/>
      <c r="M397" s="1120">
        <v>45</v>
      </c>
      <c r="N397" s="1121"/>
      <c r="O397" s="1121"/>
      <c r="P397" s="1122"/>
      <c r="Q397" s="1120">
        <v>59</v>
      </c>
      <c r="R397" s="1121"/>
      <c r="S397" s="1121"/>
      <c r="T397" s="1122"/>
      <c r="U397" s="1120">
        <v>10</v>
      </c>
      <c r="V397" s="1121"/>
      <c r="W397" s="1121"/>
      <c r="X397" s="1122"/>
      <c r="Y397" s="1120">
        <v>1</v>
      </c>
      <c r="Z397" s="1121"/>
      <c r="AA397" s="1121"/>
      <c r="AB397" s="1122"/>
      <c r="AC397" s="1120">
        <v>0</v>
      </c>
      <c r="AD397" s="1121"/>
      <c r="AE397" s="1121"/>
      <c r="AF397" s="1122"/>
      <c r="AG397" s="1120">
        <v>2</v>
      </c>
      <c r="AH397" s="1121"/>
      <c r="AI397" s="1121"/>
      <c r="AJ397" s="1122"/>
    </row>
    <row r="398" spans="1:36" ht="22.5" customHeight="1">
      <c r="A398" s="510" t="s">
        <v>648</v>
      </c>
      <c r="B398" s="511"/>
      <c r="C398" s="511"/>
      <c r="D398" s="511"/>
      <c r="E398" s="511"/>
      <c r="F398" s="511"/>
      <c r="G398" s="511"/>
      <c r="H398" s="512"/>
      <c r="I398" s="1120">
        <v>91</v>
      </c>
      <c r="J398" s="1121"/>
      <c r="K398" s="1121"/>
      <c r="L398" s="1122"/>
      <c r="M398" s="1120">
        <v>26</v>
      </c>
      <c r="N398" s="1121"/>
      <c r="O398" s="1121"/>
      <c r="P398" s="1122"/>
      <c r="Q398" s="1120">
        <v>49</v>
      </c>
      <c r="R398" s="1121"/>
      <c r="S398" s="1121"/>
      <c r="T398" s="1122"/>
      <c r="U398" s="1120">
        <v>6</v>
      </c>
      <c r="V398" s="1121"/>
      <c r="W398" s="1121"/>
      <c r="X398" s="1122"/>
      <c r="Y398" s="1120">
        <v>8</v>
      </c>
      <c r="Z398" s="1121"/>
      <c r="AA398" s="1121"/>
      <c r="AB398" s="1122"/>
      <c r="AC398" s="1120">
        <v>1</v>
      </c>
      <c r="AD398" s="1121"/>
      <c r="AE398" s="1121"/>
      <c r="AF398" s="1122"/>
      <c r="AG398" s="1120">
        <v>1</v>
      </c>
      <c r="AH398" s="1121"/>
      <c r="AI398" s="1121"/>
      <c r="AJ398" s="1122"/>
    </row>
    <row r="399" spans="1:36" ht="22.5" customHeight="1">
      <c r="A399" s="510" t="s">
        <v>649</v>
      </c>
      <c r="B399" s="511"/>
      <c r="C399" s="511"/>
      <c r="D399" s="511"/>
      <c r="E399" s="511"/>
      <c r="F399" s="511"/>
      <c r="G399" s="511"/>
      <c r="H399" s="512"/>
      <c r="I399" s="1120">
        <v>629</v>
      </c>
      <c r="J399" s="1121"/>
      <c r="K399" s="1121"/>
      <c r="L399" s="1122"/>
      <c r="M399" s="1120">
        <v>283</v>
      </c>
      <c r="N399" s="1121"/>
      <c r="O399" s="1121"/>
      <c r="P399" s="1122"/>
      <c r="Q399" s="1120">
        <v>205</v>
      </c>
      <c r="R399" s="1121"/>
      <c r="S399" s="1121"/>
      <c r="T399" s="1122"/>
      <c r="U399" s="1120">
        <v>75</v>
      </c>
      <c r="V399" s="1121"/>
      <c r="W399" s="1121"/>
      <c r="X399" s="1122"/>
      <c r="Y399" s="1120">
        <v>46</v>
      </c>
      <c r="Z399" s="1121"/>
      <c r="AA399" s="1121"/>
      <c r="AB399" s="1122"/>
      <c r="AC399" s="1120">
        <v>11</v>
      </c>
      <c r="AD399" s="1121"/>
      <c r="AE399" s="1121"/>
      <c r="AF399" s="1122"/>
      <c r="AG399" s="1120">
        <v>9</v>
      </c>
      <c r="AH399" s="1121"/>
      <c r="AI399" s="1121"/>
      <c r="AJ399" s="1122"/>
    </row>
    <row r="400" spans="1:36" ht="22.5" customHeight="1">
      <c r="A400" s="510" t="s">
        <v>650</v>
      </c>
      <c r="B400" s="511"/>
      <c r="C400" s="511"/>
      <c r="D400" s="511"/>
      <c r="E400" s="511"/>
      <c r="F400" s="511"/>
      <c r="G400" s="511"/>
      <c r="H400" s="512"/>
      <c r="I400" s="1120">
        <v>383</v>
      </c>
      <c r="J400" s="1121"/>
      <c r="K400" s="1121"/>
      <c r="L400" s="1122"/>
      <c r="M400" s="1120">
        <v>194</v>
      </c>
      <c r="N400" s="1121"/>
      <c r="O400" s="1121"/>
      <c r="P400" s="1122"/>
      <c r="Q400" s="1120">
        <v>135</v>
      </c>
      <c r="R400" s="1121"/>
      <c r="S400" s="1121"/>
      <c r="T400" s="1122"/>
      <c r="U400" s="1120">
        <v>29</v>
      </c>
      <c r="V400" s="1121"/>
      <c r="W400" s="1121"/>
      <c r="X400" s="1122"/>
      <c r="Y400" s="1120">
        <v>15</v>
      </c>
      <c r="Z400" s="1121"/>
      <c r="AA400" s="1121"/>
      <c r="AB400" s="1122"/>
      <c r="AC400" s="1120">
        <v>7</v>
      </c>
      <c r="AD400" s="1121"/>
      <c r="AE400" s="1121"/>
      <c r="AF400" s="1122"/>
      <c r="AG400" s="1120">
        <v>3</v>
      </c>
      <c r="AH400" s="1121"/>
      <c r="AI400" s="1121"/>
      <c r="AJ400" s="1122"/>
    </row>
    <row r="401" spans="1:36" ht="22.5" customHeight="1">
      <c r="A401" s="510" t="s">
        <v>651</v>
      </c>
      <c r="B401" s="511"/>
      <c r="C401" s="511"/>
      <c r="D401" s="511"/>
      <c r="E401" s="511"/>
      <c r="F401" s="511"/>
      <c r="G401" s="511"/>
      <c r="H401" s="512"/>
      <c r="I401" s="1120">
        <v>113</v>
      </c>
      <c r="J401" s="1121"/>
      <c r="K401" s="1121"/>
      <c r="L401" s="1122"/>
      <c r="M401" s="1120">
        <v>41</v>
      </c>
      <c r="N401" s="1121"/>
      <c r="O401" s="1121"/>
      <c r="P401" s="1122"/>
      <c r="Q401" s="1120">
        <v>36</v>
      </c>
      <c r="R401" s="1121"/>
      <c r="S401" s="1121"/>
      <c r="T401" s="1122"/>
      <c r="U401" s="1120">
        <v>19</v>
      </c>
      <c r="V401" s="1121"/>
      <c r="W401" s="1121"/>
      <c r="X401" s="1122"/>
      <c r="Y401" s="1120">
        <v>10</v>
      </c>
      <c r="Z401" s="1121"/>
      <c r="AA401" s="1121"/>
      <c r="AB401" s="1122"/>
      <c r="AC401" s="1120">
        <v>4</v>
      </c>
      <c r="AD401" s="1121"/>
      <c r="AE401" s="1121"/>
      <c r="AF401" s="1122"/>
      <c r="AG401" s="1120">
        <v>3</v>
      </c>
      <c r="AH401" s="1121"/>
      <c r="AI401" s="1121"/>
      <c r="AJ401" s="1122"/>
    </row>
    <row r="402" spans="1:36" ht="22.5" customHeight="1">
      <c r="A402" s="510" t="s">
        <v>652</v>
      </c>
      <c r="B402" s="511"/>
      <c r="C402" s="511"/>
      <c r="D402" s="511"/>
      <c r="E402" s="511"/>
      <c r="F402" s="511"/>
      <c r="G402" s="511"/>
      <c r="H402" s="512"/>
      <c r="I402" s="1120">
        <v>256</v>
      </c>
      <c r="J402" s="1121"/>
      <c r="K402" s="1121"/>
      <c r="L402" s="1122"/>
      <c r="M402" s="1120">
        <v>25</v>
      </c>
      <c r="N402" s="1121"/>
      <c r="O402" s="1121"/>
      <c r="P402" s="1122"/>
      <c r="Q402" s="1120">
        <v>74</v>
      </c>
      <c r="R402" s="1121"/>
      <c r="S402" s="1121"/>
      <c r="T402" s="1122"/>
      <c r="U402" s="1120">
        <v>68</v>
      </c>
      <c r="V402" s="1121"/>
      <c r="W402" s="1121"/>
      <c r="X402" s="1122"/>
      <c r="Y402" s="1120">
        <v>43</v>
      </c>
      <c r="Z402" s="1121"/>
      <c r="AA402" s="1121"/>
      <c r="AB402" s="1122"/>
      <c r="AC402" s="1120">
        <v>11</v>
      </c>
      <c r="AD402" s="1121"/>
      <c r="AE402" s="1121"/>
      <c r="AF402" s="1122"/>
      <c r="AG402" s="1120">
        <v>35</v>
      </c>
      <c r="AH402" s="1121"/>
      <c r="AI402" s="1121"/>
      <c r="AJ402" s="1122"/>
    </row>
    <row r="403" spans="1:36" ht="22.5" customHeight="1">
      <c r="A403" s="510" t="s">
        <v>653</v>
      </c>
      <c r="B403" s="511"/>
      <c r="C403" s="511"/>
      <c r="D403" s="511"/>
      <c r="E403" s="511"/>
      <c r="F403" s="511"/>
      <c r="G403" s="511"/>
      <c r="H403" s="512"/>
      <c r="I403" s="1120">
        <v>33</v>
      </c>
      <c r="J403" s="1121"/>
      <c r="K403" s="1121"/>
      <c r="L403" s="1122"/>
      <c r="M403" s="1120">
        <v>1</v>
      </c>
      <c r="N403" s="1121"/>
      <c r="O403" s="1121"/>
      <c r="P403" s="1122"/>
      <c r="Q403" s="1120">
        <v>17</v>
      </c>
      <c r="R403" s="1121"/>
      <c r="S403" s="1121"/>
      <c r="T403" s="1122"/>
      <c r="U403" s="1120">
        <v>7</v>
      </c>
      <c r="V403" s="1121"/>
      <c r="W403" s="1121"/>
      <c r="X403" s="1122"/>
      <c r="Y403" s="1120">
        <v>4</v>
      </c>
      <c r="Z403" s="1121"/>
      <c r="AA403" s="1121"/>
      <c r="AB403" s="1122"/>
      <c r="AC403" s="1120">
        <v>1</v>
      </c>
      <c r="AD403" s="1121"/>
      <c r="AE403" s="1121"/>
      <c r="AF403" s="1122"/>
      <c r="AG403" s="1120">
        <v>3</v>
      </c>
      <c r="AH403" s="1121"/>
      <c r="AI403" s="1121"/>
      <c r="AJ403" s="1122"/>
    </row>
    <row r="404" spans="1:36" ht="22.5" customHeight="1">
      <c r="A404" s="516" t="s">
        <v>1368</v>
      </c>
      <c r="B404" s="517"/>
      <c r="C404" s="517"/>
      <c r="D404" s="517"/>
      <c r="E404" s="517"/>
      <c r="F404" s="517"/>
      <c r="G404" s="517"/>
      <c r="H404" s="518"/>
      <c r="I404" s="1123">
        <v>284</v>
      </c>
      <c r="J404" s="1124"/>
      <c r="K404" s="1124"/>
      <c r="L404" s="1125"/>
      <c r="M404" s="1123">
        <v>91</v>
      </c>
      <c r="N404" s="1124"/>
      <c r="O404" s="1124"/>
      <c r="P404" s="1125"/>
      <c r="Q404" s="1123">
        <v>124</v>
      </c>
      <c r="R404" s="1124"/>
      <c r="S404" s="1124"/>
      <c r="T404" s="1125"/>
      <c r="U404" s="1123">
        <v>28</v>
      </c>
      <c r="V404" s="1124"/>
      <c r="W404" s="1124"/>
      <c r="X404" s="1125"/>
      <c r="Y404" s="1123">
        <v>17</v>
      </c>
      <c r="Z404" s="1124"/>
      <c r="AA404" s="1124"/>
      <c r="AB404" s="1125"/>
      <c r="AC404" s="1123">
        <v>10</v>
      </c>
      <c r="AD404" s="1124"/>
      <c r="AE404" s="1124"/>
      <c r="AF404" s="1125"/>
      <c r="AG404" s="1123">
        <v>14</v>
      </c>
      <c r="AH404" s="1124"/>
      <c r="AI404" s="1124"/>
      <c r="AJ404" s="1125"/>
    </row>
    <row r="405" spans="1:36" ht="22.5" customHeight="1">
      <c r="AJ405" s="11" t="s">
        <v>1362</v>
      </c>
    </row>
    <row r="406" spans="1:36" s="2" customFormat="1" ht="22.5" customHeight="1">
      <c r="A406" s="414" t="s">
        <v>3827</v>
      </c>
      <c r="B406" s="414"/>
      <c r="C406" s="414"/>
      <c r="D406" s="414"/>
      <c r="E406" s="414"/>
      <c r="F406" s="414"/>
      <c r="G406" s="414"/>
      <c r="H406" s="414"/>
      <c r="I406" s="414"/>
      <c r="J406" s="414"/>
      <c r="K406" s="414"/>
      <c r="L406" s="414"/>
      <c r="M406" s="414"/>
      <c r="N406" s="414"/>
      <c r="O406" s="414"/>
      <c r="P406" s="414"/>
      <c r="Q406" s="414"/>
      <c r="R406" s="414"/>
      <c r="S406" s="414"/>
      <c r="T406" s="414"/>
      <c r="U406" s="414"/>
      <c r="V406" s="414"/>
      <c r="W406" s="414"/>
      <c r="X406" s="414"/>
      <c r="Y406" s="414"/>
      <c r="Z406" s="414"/>
      <c r="AA406" s="414"/>
      <c r="AB406" s="414"/>
      <c r="AC406" s="414"/>
      <c r="AD406" s="414"/>
      <c r="AE406" s="414"/>
      <c r="AF406" s="414"/>
      <c r="AG406" s="414"/>
      <c r="AH406" s="414"/>
      <c r="AI406" s="414"/>
      <c r="AJ406" s="414"/>
    </row>
    <row r="407" spans="1:36" ht="22.5" customHeight="1"/>
    <row r="408" spans="1:36" ht="24.9" customHeight="1">
      <c r="A408" s="254">
        <v>44</v>
      </c>
      <c r="B408" s="254"/>
      <c r="C408" s="15" t="s">
        <v>1377</v>
      </c>
      <c r="D408" s="224"/>
    </row>
    <row r="409" spans="1:36" ht="24.9" customHeight="1">
      <c r="A409" s="17" t="s">
        <v>1366</v>
      </c>
      <c r="AJ409" s="11" t="s">
        <v>574</v>
      </c>
    </row>
    <row r="410" spans="1:36" ht="24.9" customHeight="1">
      <c r="A410" s="239" t="s">
        <v>1376</v>
      </c>
      <c r="B410" s="240"/>
      <c r="C410" s="240"/>
      <c r="D410" s="240"/>
      <c r="E410" s="240"/>
      <c r="F410" s="240"/>
      <c r="G410" s="240"/>
      <c r="H410" s="241"/>
      <c r="I410" s="239" t="s">
        <v>93</v>
      </c>
      <c r="J410" s="240"/>
      <c r="K410" s="240"/>
      <c r="L410" s="241"/>
      <c r="M410" s="239" t="s">
        <v>1375</v>
      </c>
      <c r="N410" s="240"/>
      <c r="O410" s="240"/>
      <c r="P410" s="241"/>
      <c r="Q410" s="239" t="s">
        <v>1374</v>
      </c>
      <c r="R410" s="240"/>
      <c r="S410" s="240"/>
      <c r="T410" s="241"/>
      <c r="U410" s="239" t="s">
        <v>1373</v>
      </c>
      <c r="V410" s="240"/>
      <c r="W410" s="240"/>
      <c r="X410" s="241"/>
      <c r="Y410" s="239" t="s">
        <v>1372</v>
      </c>
      <c r="Z410" s="240"/>
      <c r="AA410" s="240"/>
      <c r="AB410" s="241"/>
      <c r="AC410" s="239" t="s">
        <v>1371</v>
      </c>
      <c r="AD410" s="240"/>
      <c r="AE410" s="240"/>
      <c r="AF410" s="241"/>
      <c r="AG410" s="239" t="s">
        <v>1370</v>
      </c>
      <c r="AH410" s="240"/>
      <c r="AI410" s="240"/>
      <c r="AJ410" s="241"/>
    </row>
    <row r="411" spans="1:36" ht="24.9" customHeight="1">
      <c r="A411" s="1132" t="s">
        <v>1369</v>
      </c>
      <c r="B411" s="1133"/>
      <c r="C411" s="1133"/>
      <c r="D411" s="1133"/>
      <c r="E411" s="1133"/>
      <c r="F411" s="1133"/>
      <c r="G411" s="1133"/>
      <c r="H411" s="1134"/>
      <c r="I411" s="1135">
        <v>29805</v>
      </c>
      <c r="J411" s="1136"/>
      <c r="K411" s="1136"/>
      <c r="L411" s="1137"/>
      <c r="M411" s="1135">
        <v>1858</v>
      </c>
      <c r="N411" s="1136"/>
      <c r="O411" s="1136"/>
      <c r="P411" s="1137"/>
      <c r="Q411" s="1135">
        <v>4659</v>
      </c>
      <c r="R411" s="1136"/>
      <c r="S411" s="1136"/>
      <c r="T411" s="1137"/>
      <c r="U411" s="1135">
        <v>4306</v>
      </c>
      <c r="V411" s="1136"/>
      <c r="W411" s="1136"/>
      <c r="X411" s="1137"/>
      <c r="Y411" s="1135">
        <v>4743</v>
      </c>
      <c r="Z411" s="1136"/>
      <c r="AA411" s="1136"/>
      <c r="AB411" s="1137"/>
      <c r="AC411" s="1135">
        <v>2975</v>
      </c>
      <c r="AD411" s="1136"/>
      <c r="AE411" s="1136"/>
      <c r="AF411" s="1137"/>
      <c r="AG411" s="1135">
        <v>11264</v>
      </c>
      <c r="AH411" s="1136"/>
      <c r="AI411" s="1136"/>
      <c r="AJ411" s="1137"/>
    </row>
    <row r="412" spans="1:36" ht="22.5" customHeight="1">
      <c r="A412" s="510" t="s">
        <v>635</v>
      </c>
      <c r="B412" s="511"/>
      <c r="C412" s="511"/>
      <c r="D412" s="511"/>
      <c r="E412" s="511"/>
      <c r="F412" s="511"/>
      <c r="G412" s="511"/>
      <c r="H412" s="512"/>
      <c r="I412" s="1117">
        <v>198</v>
      </c>
      <c r="J412" s="1118"/>
      <c r="K412" s="1118"/>
      <c r="L412" s="1119"/>
      <c r="M412" s="1117">
        <v>38</v>
      </c>
      <c r="N412" s="1118"/>
      <c r="O412" s="1118"/>
      <c r="P412" s="1119"/>
      <c r="Q412" s="1117">
        <v>8</v>
      </c>
      <c r="R412" s="1118"/>
      <c r="S412" s="1118"/>
      <c r="T412" s="1119"/>
      <c r="U412" s="1117">
        <v>28</v>
      </c>
      <c r="V412" s="1118"/>
      <c r="W412" s="1118"/>
      <c r="X412" s="1119"/>
      <c r="Y412" s="1117">
        <v>75</v>
      </c>
      <c r="Z412" s="1118"/>
      <c r="AA412" s="1118"/>
      <c r="AB412" s="1119"/>
      <c r="AC412" s="1117">
        <v>0</v>
      </c>
      <c r="AD412" s="1118"/>
      <c r="AE412" s="1118"/>
      <c r="AF412" s="1119"/>
      <c r="AG412" s="1117">
        <v>49</v>
      </c>
      <c r="AH412" s="1118"/>
      <c r="AI412" s="1118"/>
      <c r="AJ412" s="1119"/>
    </row>
    <row r="413" spans="1:36" ht="22.5" customHeight="1">
      <c r="A413" s="510" t="s">
        <v>636</v>
      </c>
      <c r="B413" s="511"/>
      <c r="C413" s="511"/>
      <c r="D413" s="511"/>
      <c r="E413" s="511"/>
      <c r="F413" s="511"/>
      <c r="G413" s="511"/>
      <c r="H413" s="512"/>
      <c r="I413" s="1117">
        <v>94</v>
      </c>
      <c r="J413" s="1118"/>
      <c r="K413" s="1118"/>
      <c r="L413" s="1119"/>
      <c r="M413" s="1117">
        <v>0</v>
      </c>
      <c r="N413" s="1118"/>
      <c r="O413" s="1118"/>
      <c r="P413" s="1119"/>
      <c r="Q413" s="1117">
        <v>0</v>
      </c>
      <c r="R413" s="1118"/>
      <c r="S413" s="1118"/>
      <c r="T413" s="1119"/>
      <c r="U413" s="1117">
        <v>23</v>
      </c>
      <c r="V413" s="1118"/>
      <c r="W413" s="1118"/>
      <c r="X413" s="1119"/>
      <c r="Y413" s="1117">
        <v>18</v>
      </c>
      <c r="Z413" s="1118"/>
      <c r="AA413" s="1118"/>
      <c r="AB413" s="1119"/>
      <c r="AC413" s="1117">
        <v>53</v>
      </c>
      <c r="AD413" s="1118"/>
      <c r="AE413" s="1118"/>
      <c r="AF413" s="1119"/>
      <c r="AG413" s="1117">
        <v>0</v>
      </c>
      <c r="AH413" s="1118"/>
      <c r="AI413" s="1118"/>
      <c r="AJ413" s="1119"/>
    </row>
    <row r="414" spans="1:36" ht="22.5" customHeight="1">
      <c r="A414" s="510" t="s">
        <v>638</v>
      </c>
      <c r="B414" s="511"/>
      <c r="C414" s="511"/>
      <c r="D414" s="511"/>
      <c r="E414" s="511"/>
      <c r="F414" s="511"/>
      <c r="G414" s="511"/>
      <c r="H414" s="512"/>
      <c r="I414" s="1117">
        <v>7</v>
      </c>
      <c r="J414" s="1118"/>
      <c r="K414" s="1118"/>
      <c r="L414" s="1119"/>
      <c r="M414" s="1117">
        <v>0</v>
      </c>
      <c r="N414" s="1118"/>
      <c r="O414" s="1118"/>
      <c r="P414" s="1119"/>
      <c r="Q414" s="1117">
        <v>0</v>
      </c>
      <c r="R414" s="1118"/>
      <c r="S414" s="1118"/>
      <c r="T414" s="1119"/>
      <c r="U414" s="1117">
        <v>7</v>
      </c>
      <c r="V414" s="1118"/>
      <c r="W414" s="1118"/>
      <c r="X414" s="1119"/>
      <c r="Y414" s="1117">
        <v>0</v>
      </c>
      <c r="Z414" s="1118"/>
      <c r="AA414" s="1118"/>
      <c r="AB414" s="1119"/>
      <c r="AC414" s="1117">
        <v>0</v>
      </c>
      <c r="AD414" s="1118"/>
      <c r="AE414" s="1118"/>
      <c r="AF414" s="1119"/>
      <c r="AG414" s="1117">
        <v>0</v>
      </c>
      <c r="AH414" s="1118"/>
      <c r="AI414" s="1118"/>
      <c r="AJ414" s="1119"/>
    </row>
    <row r="415" spans="1:36" ht="22.5" customHeight="1">
      <c r="A415" s="510" t="s">
        <v>639</v>
      </c>
      <c r="B415" s="511"/>
      <c r="C415" s="511"/>
      <c r="D415" s="511"/>
      <c r="E415" s="511"/>
      <c r="F415" s="511"/>
      <c r="G415" s="511"/>
      <c r="H415" s="512"/>
      <c r="I415" s="1117">
        <v>2310</v>
      </c>
      <c r="J415" s="1118"/>
      <c r="K415" s="1118"/>
      <c r="L415" s="1119"/>
      <c r="M415" s="1117">
        <v>160</v>
      </c>
      <c r="N415" s="1118"/>
      <c r="O415" s="1118"/>
      <c r="P415" s="1119"/>
      <c r="Q415" s="1117">
        <v>561</v>
      </c>
      <c r="R415" s="1118"/>
      <c r="S415" s="1118"/>
      <c r="T415" s="1119"/>
      <c r="U415" s="1117">
        <v>575</v>
      </c>
      <c r="V415" s="1118"/>
      <c r="W415" s="1118"/>
      <c r="X415" s="1119"/>
      <c r="Y415" s="1117">
        <v>492</v>
      </c>
      <c r="Z415" s="1118"/>
      <c r="AA415" s="1118"/>
      <c r="AB415" s="1119"/>
      <c r="AC415" s="1117">
        <v>223</v>
      </c>
      <c r="AD415" s="1118"/>
      <c r="AE415" s="1118"/>
      <c r="AF415" s="1119"/>
      <c r="AG415" s="1117">
        <v>299</v>
      </c>
      <c r="AH415" s="1118"/>
      <c r="AI415" s="1118"/>
      <c r="AJ415" s="1119"/>
    </row>
    <row r="416" spans="1:36" ht="22.5" customHeight="1">
      <c r="A416" s="510" t="s">
        <v>640</v>
      </c>
      <c r="B416" s="511"/>
      <c r="C416" s="511"/>
      <c r="D416" s="511"/>
      <c r="E416" s="511"/>
      <c r="F416" s="511"/>
      <c r="G416" s="511"/>
      <c r="H416" s="512"/>
      <c r="I416" s="1117">
        <v>4324</v>
      </c>
      <c r="J416" s="1118"/>
      <c r="K416" s="1118"/>
      <c r="L416" s="1119"/>
      <c r="M416" s="1117">
        <v>109</v>
      </c>
      <c r="N416" s="1118"/>
      <c r="O416" s="1118"/>
      <c r="P416" s="1119"/>
      <c r="Q416" s="1117">
        <v>362</v>
      </c>
      <c r="R416" s="1118"/>
      <c r="S416" s="1118"/>
      <c r="T416" s="1119"/>
      <c r="U416" s="1117">
        <v>314</v>
      </c>
      <c r="V416" s="1118"/>
      <c r="W416" s="1118"/>
      <c r="X416" s="1119"/>
      <c r="Y416" s="1117">
        <v>343</v>
      </c>
      <c r="Z416" s="1118"/>
      <c r="AA416" s="1118"/>
      <c r="AB416" s="1119"/>
      <c r="AC416" s="1117">
        <v>328</v>
      </c>
      <c r="AD416" s="1118"/>
      <c r="AE416" s="1118"/>
      <c r="AF416" s="1119"/>
      <c r="AG416" s="1117">
        <v>2868</v>
      </c>
      <c r="AH416" s="1118"/>
      <c r="AI416" s="1118"/>
      <c r="AJ416" s="1119"/>
    </row>
    <row r="417" spans="1:38" ht="22.5" customHeight="1">
      <c r="A417" s="510" t="s">
        <v>642</v>
      </c>
      <c r="B417" s="511"/>
      <c r="C417" s="511"/>
      <c r="D417" s="511"/>
      <c r="E417" s="511"/>
      <c r="F417" s="511"/>
      <c r="G417" s="511"/>
      <c r="H417" s="512"/>
      <c r="I417" s="1117">
        <v>348</v>
      </c>
      <c r="J417" s="1118"/>
      <c r="K417" s="1118"/>
      <c r="L417" s="1119"/>
      <c r="M417" s="1117">
        <v>0</v>
      </c>
      <c r="N417" s="1118"/>
      <c r="O417" s="1118"/>
      <c r="P417" s="1119"/>
      <c r="Q417" s="1117">
        <v>3</v>
      </c>
      <c r="R417" s="1118"/>
      <c r="S417" s="1118"/>
      <c r="T417" s="1119"/>
      <c r="U417" s="1117">
        <v>10</v>
      </c>
      <c r="V417" s="1118"/>
      <c r="W417" s="1118"/>
      <c r="X417" s="1119"/>
      <c r="Y417" s="1117">
        <v>30</v>
      </c>
      <c r="Z417" s="1118"/>
      <c r="AA417" s="1118"/>
      <c r="AB417" s="1119"/>
      <c r="AC417" s="1117">
        <v>25</v>
      </c>
      <c r="AD417" s="1118"/>
      <c r="AE417" s="1118"/>
      <c r="AF417" s="1119"/>
      <c r="AG417" s="1117">
        <v>280</v>
      </c>
      <c r="AH417" s="1118"/>
      <c r="AI417" s="1118"/>
      <c r="AJ417" s="1119"/>
    </row>
    <row r="418" spans="1:38" ht="22.5" customHeight="1">
      <c r="A418" s="510" t="s">
        <v>643</v>
      </c>
      <c r="B418" s="511"/>
      <c r="C418" s="511"/>
      <c r="D418" s="511"/>
      <c r="E418" s="511"/>
      <c r="F418" s="511"/>
      <c r="G418" s="511"/>
      <c r="H418" s="512"/>
      <c r="I418" s="1117">
        <v>77</v>
      </c>
      <c r="J418" s="1118"/>
      <c r="K418" s="1118"/>
      <c r="L418" s="1119"/>
      <c r="M418" s="1117">
        <v>4</v>
      </c>
      <c r="N418" s="1118"/>
      <c r="O418" s="1118"/>
      <c r="P418" s="1119"/>
      <c r="Q418" s="1117">
        <v>32</v>
      </c>
      <c r="R418" s="1118"/>
      <c r="S418" s="1118"/>
      <c r="T418" s="1119"/>
      <c r="U418" s="1117">
        <v>27</v>
      </c>
      <c r="V418" s="1118"/>
      <c r="W418" s="1118"/>
      <c r="X418" s="1119"/>
      <c r="Y418" s="1117">
        <v>14</v>
      </c>
      <c r="Z418" s="1118"/>
      <c r="AA418" s="1118"/>
      <c r="AB418" s="1119"/>
      <c r="AC418" s="1117">
        <v>0</v>
      </c>
      <c r="AD418" s="1118"/>
      <c r="AE418" s="1118"/>
      <c r="AF418" s="1119"/>
      <c r="AG418" s="1117">
        <v>0</v>
      </c>
      <c r="AH418" s="1118"/>
      <c r="AI418" s="1118"/>
      <c r="AJ418" s="1119"/>
    </row>
    <row r="419" spans="1:38" ht="22.5" customHeight="1">
      <c r="A419" s="510" t="s">
        <v>644</v>
      </c>
      <c r="B419" s="511"/>
      <c r="C419" s="511"/>
      <c r="D419" s="511"/>
      <c r="E419" s="511"/>
      <c r="F419" s="511"/>
      <c r="G419" s="511"/>
      <c r="H419" s="512"/>
      <c r="I419" s="1117">
        <v>1371</v>
      </c>
      <c r="J419" s="1118"/>
      <c r="K419" s="1118"/>
      <c r="L419" s="1119"/>
      <c r="M419" s="1117">
        <v>9</v>
      </c>
      <c r="N419" s="1118"/>
      <c r="O419" s="1118"/>
      <c r="P419" s="1119"/>
      <c r="Q419" s="1117">
        <v>22</v>
      </c>
      <c r="R419" s="1118"/>
      <c r="S419" s="1118"/>
      <c r="T419" s="1119"/>
      <c r="U419" s="1117">
        <v>137</v>
      </c>
      <c r="V419" s="1118"/>
      <c r="W419" s="1118"/>
      <c r="X419" s="1119"/>
      <c r="Y419" s="1117">
        <v>207</v>
      </c>
      <c r="Z419" s="1118"/>
      <c r="AA419" s="1118"/>
      <c r="AB419" s="1119"/>
      <c r="AC419" s="1117">
        <v>247</v>
      </c>
      <c r="AD419" s="1118"/>
      <c r="AE419" s="1118"/>
      <c r="AF419" s="1119"/>
      <c r="AG419" s="1117">
        <v>749</v>
      </c>
      <c r="AH419" s="1118"/>
      <c r="AI419" s="1118"/>
      <c r="AJ419" s="1119"/>
    </row>
    <row r="420" spans="1:38" ht="22.5" customHeight="1">
      <c r="A420" s="510" t="s">
        <v>645</v>
      </c>
      <c r="B420" s="511"/>
      <c r="C420" s="511"/>
      <c r="D420" s="511"/>
      <c r="E420" s="511"/>
      <c r="F420" s="511"/>
      <c r="G420" s="511"/>
      <c r="H420" s="512"/>
      <c r="I420" s="1117">
        <v>6428</v>
      </c>
      <c r="J420" s="1118"/>
      <c r="K420" s="1118"/>
      <c r="L420" s="1119"/>
      <c r="M420" s="1117">
        <v>491</v>
      </c>
      <c r="N420" s="1118"/>
      <c r="O420" s="1118"/>
      <c r="P420" s="1119"/>
      <c r="Q420" s="1117">
        <v>1356</v>
      </c>
      <c r="R420" s="1118"/>
      <c r="S420" s="1118"/>
      <c r="T420" s="1119"/>
      <c r="U420" s="1117">
        <v>1193</v>
      </c>
      <c r="V420" s="1118"/>
      <c r="W420" s="1118"/>
      <c r="X420" s="1119"/>
      <c r="Y420" s="1117">
        <v>1290</v>
      </c>
      <c r="Z420" s="1118"/>
      <c r="AA420" s="1118"/>
      <c r="AB420" s="1119"/>
      <c r="AC420" s="1117">
        <v>780</v>
      </c>
      <c r="AD420" s="1118"/>
      <c r="AE420" s="1118"/>
      <c r="AF420" s="1119"/>
      <c r="AG420" s="1117">
        <v>1318</v>
      </c>
      <c r="AH420" s="1118"/>
      <c r="AI420" s="1118"/>
      <c r="AJ420" s="1119"/>
    </row>
    <row r="421" spans="1:38" ht="22.5" customHeight="1">
      <c r="A421" s="510" t="s">
        <v>646</v>
      </c>
      <c r="B421" s="511"/>
      <c r="C421" s="511"/>
      <c r="D421" s="511"/>
      <c r="E421" s="511"/>
      <c r="F421" s="511"/>
      <c r="G421" s="511"/>
      <c r="H421" s="512"/>
      <c r="I421" s="1117">
        <v>706</v>
      </c>
      <c r="J421" s="1118"/>
      <c r="K421" s="1118"/>
      <c r="L421" s="1119"/>
      <c r="M421" s="1117">
        <v>19</v>
      </c>
      <c r="N421" s="1118"/>
      <c r="O421" s="1118"/>
      <c r="P421" s="1119"/>
      <c r="Q421" s="1117">
        <v>58</v>
      </c>
      <c r="R421" s="1118"/>
      <c r="S421" s="1118"/>
      <c r="T421" s="1119"/>
      <c r="U421" s="1117">
        <v>135</v>
      </c>
      <c r="V421" s="1118"/>
      <c r="W421" s="1118"/>
      <c r="X421" s="1119"/>
      <c r="Y421" s="1117">
        <v>185</v>
      </c>
      <c r="Z421" s="1118"/>
      <c r="AA421" s="1118"/>
      <c r="AB421" s="1119"/>
      <c r="AC421" s="1117">
        <v>172</v>
      </c>
      <c r="AD421" s="1118"/>
      <c r="AE421" s="1118"/>
      <c r="AF421" s="1119"/>
      <c r="AG421" s="1117">
        <v>137</v>
      </c>
      <c r="AH421" s="1118"/>
      <c r="AI421" s="1118"/>
      <c r="AJ421" s="1119"/>
    </row>
    <row r="422" spans="1:38" ht="22.5" customHeight="1">
      <c r="A422" s="510" t="s">
        <v>647</v>
      </c>
      <c r="B422" s="511"/>
      <c r="C422" s="511"/>
      <c r="D422" s="511"/>
      <c r="E422" s="511"/>
      <c r="F422" s="511"/>
      <c r="G422" s="511"/>
      <c r="H422" s="512"/>
      <c r="I422" s="1117">
        <v>426</v>
      </c>
      <c r="J422" s="1118"/>
      <c r="K422" s="1118"/>
      <c r="L422" s="1119"/>
      <c r="M422" s="1117">
        <v>77</v>
      </c>
      <c r="N422" s="1118"/>
      <c r="O422" s="1118"/>
      <c r="P422" s="1119"/>
      <c r="Q422" s="1117">
        <v>174</v>
      </c>
      <c r="R422" s="1118"/>
      <c r="S422" s="1118"/>
      <c r="T422" s="1119"/>
      <c r="U422" s="1117">
        <v>78</v>
      </c>
      <c r="V422" s="1118"/>
      <c r="W422" s="1118"/>
      <c r="X422" s="1119"/>
      <c r="Y422" s="1117">
        <v>15</v>
      </c>
      <c r="Z422" s="1118"/>
      <c r="AA422" s="1118"/>
      <c r="AB422" s="1119"/>
      <c r="AC422" s="1117">
        <v>0</v>
      </c>
      <c r="AD422" s="1118"/>
      <c r="AE422" s="1118"/>
      <c r="AF422" s="1119"/>
      <c r="AG422" s="1117">
        <v>82</v>
      </c>
      <c r="AH422" s="1118"/>
      <c r="AI422" s="1118"/>
      <c r="AJ422" s="1119"/>
    </row>
    <row r="423" spans="1:38" ht="22.5" customHeight="1">
      <c r="A423" s="510" t="s">
        <v>648</v>
      </c>
      <c r="B423" s="511"/>
      <c r="C423" s="511"/>
      <c r="D423" s="511"/>
      <c r="E423" s="511"/>
      <c r="F423" s="511"/>
      <c r="G423" s="511"/>
      <c r="H423" s="512"/>
      <c r="I423" s="1117">
        <v>445</v>
      </c>
      <c r="J423" s="1118"/>
      <c r="K423" s="1118"/>
      <c r="L423" s="1119"/>
      <c r="M423" s="1117">
        <v>47</v>
      </c>
      <c r="N423" s="1118"/>
      <c r="O423" s="1118"/>
      <c r="P423" s="1119"/>
      <c r="Q423" s="1117">
        <v>152</v>
      </c>
      <c r="R423" s="1118"/>
      <c r="S423" s="1118"/>
      <c r="T423" s="1119"/>
      <c r="U423" s="1117">
        <v>48</v>
      </c>
      <c r="V423" s="1118"/>
      <c r="W423" s="1118"/>
      <c r="X423" s="1119"/>
      <c r="Y423" s="1117">
        <v>119</v>
      </c>
      <c r="Z423" s="1118"/>
      <c r="AA423" s="1118"/>
      <c r="AB423" s="1119"/>
      <c r="AC423" s="1117">
        <v>36</v>
      </c>
      <c r="AD423" s="1118"/>
      <c r="AE423" s="1118"/>
      <c r="AF423" s="1119"/>
      <c r="AG423" s="1117">
        <v>43</v>
      </c>
      <c r="AH423" s="1118"/>
      <c r="AI423" s="1118"/>
      <c r="AJ423" s="1119"/>
    </row>
    <row r="424" spans="1:38" ht="22.5" customHeight="1">
      <c r="A424" s="510" t="s">
        <v>649</v>
      </c>
      <c r="B424" s="511"/>
      <c r="C424" s="511"/>
      <c r="D424" s="511"/>
      <c r="E424" s="511"/>
      <c r="F424" s="511"/>
      <c r="G424" s="511"/>
      <c r="H424" s="512"/>
      <c r="I424" s="1117">
        <v>3104</v>
      </c>
      <c r="J424" s="1118"/>
      <c r="K424" s="1118"/>
      <c r="L424" s="1119"/>
      <c r="M424" s="1117">
        <v>420</v>
      </c>
      <c r="N424" s="1118"/>
      <c r="O424" s="1118"/>
      <c r="P424" s="1119"/>
      <c r="Q424" s="1117">
        <v>702</v>
      </c>
      <c r="R424" s="1118"/>
      <c r="S424" s="1118"/>
      <c r="T424" s="1119"/>
      <c r="U424" s="1117">
        <v>557</v>
      </c>
      <c r="V424" s="1118"/>
      <c r="W424" s="1118"/>
      <c r="X424" s="1119"/>
      <c r="Y424" s="1117">
        <v>633</v>
      </c>
      <c r="Z424" s="1118"/>
      <c r="AA424" s="1118"/>
      <c r="AB424" s="1119"/>
      <c r="AC424" s="1117">
        <v>274</v>
      </c>
      <c r="AD424" s="1118"/>
      <c r="AE424" s="1118"/>
      <c r="AF424" s="1119"/>
      <c r="AG424" s="1117">
        <v>518</v>
      </c>
      <c r="AH424" s="1118"/>
      <c r="AI424" s="1118"/>
      <c r="AJ424" s="1119"/>
    </row>
    <row r="425" spans="1:38" ht="22.5" customHeight="1">
      <c r="A425" s="510" t="s">
        <v>650</v>
      </c>
      <c r="B425" s="511"/>
      <c r="C425" s="511"/>
      <c r="D425" s="511"/>
      <c r="E425" s="511"/>
      <c r="F425" s="511"/>
      <c r="G425" s="511"/>
      <c r="H425" s="512"/>
      <c r="I425" s="1117">
        <v>1364</v>
      </c>
      <c r="J425" s="1118"/>
      <c r="K425" s="1118"/>
      <c r="L425" s="1119"/>
      <c r="M425" s="1117">
        <v>252</v>
      </c>
      <c r="N425" s="1118"/>
      <c r="O425" s="1118"/>
      <c r="P425" s="1119"/>
      <c r="Q425" s="1117">
        <v>390</v>
      </c>
      <c r="R425" s="1118"/>
      <c r="S425" s="1118"/>
      <c r="T425" s="1119"/>
      <c r="U425" s="1117">
        <v>215</v>
      </c>
      <c r="V425" s="1118"/>
      <c r="W425" s="1118"/>
      <c r="X425" s="1119"/>
      <c r="Y425" s="1117">
        <v>203</v>
      </c>
      <c r="Z425" s="1118"/>
      <c r="AA425" s="1118"/>
      <c r="AB425" s="1119"/>
      <c r="AC425" s="1117">
        <v>176</v>
      </c>
      <c r="AD425" s="1118"/>
      <c r="AE425" s="1118"/>
      <c r="AF425" s="1119"/>
      <c r="AG425" s="1117">
        <v>128</v>
      </c>
      <c r="AH425" s="1118"/>
      <c r="AI425" s="1118"/>
      <c r="AJ425" s="1119"/>
    </row>
    <row r="426" spans="1:38" ht="22.5" customHeight="1">
      <c r="A426" s="510" t="s">
        <v>651</v>
      </c>
      <c r="B426" s="511"/>
      <c r="C426" s="511"/>
      <c r="D426" s="511"/>
      <c r="E426" s="511"/>
      <c r="F426" s="511"/>
      <c r="G426" s="511"/>
      <c r="H426" s="512"/>
      <c r="I426" s="1117">
        <v>841</v>
      </c>
      <c r="J426" s="1118"/>
      <c r="K426" s="1118"/>
      <c r="L426" s="1119"/>
      <c r="M426" s="1117">
        <v>46</v>
      </c>
      <c r="N426" s="1118"/>
      <c r="O426" s="1118"/>
      <c r="P426" s="1119"/>
      <c r="Q426" s="1117">
        <v>158</v>
      </c>
      <c r="R426" s="1118"/>
      <c r="S426" s="1118"/>
      <c r="T426" s="1119"/>
      <c r="U426" s="1117">
        <v>151</v>
      </c>
      <c r="V426" s="1118"/>
      <c r="W426" s="1118"/>
      <c r="X426" s="1119"/>
      <c r="Y426" s="1117">
        <v>153</v>
      </c>
      <c r="Z426" s="1118"/>
      <c r="AA426" s="1118"/>
      <c r="AB426" s="1119"/>
      <c r="AC426" s="1117">
        <v>97</v>
      </c>
      <c r="AD426" s="1118"/>
      <c r="AE426" s="1118"/>
      <c r="AF426" s="1119"/>
      <c r="AG426" s="1117">
        <v>236</v>
      </c>
      <c r="AH426" s="1118"/>
      <c r="AI426" s="1118"/>
      <c r="AJ426" s="1119"/>
    </row>
    <row r="427" spans="1:38" ht="22.5" customHeight="1">
      <c r="A427" s="510" t="s">
        <v>652</v>
      </c>
      <c r="B427" s="511"/>
      <c r="C427" s="511"/>
      <c r="D427" s="511"/>
      <c r="E427" s="511"/>
      <c r="F427" s="511"/>
      <c r="G427" s="511"/>
      <c r="H427" s="512"/>
      <c r="I427" s="1117">
        <v>5177</v>
      </c>
      <c r="J427" s="1118"/>
      <c r="K427" s="1118"/>
      <c r="L427" s="1119"/>
      <c r="M427" s="1117">
        <v>32</v>
      </c>
      <c r="N427" s="1118"/>
      <c r="O427" s="1118"/>
      <c r="P427" s="1119"/>
      <c r="Q427" s="1117">
        <v>267</v>
      </c>
      <c r="R427" s="1118"/>
      <c r="S427" s="1118"/>
      <c r="T427" s="1119"/>
      <c r="U427" s="1117">
        <v>541</v>
      </c>
      <c r="V427" s="1118"/>
      <c r="W427" s="1118"/>
      <c r="X427" s="1119"/>
      <c r="Y427" s="1117">
        <v>637</v>
      </c>
      <c r="Z427" s="1118"/>
      <c r="AA427" s="1118"/>
      <c r="AB427" s="1119"/>
      <c r="AC427" s="1117">
        <v>274</v>
      </c>
      <c r="AD427" s="1118"/>
      <c r="AE427" s="1118"/>
      <c r="AF427" s="1119"/>
      <c r="AG427" s="1117">
        <v>3426</v>
      </c>
      <c r="AH427" s="1118"/>
      <c r="AI427" s="1118"/>
      <c r="AJ427" s="1119"/>
    </row>
    <row r="428" spans="1:38" ht="22.5" customHeight="1">
      <c r="A428" s="510" t="s">
        <v>653</v>
      </c>
      <c r="B428" s="511"/>
      <c r="C428" s="511"/>
      <c r="D428" s="511"/>
      <c r="E428" s="511"/>
      <c r="F428" s="511"/>
      <c r="G428" s="511"/>
      <c r="H428" s="512"/>
      <c r="I428" s="1117">
        <v>466</v>
      </c>
      <c r="J428" s="1118"/>
      <c r="K428" s="1118"/>
      <c r="L428" s="1119"/>
      <c r="M428" s="1117">
        <v>2</v>
      </c>
      <c r="N428" s="1118"/>
      <c r="O428" s="1118"/>
      <c r="P428" s="1119"/>
      <c r="Q428" s="1117">
        <v>57</v>
      </c>
      <c r="R428" s="1118"/>
      <c r="S428" s="1118"/>
      <c r="T428" s="1119"/>
      <c r="U428" s="1117">
        <v>42</v>
      </c>
      <c r="V428" s="1118"/>
      <c r="W428" s="1118"/>
      <c r="X428" s="1119"/>
      <c r="Y428" s="1117">
        <v>53</v>
      </c>
      <c r="Z428" s="1118"/>
      <c r="AA428" s="1118"/>
      <c r="AB428" s="1119"/>
      <c r="AC428" s="1117">
        <v>27</v>
      </c>
      <c r="AD428" s="1118"/>
      <c r="AE428" s="1118"/>
      <c r="AF428" s="1119"/>
      <c r="AG428" s="1117">
        <v>285</v>
      </c>
      <c r="AH428" s="1118"/>
      <c r="AI428" s="1118"/>
      <c r="AJ428" s="1119"/>
    </row>
    <row r="429" spans="1:38" ht="22.5" customHeight="1">
      <c r="A429" s="516" t="s">
        <v>1368</v>
      </c>
      <c r="B429" s="517"/>
      <c r="C429" s="517"/>
      <c r="D429" s="517"/>
      <c r="E429" s="517"/>
      <c r="F429" s="517"/>
      <c r="G429" s="517"/>
      <c r="H429" s="518"/>
      <c r="I429" s="1128">
        <v>2119</v>
      </c>
      <c r="J429" s="1129"/>
      <c r="K429" s="1129"/>
      <c r="L429" s="1130"/>
      <c r="M429" s="1128">
        <v>152</v>
      </c>
      <c r="N429" s="1129"/>
      <c r="O429" s="1129"/>
      <c r="P429" s="1130"/>
      <c r="Q429" s="1128">
        <v>357</v>
      </c>
      <c r="R429" s="1129"/>
      <c r="S429" s="1129"/>
      <c r="T429" s="1130"/>
      <c r="U429" s="1128">
        <v>225</v>
      </c>
      <c r="V429" s="1129"/>
      <c r="W429" s="1129"/>
      <c r="X429" s="1130"/>
      <c r="Y429" s="1128">
        <v>276</v>
      </c>
      <c r="Z429" s="1129"/>
      <c r="AA429" s="1129"/>
      <c r="AB429" s="1130"/>
      <c r="AC429" s="1128">
        <v>263</v>
      </c>
      <c r="AD429" s="1129"/>
      <c r="AE429" s="1129"/>
      <c r="AF429" s="1130"/>
      <c r="AG429" s="1128">
        <v>846</v>
      </c>
      <c r="AH429" s="1129"/>
      <c r="AI429" s="1129"/>
      <c r="AJ429" s="1130"/>
    </row>
    <row r="430" spans="1:38" ht="22.5" customHeight="1">
      <c r="AJ430" s="11" t="s">
        <v>1362</v>
      </c>
    </row>
    <row r="431" spans="1:38" s="2" customFormat="1" ht="22.5" customHeight="1">
      <c r="A431" s="414" t="s">
        <v>3828</v>
      </c>
      <c r="B431" s="414"/>
      <c r="C431" s="414"/>
      <c r="D431" s="414"/>
      <c r="E431" s="414"/>
      <c r="F431" s="414"/>
      <c r="G431" s="414"/>
      <c r="H431" s="414"/>
      <c r="I431" s="414"/>
      <c r="J431" s="414"/>
      <c r="K431" s="414"/>
      <c r="L431" s="414"/>
      <c r="M431" s="414"/>
      <c r="N431" s="414"/>
      <c r="O431" s="414"/>
      <c r="P431" s="414"/>
      <c r="Q431" s="414"/>
      <c r="R431" s="414"/>
      <c r="S431" s="414"/>
      <c r="T431" s="414"/>
      <c r="U431" s="414"/>
      <c r="V431" s="414"/>
      <c r="W431" s="414"/>
      <c r="X431" s="414"/>
      <c r="Y431" s="414"/>
      <c r="Z431" s="414"/>
      <c r="AA431" s="414"/>
      <c r="AB431" s="414"/>
      <c r="AC431" s="414"/>
      <c r="AD431" s="414"/>
      <c r="AE431" s="414"/>
      <c r="AF431" s="414"/>
      <c r="AG431" s="414"/>
      <c r="AH431" s="414"/>
      <c r="AI431" s="414"/>
      <c r="AJ431" s="414"/>
    </row>
    <row r="432" spans="1:38" s="2" customFormat="1" ht="24.9"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
      <c r="AL432" s="5"/>
    </row>
    <row r="433" spans="1:36" ht="24.9" customHeight="1">
      <c r="A433" s="254">
        <v>45</v>
      </c>
      <c r="B433" s="254"/>
      <c r="C433" s="15" t="s">
        <v>1367</v>
      </c>
    </row>
    <row r="434" spans="1:36" ht="24.9" customHeight="1">
      <c r="A434" s="17" t="s">
        <v>1366</v>
      </c>
      <c r="AJ434" s="11" t="s">
        <v>1274</v>
      </c>
    </row>
    <row r="435" spans="1:36" ht="24.9" customHeight="1">
      <c r="A435" s="543" t="s">
        <v>1365</v>
      </c>
      <c r="B435" s="543"/>
      <c r="C435" s="543"/>
      <c r="D435" s="543"/>
      <c r="E435" s="543"/>
      <c r="F435" s="543"/>
      <c r="G435" s="543" t="s">
        <v>93</v>
      </c>
      <c r="H435" s="543"/>
      <c r="I435" s="543"/>
      <c r="J435" s="543"/>
      <c r="K435" s="543"/>
      <c r="L435" s="543"/>
      <c r="M435" s="543"/>
      <c r="N435" s="543"/>
      <c r="O435" s="543"/>
      <c r="P435" s="543"/>
      <c r="Q435" s="239" t="s">
        <v>1364</v>
      </c>
      <c r="R435" s="240"/>
      <c r="S435" s="240"/>
      <c r="T435" s="240"/>
      <c r="U435" s="240"/>
      <c r="V435" s="240"/>
      <c r="W435" s="240"/>
      <c r="X435" s="240"/>
      <c r="Y435" s="240"/>
      <c r="Z435" s="241"/>
      <c r="AA435" s="543" t="s">
        <v>1363</v>
      </c>
      <c r="AB435" s="543"/>
      <c r="AC435" s="543"/>
      <c r="AD435" s="543"/>
      <c r="AE435" s="543"/>
      <c r="AF435" s="543"/>
      <c r="AG435" s="543"/>
      <c r="AH435" s="543"/>
      <c r="AI435" s="543"/>
      <c r="AJ435" s="543"/>
    </row>
    <row r="436" spans="1:36" ht="24.9" customHeight="1">
      <c r="A436" s="543"/>
      <c r="B436" s="543"/>
      <c r="C436" s="543"/>
      <c r="D436" s="543"/>
      <c r="E436" s="543"/>
      <c r="F436" s="543"/>
      <c r="G436" s="543" t="s">
        <v>1272</v>
      </c>
      <c r="H436" s="543"/>
      <c r="I436" s="543"/>
      <c r="J436" s="543"/>
      <c r="K436" s="543"/>
      <c r="L436" s="543" t="s">
        <v>1271</v>
      </c>
      <c r="M436" s="543"/>
      <c r="N436" s="543"/>
      <c r="O436" s="543"/>
      <c r="P436" s="543"/>
      <c r="Q436" s="239" t="s">
        <v>1272</v>
      </c>
      <c r="R436" s="240"/>
      <c r="S436" s="240"/>
      <c r="T436" s="240"/>
      <c r="U436" s="241"/>
      <c r="V436" s="543" t="s">
        <v>1271</v>
      </c>
      <c r="W436" s="543"/>
      <c r="X436" s="543"/>
      <c r="Y436" s="543"/>
      <c r="Z436" s="543"/>
      <c r="AA436" s="543" t="s">
        <v>1272</v>
      </c>
      <c r="AB436" s="543"/>
      <c r="AC436" s="543"/>
      <c r="AD436" s="543"/>
      <c r="AE436" s="543"/>
      <c r="AF436" s="543" t="s">
        <v>1271</v>
      </c>
      <c r="AG436" s="543"/>
      <c r="AH436" s="543"/>
      <c r="AI436" s="543"/>
      <c r="AJ436" s="543"/>
    </row>
    <row r="437" spans="1:36" ht="24.9" customHeight="1">
      <c r="A437" s="1131" t="s">
        <v>93</v>
      </c>
      <c r="B437" s="1131"/>
      <c r="C437" s="1131"/>
      <c r="D437" s="1131"/>
      <c r="E437" s="1131"/>
      <c r="F437" s="1131"/>
      <c r="G437" s="1390">
        <v>3693</v>
      </c>
      <c r="H437" s="1391"/>
      <c r="I437" s="1391"/>
      <c r="J437" s="1391"/>
      <c r="K437" s="1392"/>
      <c r="L437" s="1390">
        <v>29805</v>
      </c>
      <c r="M437" s="1391"/>
      <c r="N437" s="1391"/>
      <c r="O437" s="1391"/>
      <c r="P437" s="1392"/>
      <c r="Q437" s="1390">
        <v>1644</v>
      </c>
      <c r="R437" s="1391"/>
      <c r="S437" s="1391"/>
      <c r="T437" s="1391"/>
      <c r="U437" s="1392"/>
      <c r="V437" s="1390">
        <v>4333</v>
      </c>
      <c r="W437" s="1391"/>
      <c r="X437" s="1391"/>
      <c r="Y437" s="1391"/>
      <c r="Z437" s="1392"/>
      <c r="AA437" s="1390">
        <v>2026</v>
      </c>
      <c r="AB437" s="1391"/>
      <c r="AC437" s="1391"/>
      <c r="AD437" s="1391"/>
      <c r="AE437" s="1392"/>
      <c r="AF437" s="1390">
        <v>25360</v>
      </c>
      <c r="AG437" s="1391"/>
      <c r="AH437" s="1391"/>
      <c r="AI437" s="1391"/>
      <c r="AJ437" s="1392"/>
    </row>
    <row r="438" spans="1:36" ht="24.9" customHeight="1">
      <c r="A438" s="687" t="s">
        <v>616</v>
      </c>
      <c r="B438" s="688"/>
      <c r="C438" s="688"/>
      <c r="D438" s="688"/>
      <c r="E438" s="688"/>
      <c r="F438" s="848"/>
      <c r="G438" s="1111">
        <v>1772</v>
      </c>
      <c r="H438" s="1112"/>
      <c r="I438" s="1112"/>
      <c r="J438" s="1112"/>
      <c r="K438" s="1113"/>
      <c r="L438" s="1111">
        <v>14379</v>
      </c>
      <c r="M438" s="1112"/>
      <c r="N438" s="1112"/>
      <c r="O438" s="1112"/>
      <c r="P438" s="1113"/>
      <c r="Q438" s="1111">
        <v>855</v>
      </c>
      <c r="R438" s="1112"/>
      <c r="S438" s="1112"/>
      <c r="T438" s="1112"/>
      <c r="U438" s="1113"/>
      <c r="V438" s="1111">
        <v>2200</v>
      </c>
      <c r="W438" s="1112"/>
      <c r="X438" s="1112"/>
      <c r="Y438" s="1112"/>
      <c r="Z438" s="1113"/>
      <c r="AA438" s="1111">
        <v>908</v>
      </c>
      <c r="AB438" s="1112"/>
      <c r="AC438" s="1112"/>
      <c r="AD438" s="1112"/>
      <c r="AE438" s="1113"/>
      <c r="AF438" s="1111">
        <v>12140</v>
      </c>
      <c r="AG438" s="1112"/>
      <c r="AH438" s="1112"/>
      <c r="AI438" s="1112"/>
      <c r="AJ438" s="1113"/>
    </row>
    <row r="439" spans="1:36" ht="24.9" customHeight="1">
      <c r="A439" s="1104" t="s">
        <v>71</v>
      </c>
      <c r="B439" s="1104"/>
      <c r="C439" s="1104"/>
      <c r="D439" s="1104"/>
      <c r="E439" s="1104"/>
      <c r="F439" s="1104"/>
      <c r="G439" s="1105">
        <v>39</v>
      </c>
      <c r="H439" s="1106"/>
      <c r="I439" s="1106"/>
      <c r="J439" s="1106"/>
      <c r="K439" s="1107"/>
      <c r="L439" s="1105">
        <v>220</v>
      </c>
      <c r="M439" s="1106"/>
      <c r="N439" s="1106"/>
      <c r="O439" s="1106"/>
      <c r="P439" s="1107"/>
      <c r="Q439" s="1105">
        <v>28</v>
      </c>
      <c r="R439" s="1106"/>
      <c r="S439" s="1106"/>
      <c r="T439" s="1106"/>
      <c r="U439" s="1107"/>
      <c r="V439" s="1105">
        <v>60</v>
      </c>
      <c r="W439" s="1106"/>
      <c r="X439" s="1106"/>
      <c r="Y439" s="1106"/>
      <c r="Z439" s="1107"/>
      <c r="AA439" s="1105">
        <v>11</v>
      </c>
      <c r="AB439" s="1106"/>
      <c r="AC439" s="1106"/>
      <c r="AD439" s="1106"/>
      <c r="AE439" s="1107"/>
      <c r="AF439" s="1105">
        <v>160</v>
      </c>
      <c r="AG439" s="1106"/>
      <c r="AH439" s="1106"/>
      <c r="AI439" s="1106"/>
      <c r="AJ439" s="1107"/>
    </row>
    <row r="440" spans="1:36" ht="24.9" customHeight="1">
      <c r="A440" s="1104" t="s">
        <v>72</v>
      </c>
      <c r="B440" s="1104"/>
      <c r="C440" s="1104"/>
      <c r="D440" s="1104"/>
      <c r="E440" s="1104"/>
      <c r="F440" s="1104"/>
      <c r="G440" s="1105">
        <v>60</v>
      </c>
      <c r="H440" s="1106"/>
      <c r="I440" s="1106"/>
      <c r="J440" s="1106"/>
      <c r="K440" s="1107"/>
      <c r="L440" s="1105">
        <v>1067</v>
      </c>
      <c r="M440" s="1106"/>
      <c r="N440" s="1106"/>
      <c r="O440" s="1106"/>
      <c r="P440" s="1107"/>
      <c r="Q440" s="1105">
        <v>18</v>
      </c>
      <c r="R440" s="1106"/>
      <c r="S440" s="1106"/>
      <c r="T440" s="1106"/>
      <c r="U440" s="1107"/>
      <c r="V440" s="1105">
        <v>39</v>
      </c>
      <c r="W440" s="1106"/>
      <c r="X440" s="1106"/>
      <c r="Y440" s="1106"/>
      <c r="Z440" s="1107"/>
      <c r="AA440" s="1105">
        <v>42</v>
      </c>
      <c r="AB440" s="1106"/>
      <c r="AC440" s="1106"/>
      <c r="AD440" s="1106"/>
      <c r="AE440" s="1107"/>
      <c r="AF440" s="1105">
        <v>1028</v>
      </c>
      <c r="AG440" s="1106"/>
      <c r="AH440" s="1106"/>
      <c r="AI440" s="1106"/>
      <c r="AJ440" s="1107"/>
    </row>
    <row r="441" spans="1:36" ht="24.9" customHeight="1">
      <c r="A441" s="1104" t="s">
        <v>73</v>
      </c>
      <c r="B441" s="1104"/>
      <c r="C441" s="1104"/>
      <c r="D441" s="1104"/>
      <c r="E441" s="1104"/>
      <c r="F441" s="1104"/>
      <c r="G441" s="1105">
        <v>88</v>
      </c>
      <c r="H441" s="1106"/>
      <c r="I441" s="1106"/>
      <c r="J441" s="1106"/>
      <c r="K441" s="1107"/>
      <c r="L441" s="1105">
        <v>2075</v>
      </c>
      <c r="M441" s="1106"/>
      <c r="N441" s="1106"/>
      <c r="O441" s="1106"/>
      <c r="P441" s="1107"/>
      <c r="Q441" s="1105">
        <v>32</v>
      </c>
      <c r="R441" s="1106"/>
      <c r="S441" s="1106"/>
      <c r="T441" s="1106"/>
      <c r="U441" s="1107"/>
      <c r="V441" s="1105">
        <v>78</v>
      </c>
      <c r="W441" s="1106"/>
      <c r="X441" s="1106"/>
      <c r="Y441" s="1106"/>
      <c r="Z441" s="1107"/>
      <c r="AA441" s="1105">
        <v>55</v>
      </c>
      <c r="AB441" s="1106"/>
      <c r="AC441" s="1106"/>
      <c r="AD441" s="1106"/>
      <c r="AE441" s="1107"/>
      <c r="AF441" s="1105">
        <v>1997</v>
      </c>
      <c r="AG441" s="1106"/>
      <c r="AH441" s="1106"/>
      <c r="AI441" s="1106"/>
      <c r="AJ441" s="1107"/>
    </row>
    <row r="442" spans="1:36" ht="24.9" customHeight="1">
      <c r="A442" s="1104" t="s">
        <v>74</v>
      </c>
      <c r="B442" s="1104"/>
      <c r="C442" s="1104"/>
      <c r="D442" s="1104"/>
      <c r="E442" s="1104"/>
      <c r="F442" s="1104"/>
      <c r="G442" s="1105">
        <v>192</v>
      </c>
      <c r="H442" s="1106"/>
      <c r="I442" s="1106"/>
      <c r="J442" s="1106"/>
      <c r="K442" s="1107"/>
      <c r="L442" s="1105">
        <v>1639</v>
      </c>
      <c r="M442" s="1106"/>
      <c r="N442" s="1106"/>
      <c r="O442" s="1106"/>
      <c r="P442" s="1107"/>
      <c r="Q442" s="1105">
        <v>66</v>
      </c>
      <c r="R442" s="1106"/>
      <c r="S442" s="1106"/>
      <c r="T442" s="1106"/>
      <c r="U442" s="1107"/>
      <c r="V442" s="1105">
        <v>196</v>
      </c>
      <c r="W442" s="1106"/>
      <c r="X442" s="1106"/>
      <c r="Y442" s="1106"/>
      <c r="Z442" s="1107"/>
      <c r="AA442" s="1105">
        <v>126</v>
      </c>
      <c r="AB442" s="1106"/>
      <c r="AC442" s="1106"/>
      <c r="AD442" s="1106"/>
      <c r="AE442" s="1107"/>
      <c r="AF442" s="1105">
        <v>1443</v>
      </c>
      <c r="AG442" s="1106"/>
      <c r="AH442" s="1106"/>
      <c r="AI442" s="1106"/>
      <c r="AJ442" s="1107"/>
    </row>
    <row r="443" spans="1:36" ht="24.9" customHeight="1">
      <c r="A443" s="1104" t="s">
        <v>75</v>
      </c>
      <c r="B443" s="1104"/>
      <c r="C443" s="1104"/>
      <c r="D443" s="1104"/>
      <c r="E443" s="1104"/>
      <c r="F443" s="1104"/>
      <c r="G443" s="1105">
        <v>39</v>
      </c>
      <c r="H443" s="1106"/>
      <c r="I443" s="1106"/>
      <c r="J443" s="1106"/>
      <c r="K443" s="1107"/>
      <c r="L443" s="1105">
        <v>145</v>
      </c>
      <c r="M443" s="1106"/>
      <c r="N443" s="1106"/>
      <c r="O443" s="1106"/>
      <c r="P443" s="1107"/>
      <c r="Q443" s="1105">
        <v>22</v>
      </c>
      <c r="R443" s="1106"/>
      <c r="S443" s="1106"/>
      <c r="T443" s="1106"/>
      <c r="U443" s="1107"/>
      <c r="V443" s="1105">
        <v>37</v>
      </c>
      <c r="W443" s="1106"/>
      <c r="X443" s="1106"/>
      <c r="Y443" s="1106"/>
      <c r="Z443" s="1107"/>
      <c r="AA443" s="1105">
        <v>17</v>
      </c>
      <c r="AB443" s="1106"/>
      <c r="AC443" s="1106"/>
      <c r="AD443" s="1106"/>
      <c r="AE443" s="1107"/>
      <c r="AF443" s="1105">
        <v>108</v>
      </c>
      <c r="AG443" s="1106"/>
      <c r="AH443" s="1106"/>
      <c r="AI443" s="1106"/>
      <c r="AJ443" s="1107"/>
    </row>
    <row r="444" spans="1:36" ht="24.9" customHeight="1">
      <c r="A444" s="1104" t="s">
        <v>76</v>
      </c>
      <c r="B444" s="1104"/>
      <c r="C444" s="1104"/>
      <c r="D444" s="1104"/>
      <c r="E444" s="1104"/>
      <c r="F444" s="1104"/>
      <c r="G444" s="1105">
        <v>411</v>
      </c>
      <c r="H444" s="1106"/>
      <c r="I444" s="1106"/>
      <c r="J444" s="1106"/>
      <c r="K444" s="1107"/>
      <c r="L444" s="1105">
        <v>3616</v>
      </c>
      <c r="M444" s="1106"/>
      <c r="N444" s="1106"/>
      <c r="O444" s="1106"/>
      <c r="P444" s="1107"/>
      <c r="Q444" s="1105">
        <v>163</v>
      </c>
      <c r="R444" s="1106"/>
      <c r="S444" s="1106"/>
      <c r="T444" s="1106"/>
      <c r="U444" s="1107"/>
      <c r="V444" s="1105">
        <v>470</v>
      </c>
      <c r="W444" s="1106"/>
      <c r="X444" s="1106"/>
      <c r="Y444" s="1106"/>
      <c r="Z444" s="1107"/>
      <c r="AA444" s="1105">
        <v>247</v>
      </c>
      <c r="AB444" s="1106"/>
      <c r="AC444" s="1106"/>
      <c r="AD444" s="1106"/>
      <c r="AE444" s="1107"/>
      <c r="AF444" s="1105">
        <v>3144</v>
      </c>
      <c r="AG444" s="1106"/>
      <c r="AH444" s="1106"/>
      <c r="AI444" s="1106"/>
      <c r="AJ444" s="1107"/>
    </row>
    <row r="445" spans="1:36" ht="24.9" customHeight="1">
      <c r="A445" s="1104" t="s">
        <v>77</v>
      </c>
      <c r="B445" s="1104"/>
      <c r="C445" s="1104"/>
      <c r="D445" s="1104"/>
      <c r="E445" s="1104"/>
      <c r="F445" s="1104"/>
      <c r="G445" s="1105">
        <v>136</v>
      </c>
      <c r="H445" s="1106"/>
      <c r="I445" s="1106"/>
      <c r="J445" s="1106"/>
      <c r="K445" s="1107"/>
      <c r="L445" s="1105">
        <v>890</v>
      </c>
      <c r="M445" s="1106"/>
      <c r="N445" s="1106"/>
      <c r="O445" s="1106"/>
      <c r="P445" s="1107"/>
      <c r="Q445" s="1105">
        <v>63</v>
      </c>
      <c r="R445" s="1106"/>
      <c r="S445" s="1106"/>
      <c r="T445" s="1106"/>
      <c r="U445" s="1107"/>
      <c r="V445" s="1105">
        <v>148</v>
      </c>
      <c r="W445" s="1106"/>
      <c r="X445" s="1106"/>
      <c r="Y445" s="1106"/>
      <c r="Z445" s="1107"/>
      <c r="AA445" s="1105">
        <v>72</v>
      </c>
      <c r="AB445" s="1106"/>
      <c r="AC445" s="1106"/>
      <c r="AD445" s="1106"/>
      <c r="AE445" s="1107"/>
      <c r="AF445" s="1105">
        <v>739</v>
      </c>
      <c r="AG445" s="1106"/>
      <c r="AH445" s="1106"/>
      <c r="AI445" s="1106"/>
      <c r="AJ445" s="1107"/>
    </row>
    <row r="446" spans="1:36" ht="24.9" customHeight="1">
      <c r="A446" s="1104" t="s">
        <v>78</v>
      </c>
      <c r="B446" s="1104"/>
      <c r="C446" s="1104"/>
      <c r="D446" s="1104"/>
      <c r="E446" s="1104"/>
      <c r="F446" s="1104"/>
      <c r="G446" s="1105">
        <v>807</v>
      </c>
      <c r="H446" s="1106"/>
      <c r="I446" s="1106"/>
      <c r="J446" s="1106"/>
      <c r="K446" s="1107"/>
      <c r="L446" s="1105">
        <v>4727</v>
      </c>
      <c r="M446" s="1106"/>
      <c r="N446" s="1106"/>
      <c r="O446" s="1106"/>
      <c r="P446" s="1107"/>
      <c r="Q446" s="1105">
        <v>463</v>
      </c>
      <c r="R446" s="1106"/>
      <c r="S446" s="1106"/>
      <c r="T446" s="1106"/>
      <c r="U446" s="1107"/>
      <c r="V446" s="1105">
        <v>1172</v>
      </c>
      <c r="W446" s="1106"/>
      <c r="X446" s="1106"/>
      <c r="Y446" s="1106"/>
      <c r="Z446" s="1107"/>
      <c r="AA446" s="1105">
        <v>338</v>
      </c>
      <c r="AB446" s="1106"/>
      <c r="AC446" s="1106"/>
      <c r="AD446" s="1106"/>
      <c r="AE446" s="1107"/>
      <c r="AF446" s="1105">
        <v>3521</v>
      </c>
      <c r="AG446" s="1106"/>
      <c r="AH446" s="1106"/>
      <c r="AI446" s="1106"/>
      <c r="AJ446" s="1107"/>
    </row>
    <row r="447" spans="1:36" ht="24.9" customHeight="1">
      <c r="A447" s="1114" t="s">
        <v>617</v>
      </c>
      <c r="B447" s="1115"/>
      <c r="C447" s="1115"/>
      <c r="D447" s="1115"/>
      <c r="E447" s="1115"/>
      <c r="F447" s="1116"/>
      <c r="G447" s="1105">
        <v>232</v>
      </c>
      <c r="H447" s="1106"/>
      <c r="I447" s="1106"/>
      <c r="J447" s="1106"/>
      <c r="K447" s="1107"/>
      <c r="L447" s="1105">
        <v>2431</v>
      </c>
      <c r="M447" s="1106"/>
      <c r="N447" s="1106"/>
      <c r="O447" s="1106"/>
      <c r="P447" s="1107"/>
      <c r="Q447" s="1105">
        <v>92</v>
      </c>
      <c r="R447" s="1106"/>
      <c r="S447" s="1106"/>
      <c r="T447" s="1106"/>
      <c r="U447" s="1107"/>
      <c r="V447" s="1105">
        <v>205</v>
      </c>
      <c r="W447" s="1106"/>
      <c r="X447" s="1106"/>
      <c r="Y447" s="1106"/>
      <c r="Z447" s="1107"/>
      <c r="AA447" s="1105">
        <v>139</v>
      </c>
      <c r="AB447" s="1106"/>
      <c r="AC447" s="1106"/>
      <c r="AD447" s="1106"/>
      <c r="AE447" s="1107"/>
      <c r="AF447" s="1105">
        <v>2222</v>
      </c>
      <c r="AG447" s="1106"/>
      <c r="AH447" s="1106"/>
      <c r="AI447" s="1106"/>
      <c r="AJ447" s="1107"/>
    </row>
    <row r="448" spans="1:36" ht="24.9" customHeight="1">
      <c r="A448" s="1104" t="s">
        <v>79</v>
      </c>
      <c r="B448" s="1104"/>
      <c r="C448" s="1104"/>
      <c r="D448" s="1104"/>
      <c r="E448" s="1104"/>
      <c r="F448" s="1104"/>
      <c r="G448" s="1105">
        <v>86</v>
      </c>
      <c r="H448" s="1106"/>
      <c r="I448" s="1106"/>
      <c r="J448" s="1106"/>
      <c r="K448" s="1107"/>
      <c r="L448" s="1105">
        <v>381</v>
      </c>
      <c r="M448" s="1106"/>
      <c r="N448" s="1106"/>
      <c r="O448" s="1106"/>
      <c r="P448" s="1107"/>
      <c r="Q448" s="1105">
        <v>45</v>
      </c>
      <c r="R448" s="1106"/>
      <c r="S448" s="1106"/>
      <c r="T448" s="1106"/>
      <c r="U448" s="1107"/>
      <c r="V448" s="1105">
        <v>98</v>
      </c>
      <c r="W448" s="1106"/>
      <c r="X448" s="1106"/>
      <c r="Y448" s="1106"/>
      <c r="Z448" s="1107"/>
      <c r="AA448" s="1105">
        <v>41</v>
      </c>
      <c r="AB448" s="1106"/>
      <c r="AC448" s="1106"/>
      <c r="AD448" s="1106"/>
      <c r="AE448" s="1107"/>
      <c r="AF448" s="1105">
        <v>283</v>
      </c>
      <c r="AG448" s="1106"/>
      <c r="AH448" s="1106"/>
      <c r="AI448" s="1106"/>
      <c r="AJ448" s="1107"/>
    </row>
    <row r="449" spans="1:38" ht="24.9" customHeight="1">
      <c r="A449" s="1104" t="s">
        <v>80</v>
      </c>
      <c r="B449" s="1104"/>
      <c r="C449" s="1104"/>
      <c r="D449" s="1104"/>
      <c r="E449" s="1104"/>
      <c r="F449" s="1104"/>
      <c r="G449" s="1105">
        <v>146</v>
      </c>
      <c r="H449" s="1106"/>
      <c r="I449" s="1106"/>
      <c r="J449" s="1106"/>
      <c r="K449" s="1107"/>
      <c r="L449" s="1105">
        <v>2050</v>
      </c>
      <c r="M449" s="1106"/>
      <c r="N449" s="1106"/>
      <c r="O449" s="1106"/>
      <c r="P449" s="1107"/>
      <c r="Q449" s="1105">
        <v>47</v>
      </c>
      <c r="R449" s="1106"/>
      <c r="S449" s="1106"/>
      <c r="T449" s="1106"/>
      <c r="U449" s="1107"/>
      <c r="V449" s="1105">
        <v>107</v>
      </c>
      <c r="W449" s="1106"/>
      <c r="X449" s="1106"/>
      <c r="Y449" s="1106"/>
      <c r="Z449" s="1107"/>
      <c r="AA449" s="1105">
        <v>98</v>
      </c>
      <c r="AB449" s="1106"/>
      <c r="AC449" s="1106"/>
      <c r="AD449" s="1106"/>
      <c r="AE449" s="1107"/>
      <c r="AF449" s="1105">
        <v>1939</v>
      </c>
      <c r="AG449" s="1106"/>
      <c r="AH449" s="1106"/>
      <c r="AI449" s="1106"/>
      <c r="AJ449" s="1107"/>
    </row>
    <row r="450" spans="1:38" ht="24.9" customHeight="1">
      <c r="A450" s="692" t="s">
        <v>618</v>
      </c>
      <c r="B450" s="692"/>
      <c r="C450" s="692"/>
      <c r="D450" s="692"/>
      <c r="E450" s="692"/>
      <c r="F450" s="692"/>
      <c r="G450" s="1111">
        <v>1561</v>
      </c>
      <c r="H450" s="1112"/>
      <c r="I450" s="1112"/>
      <c r="J450" s="1112"/>
      <c r="K450" s="1113"/>
      <c r="L450" s="1111">
        <v>12222</v>
      </c>
      <c r="M450" s="1112"/>
      <c r="N450" s="1112"/>
      <c r="O450" s="1112"/>
      <c r="P450" s="1113"/>
      <c r="Q450" s="1111">
        <v>637</v>
      </c>
      <c r="R450" s="1112"/>
      <c r="S450" s="1112"/>
      <c r="T450" s="1112"/>
      <c r="U450" s="1113"/>
      <c r="V450" s="1111">
        <v>1797</v>
      </c>
      <c r="W450" s="1112"/>
      <c r="X450" s="1112"/>
      <c r="Y450" s="1112"/>
      <c r="Z450" s="1113"/>
      <c r="AA450" s="1111">
        <v>915</v>
      </c>
      <c r="AB450" s="1112"/>
      <c r="AC450" s="1112"/>
      <c r="AD450" s="1112"/>
      <c r="AE450" s="1113"/>
      <c r="AF450" s="1111">
        <v>10414</v>
      </c>
      <c r="AG450" s="1112"/>
      <c r="AH450" s="1112"/>
      <c r="AI450" s="1112"/>
      <c r="AJ450" s="1113"/>
    </row>
    <row r="451" spans="1:38" ht="24.9" customHeight="1">
      <c r="A451" s="1104" t="s">
        <v>81</v>
      </c>
      <c r="B451" s="1104"/>
      <c r="C451" s="1104"/>
      <c r="D451" s="1104"/>
      <c r="E451" s="1104"/>
      <c r="F451" s="1104"/>
      <c r="G451" s="1105">
        <v>683</v>
      </c>
      <c r="H451" s="1106"/>
      <c r="I451" s="1106"/>
      <c r="J451" s="1106"/>
      <c r="K451" s="1107"/>
      <c r="L451" s="1105">
        <v>4105</v>
      </c>
      <c r="M451" s="1106"/>
      <c r="N451" s="1106"/>
      <c r="O451" s="1106"/>
      <c r="P451" s="1107"/>
      <c r="Q451" s="1105">
        <v>375</v>
      </c>
      <c r="R451" s="1106"/>
      <c r="S451" s="1106"/>
      <c r="T451" s="1106"/>
      <c r="U451" s="1107"/>
      <c r="V451" s="1105">
        <v>1004</v>
      </c>
      <c r="W451" s="1106"/>
      <c r="X451" s="1106"/>
      <c r="Y451" s="1106"/>
      <c r="Z451" s="1107"/>
      <c r="AA451" s="1105">
        <v>304</v>
      </c>
      <c r="AB451" s="1106"/>
      <c r="AC451" s="1106"/>
      <c r="AD451" s="1106"/>
      <c r="AE451" s="1107"/>
      <c r="AF451" s="1105">
        <v>3095</v>
      </c>
      <c r="AG451" s="1106"/>
      <c r="AH451" s="1106"/>
      <c r="AI451" s="1106"/>
      <c r="AJ451" s="1107"/>
    </row>
    <row r="452" spans="1:38" ht="24.9" customHeight="1">
      <c r="A452" s="1104" t="s">
        <v>82</v>
      </c>
      <c r="B452" s="1104"/>
      <c r="C452" s="1104"/>
      <c r="D452" s="1104"/>
      <c r="E452" s="1104"/>
      <c r="F452" s="1104"/>
      <c r="G452" s="1105">
        <v>384</v>
      </c>
      <c r="H452" s="1106"/>
      <c r="I452" s="1106"/>
      <c r="J452" s="1106"/>
      <c r="K452" s="1107"/>
      <c r="L452" s="1105">
        <v>4025</v>
      </c>
      <c r="M452" s="1106"/>
      <c r="N452" s="1106"/>
      <c r="O452" s="1106"/>
      <c r="P452" s="1107"/>
      <c r="Q452" s="1105">
        <v>102</v>
      </c>
      <c r="R452" s="1106"/>
      <c r="S452" s="1106"/>
      <c r="T452" s="1106"/>
      <c r="U452" s="1107"/>
      <c r="V452" s="1105">
        <v>347</v>
      </c>
      <c r="W452" s="1106"/>
      <c r="X452" s="1106"/>
      <c r="Y452" s="1106"/>
      <c r="Z452" s="1107"/>
      <c r="AA452" s="1105">
        <v>279</v>
      </c>
      <c r="AB452" s="1106"/>
      <c r="AC452" s="1106"/>
      <c r="AD452" s="1106"/>
      <c r="AE452" s="1107"/>
      <c r="AF452" s="1105">
        <v>3675</v>
      </c>
      <c r="AG452" s="1106"/>
      <c r="AH452" s="1106"/>
      <c r="AI452" s="1106"/>
      <c r="AJ452" s="1107"/>
    </row>
    <row r="453" spans="1:38" ht="24.9" customHeight="1">
      <c r="A453" s="1104" t="s">
        <v>83</v>
      </c>
      <c r="B453" s="1104"/>
      <c r="C453" s="1104"/>
      <c r="D453" s="1104"/>
      <c r="E453" s="1104"/>
      <c r="F453" s="1104"/>
      <c r="G453" s="1105">
        <v>173</v>
      </c>
      <c r="H453" s="1106"/>
      <c r="I453" s="1106"/>
      <c r="J453" s="1106"/>
      <c r="K453" s="1107"/>
      <c r="L453" s="1105">
        <v>1649</v>
      </c>
      <c r="M453" s="1106"/>
      <c r="N453" s="1106"/>
      <c r="O453" s="1106"/>
      <c r="P453" s="1107"/>
      <c r="Q453" s="1105">
        <v>38</v>
      </c>
      <c r="R453" s="1106"/>
      <c r="S453" s="1106"/>
      <c r="T453" s="1106"/>
      <c r="U453" s="1107"/>
      <c r="V453" s="1105">
        <v>93</v>
      </c>
      <c r="W453" s="1106"/>
      <c r="X453" s="1106"/>
      <c r="Y453" s="1106"/>
      <c r="Z453" s="1107"/>
      <c r="AA453" s="1105">
        <v>134</v>
      </c>
      <c r="AB453" s="1106"/>
      <c r="AC453" s="1106"/>
      <c r="AD453" s="1106"/>
      <c r="AE453" s="1107"/>
      <c r="AF453" s="1105">
        <v>1555</v>
      </c>
      <c r="AG453" s="1106"/>
      <c r="AH453" s="1106"/>
      <c r="AI453" s="1106"/>
      <c r="AJ453" s="1107"/>
    </row>
    <row r="454" spans="1:38" ht="24.9" customHeight="1">
      <c r="A454" s="1104" t="s">
        <v>84</v>
      </c>
      <c r="B454" s="1104"/>
      <c r="C454" s="1104"/>
      <c r="D454" s="1104"/>
      <c r="E454" s="1104"/>
      <c r="F454" s="1104"/>
      <c r="G454" s="1105">
        <v>52</v>
      </c>
      <c r="H454" s="1106"/>
      <c r="I454" s="1106"/>
      <c r="J454" s="1106"/>
      <c r="K454" s="1107"/>
      <c r="L454" s="1105">
        <v>239</v>
      </c>
      <c r="M454" s="1106"/>
      <c r="N454" s="1106"/>
      <c r="O454" s="1106"/>
      <c r="P454" s="1107"/>
      <c r="Q454" s="1105">
        <v>32</v>
      </c>
      <c r="R454" s="1106"/>
      <c r="S454" s="1106"/>
      <c r="T454" s="1106"/>
      <c r="U454" s="1107"/>
      <c r="V454" s="1105">
        <v>76</v>
      </c>
      <c r="W454" s="1106"/>
      <c r="X454" s="1106"/>
      <c r="Y454" s="1106"/>
      <c r="Z454" s="1107"/>
      <c r="AA454" s="1105">
        <v>20</v>
      </c>
      <c r="AB454" s="1106"/>
      <c r="AC454" s="1106"/>
      <c r="AD454" s="1106"/>
      <c r="AE454" s="1107"/>
      <c r="AF454" s="1105">
        <v>163</v>
      </c>
      <c r="AG454" s="1106"/>
      <c r="AH454" s="1106"/>
      <c r="AI454" s="1106"/>
      <c r="AJ454" s="1107"/>
    </row>
    <row r="455" spans="1:38" ht="24.9" customHeight="1">
      <c r="A455" s="1104" t="s">
        <v>85</v>
      </c>
      <c r="B455" s="1104"/>
      <c r="C455" s="1104"/>
      <c r="D455" s="1104"/>
      <c r="E455" s="1104"/>
      <c r="F455" s="1104"/>
      <c r="G455" s="1105">
        <v>240</v>
      </c>
      <c r="H455" s="1106"/>
      <c r="I455" s="1106"/>
      <c r="J455" s="1106"/>
      <c r="K455" s="1107"/>
      <c r="L455" s="1105">
        <v>1964</v>
      </c>
      <c r="M455" s="1106"/>
      <c r="N455" s="1106"/>
      <c r="O455" s="1106"/>
      <c r="P455" s="1107"/>
      <c r="Q455" s="1105">
        <v>79</v>
      </c>
      <c r="R455" s="1106"/>
      <c r="S455" s="1106"/>
      <c r="T455" s="1106"/>
      <c r="U455" s="1107"/>
      <c r="V455" s="1105">
        <v>260</v>
      </c>
      <c r="W455" s="1106"/>
      <c r="X455" s="1106"/>
      <c r="Y455" s="1106"/>
      <c r="Z455" s="1107"/>
      <c r="AA455" s="1105">
        <v>160</v>
      </c>
      <c r="AB455" s="1106"/>
      <c r="AC455" s="1106"/>
      <c r="AD455" s="1106"/>
      <c r="AE455" s="1107"/>
      <c r="AF455" s="1105">
        <v>1703</v>
      </c>
      <c r="AG455" s="1106"/>
      <c r="AH455" s="1106"/>
      <c r="AI455" s="1106"/>
      <c r="AJ455" s="1107"/>
    </row>
    <row r="456" spans="1:38" ht="24.9" customHeight="1">
      <c r="A456" s="1104" t="s">
        <v>86</v>
      </c>
      <c r="B456" s="1104"/>
      <c r="C456" s="1104"/>
      <c r="D456" s="1104"/>
      <c r="E456" s="1104"/>
      <c r="F456" s="1104"/>
      <c r="G456" s="1105">
        <v>29</v>
      </c>
      <c r="H456" s="1106"/>
      <c r="I456" s="1106"/>
      <c r="J456" s="1106"/>
      <c r="K456" s="1107"/>
      <c r="L456" s="1105">
        <v>240</v>
      </c>
      <c r="M456" s="1106"/>
      <c r="N456" s="1106"/>
      <c r="O456" s="1106"/>
      <c r="P456" s="1107"/>
      <c r="Q456" s="1105">
        <v>11</v>
      </c>
      <c r="R456" s="1106"/>
      <c r="S456" s="1106"/>
      <c r="T456" s="1106"/>
      <c r="U456" s="1107"/>
      <c r="V456" s="1105">
        <v>17</v>
      </c>
      <c r="W456" s="1106"/>
      <c r="X456" s="1106"/>
      <c r="Y456" s="1106"/>
      <c r="Z456" s="1107"/>
      <c r="AA456" s="1105">
        <v>18</v>
      </c>
      <c r="AB456" s="1106"/>
      <c r="AC456" s="1106"/>
      <c r="AD456" s="1106"/>
      <c r="AE456" s="1107"/>
      <c r="AF456" s="1105">
        <v>223</v>
      </c>
      <c r="AG456" s="1106"/>
      <c r="AH456" s="1106"/>
      <c r="AI456" s="1106"/>
      <c r="AJ456" s="1107"/>
    </row>
    <row r="457" spans="1:38" s="2" customFormat="1" ht="24.9" customHeight="1">
      <c r="A457" s="692" t="s">
        <v>619</v>
      </c>
      <c r="B457" s="692"/>
      <c r="C457" s="692"/>
      <c r="D457" s="692"/>
      <c r="E457" s="692"/>
      <c r="F457" s="692"/>
      <c r="G457" s="1111">
        <v>128</v>
      </c>
      <c r="H457" s="1112"/>
      <c r="I457" s="1112"/>
      <c r="J457" s="1112"/>
      <c r="K457" s="1113"/>
      <c r="L457" s="1111">
        <v>773</v>
      </c>
      <c r="M457" s="1112"/>
      <c r="N457" s="1112"/>
      <c r="O457" s="1112"/>
      <c r="P457" s="1113"/>
      <c r="Q457" s="1111">
        <v>60</v>
      </c>
      <c r="R457" s="1112"/>
      <c r="S457" s="1112"/>
      <c r="T457" s="1112"/>
      <c r="U457" s="1113"/>
      <c r="V457" s="1111">
        <v>131</v>
      </c>
      <c r="W457" s="1112"/>
      <c r="X457" s="1112"/>
      <c r="Y457" s="1112"/>
      <c r="Z457" s="1113"/>
      <c r="AA457" s="1111">
        <v>64</v>
      </c>
      <c r="AB457" s="1112"/>
      <c r="AC457" s="1112"/>
      <c r="AD457" s="1112"/>
      <c r="AE457" s="1113"/>
      <c r="AF457" s="1111">
        <v>584</v>
      </c>
      <c r="AG457" s="1112"/>
      <c r="AH457" s="1112"/>
      <c r="AI457" s="1112"/>
      <c r="AJ457" s="1113"/>
      <c r="AK457" s="1"/>
      <c r="AL457" s="5"/>
    </row>
    <row r="458" spans="1:38" ht="24.9" customHeight="1">
      <c r="A458" s="1104" t="s">
        <v>87</v>
      </c>
      <c r="B458" s="1104"/>
      <c r="C458" s="1104"/>
      <c r="D458" s="1104"/>
      <c r="E458" s="1104"/>
      <c r="F458" s="1104"/>
      <c r="G458" s="1105">
        <v>28</v>
      </c>
      <c r="H458" s="1106"/>
      <c r="I458" s="1106"/>
      <c r="J458" s="1106"/>
      <c r="K458" s="1107"/>
      <c r="L458" s="1105">
        <v>169</v>
      </c>
      <c r="M458" s="1106"/>
      <c r="N458" s="1106"/>
      <c r="O458" s="1106"/>
      <c r="P458" s="1107"/>
      <c r="Q458" s="1105">
        <v>16</v>
      </c>
      <c r="R458" s="1106"/>
      <c r="S458" s="1106"/>
      <c r="T458" s="1106"/>
      <c r="U458" s="1107"/>
      <c r="V458" s="1105">
        <v>29</v>
      </c>
      <c r="W458" s="1106"/>
      <c r="X458" s="1106"/>
      <c r="Y458" s="1106"/>
      <c r="Z458" s="1107"/>
      <c r="AA458" s="1105">
        <v>12</v>
      </c>
      <c r="AB458" s="1106"/>
      <c r="AC458" s="1106"/>
      <c r="AD458" s="1106"/>
      <c r="AE458" s="1107"/>
      <c r="AF458" s="1105">
        <v>140</v>
      </c>
      <c r="AG458" s="1106"/>
      <c r="AH458" s="1106"/>
      <c r="AI458" s="1106"/>
      <c r="AJ458" s="1107"/>
    </row>
    <row r="459" spans="1:38" ht="24.9" customHeight="1">
      <c r="A459" s="1104" t="s">
        <v>88</v>
      </c>
      <c r="B459" s="1104"/>
      <c r="C459" s="1104"/>
      <c r="D459" s="1104"/>
      <c r="E459" s="1104"/>
      <c r="F459" s="1104"/>
      <c r="G459" s="1105">
        <v>22</v>
      </c>
      <c r="H459" s="1106"/>
      <c r="I459" s="1106"/>
      <c r="J459" s="1106"/>
      <c r="K459" s="1107"/>
      <c r="L459" s="1105">
        <v>86</v>
      </c>
      <c r="M459" s="1106"/>
      <c r="N459" s="1106"/>
      <c r="O459" s="1106"/>
      <c r="P459" s="1107"/>
      <c r="Q459" s="1105">
        <v>12</v>
      </c>
      <c r="R459" s="1106"/>
      <c r="S459" s="1106"/>
      <c r="T459" s="1106"/>
      <c r="U459" s="1107"/>
      <c r="V459" s="1105">
        <v>24</v>
      </c>
      <c r="W459" s="1106"/>
      <c r="X459" s="1106"/>
      <c r="Y459" s="1106"/>
      <c r="Z459" s="1107"/>
      <c r="AA459" s="1105">
        <v>10</v>
      </c>
      <c r="AB459" s="1106"/>
      <c r="AC459" s="1106"/>
      <c r="AD459" s="1106"/>
      <c r="AE459" s="1107"/>
      <c r="AF459" s="1105">
        <v>62</v>
      </c>
      <c r="AG459" s="1106"/>
      <c r="AH459" s="1106"/>
      <c r="AI459" s="1106"/>
      <c r="AJ459" s="1107"/>
    </row>
    <row r="460" spans="1:38" ht="24.9" customHeight="1">
      <c r="A460" s="1104" t="s">
        <v>89</v>
      </c>
      <c r="B460" s="1104"/>
      <c r="C460" s="1104"/>
      <c r="D460" s="1104"/>
      <c r="E460" s="1104"/>
      <c r="F460" s="1104"/>
      <c r="G460" s="1105">
        <v>36</v>
      </c>
      <c r="H460" s="1106"/>
      <c r="I460" s="1106"/>
      <c r="J460" s="1106"/>
      <c r="K460" s="1107"/>
      <c r="L460" s="1105">
        <v>302</v>
      </c>
      <c r="M460" s="1106"/>
      <c r="N460" s="1106"/>
      <c r="O460" s="1106"/>
      <c r="P460" s="1107"/>
      <c r="Q460" s="1105">
        <v>15</v>
      </c>
      <c r="R460" s="1106"/>
      <c r="S460" s="1106"/>
      <c r="T460" s="1106"/>
      <c r="U460" s="1107"/>
      <c r="V460" s="1105">
        <v>33</v>
      </c>
      <c r="W460" s="1106"/>
      <c r="X460" s="1106"/>
      <c r="Y460" s="1106"/>
      <c r="Z460" s="1107"/>
      <c r="AA460" s="1105">
        <v>17</v>
      </c>
      <c r="AB460" s="1106"/>
      <c r="AC460" s="1106"/>
      <c r="AD460" s="1106"/>
      <c r="AE460" s="1107"/>
      <c r="AF460" s="1105">
        <v>211</v>
      </c>
      <c r="AG460" s="1106"/>
      <c r="AH460" s="1106"/>
      <c r="AI460" s="1106"/>
      <c r="AJ460" s="1107"/>
    </row>
    <row r="461" spans="1:38" ht="24.9" customHeight="1">
      <c r="A461" s="1104" t="s">
        <v>90</v>
      </c>
      <c r="B461" s="1104"/>
      <c r="C461" s="1104"/>
      <c r="D461" s="1104"/>
      <c r="E461" s="1104"/>
      <c r="F461" s="1104"/>
      <c r="G461" s="1105">
        <v>27</v>
      </c>
      <c r="H461" s="1106"/>
      <c r="I461" s="1106"/>
      <c r="J461" s="1106"/>
      <c r="K461" s="1107"/>
      <c r="L461" s="1105">
        <v>164</v>
      </c>
      <c r="M461" s="1106"/>
      <c r="N461" s="1106"/>
      <c r="O461" s="1106"/>
      <c r="P461" s="1107"/>
      <c r="Q461" s="1105">
        <v>8</v>
      </c>
      <c r="R461" s="1106"/>
      <c r="S461" s="1106"/>
      <c r="T461" s="1106"/>
      <c r="U461" s="1107"/>
      <c r="V461" s="1105">
        <v>24</v>
      </c>
      <c r="W461" s="1106"/>
      <c r="X461" s="1106"/>
      <c r="Y461" s="1106"/>
      <c r="Z461" s="1107"/>
      <c r="AA461" s="1105">
        <v>19</v>
      </c>
      <c r="AB461" s="1106"/>
      <c r="AC461" s="1106"/>
      <c r="AD461" s="1106"/>
      <c r="AE461" s="1107"/>
      <c r="AF461" s="1105">
        <v>140</v>
      </c>
      <c r="AG461" s="1106"/>
      <c r="AH461" s="1106"/>
      <c r="AI461" s="1106"/>
      <c r="AJ461" s="1107"/>
    </row>
    <row r="462" spans="1:38" ht="24.9" customHeight="1">
      <c r="A462" s="1097" t="s">
        <v>91</v>
      </c>
      <c r="B462" s="1097"/>
      <c r="C462" s="1097"/>
      <c r="D462" s="1097"/>
      <c r="E462" s="1097"/>
      <c r="F462" s="1097"/>
      <c r="G462" s="1108">
        <v>15</v>
      </c>
      <c r="H462" s="1109"/>
      <c r="I462" s="1109"/>
      <c r="J462" s="1109"/>
      <c r="K462" s="1110"/>
      <c r="L462" s="1108">
        <v>52</v>
      </c>
      <c r="M462" s="1109"/>
      <c r="N462" s="1109"/>
      <c r="O462" s="1109"/>
      <c r="P462" s="1110"/>
      <c r="Q462" s="1108">
        <v>9</v>
      </c>
      <c r="R462" s="1109"/>
      <c r="S462" s="1109"/>
      <c r="T462" s="1109"/>
      <c r="U462" s="1110"/>
      <c r="V462" s="1108">
        <v>21</v>
      </c>
      <c r="W462" s="1109"/>
      <c r="X462" s="1109"/>
      <c r="Y462" s="1109"/>
      <c r="Z462" s="1110"/>
      <c r="AA462" s="1108">
        <v>6</v>
      </c>
      <c r="AB462" s="1109"/>
      <c r="AC462" s="1109"/>
      <c r="AD462" s="1109"/>
      <c r="AE462" s="1110"/>
      <c r="AF462" s="1108">
        <v>31</v>
      </c>
      <c r="AG462" s="1109"/>
      <c r="AH462" s="1109"/>
      <c r="AI462" s="1109"/>
      <c r="AJ462" s="1110"/>
    </row>
    <row r="463" spans="1:38" ht="24.9" customHeight="1">
      <c r="AJ463" s="11" t="s">
        <v>1362</v>
      </c>
    </row>
    <row r="464" spans="1:38" s="2" customFormat="1" ht="22.5" customHeight="1">
      <c r="A464" s="414" t="s">
        <v>3829</v>
      </c>
      <c r="B464" s="414"/>
      <c r="C464" s="414"/>
      <c r="D464" s="414"/>
      <c r="E464" s="414"/>
      <c r="F464" s="414"/>
      <c r="G464" s="414"/>
      <c r="H464" s="414"/>
      <c r="I464" s="414"/>
      <c r="J464" s="414"/>
      <c r="K464" s="414"/>
      <c r="L464" s="414"/>
      <c r="M464" s="414"/>
      <c r="N464" s="414"/>
      <c r="O464" s="414"/>
      <c r="P464" s="414"/>
      <c r="Q464" s="414"/>
      <c r="R464" s="414"/>
      <c r="S464" s="414"/>
      <c r="T464" s="414"/>
      <c r="U464" s="414"/>
      <c r="V464" s="414"/>
      <c r="W464" s="414"/>
      <c r="X464" s="414"/>
      <c r="Y464" s="414"/>
      <c r="Z464" s="414"/>
      <c r="AA464" s="414"/>
      <c r="AB464" s="414"/>
      <c r="AC464" s="414"/>
      <c r="AD464" s="414"/>
      <c r="AE464" s="414"/>
      <c r="AF464" s="414"/>
      <c r="AG464" s="414"/>
      <c r="AH464" s="414"/>
      <c r="AI464" s="414"/>
      <c r="AJ464" s="414"/>
    </row>
    <row r="466" spans="1:36" ht="24.9" customHeight="1">
      <c r="A466" s="254">
        <v>46</v>
      </c>
      <c r="B466" s="254"/>
      <c r="C466" s="15" t="s">
        <v>1361</v>
      </c>
    </row>
    <row r="467" spans="1:36" ht="24.9" customHeight="1">
      <c r="AJ467" s="11" t="s">
        <v>1325</v>
      </c>
    </row>
    <row r="468" spans="1:36" ht="24.9" customHeight="1">
      <c r="A468" s="239" t="s">
        <v>488</v>
      </c>
      <c r="B468" s="240"/>
      <c r="C468" s="240"/>
      <c r="D468" s="240"/>
      <c r="E468" s="240"/>
      <c r="F468" s="240"/>
      <c r="G468" s="240"/>
      <c r="H468" s="240"/>
      <c r="I468" s="241"/>
      <c r="J468" s="239" t="s">
        <v>1272</v>
      </c>
      <c r="K468" s="240"/>
      <c r="L468" s="240"/>
      <c r="M468" s="241"/>
      <c r="N468" s="239" t="s">
        <v>1323</v>
      </c>
      <c r="O468" s="240"/>
      <c r="P468" s="240"/>
      <c r="Q468" s="240"/>
      <c r="R468" s="241"/>
      <c r="S468" s="239" t="s">
        <v>1322</v>
      </c>
      <c r="T468" s="240"/>
      <c r="U468" s="240"/>
      <c r="V468" s="240"/>
      <c r="W468" s="240"/>
      <c r="X468" s="241"/>
      <c r="Y468" s="239" t="s">
        <v>1321</v>
      </c>
      <c r="Z468" s="240"/>
      <c r="AA468" s="240"/>
      <c r="AB468" s="240"/>
      <c r="AC468" s="240"/>
      <c r="AD468" s="241"/>
      <c r="AE468" s="239" t="s">
        <v>1320</v>
      </c>
      <c r="AF468" s="240"/>
      <c r="AG468" s="240"/>
      <c r="AH468" s="240"/>
      <c r="AI468" s="240"/>
      <c r="AJ468" s="241"/>
    </row>
    <row r="469" spans="1:36" ht="24.9" customHeight="1">
      <c r="A469" s="816">
        <v>30</v>
      </c>
      <c r="B469" s="816"/>
      <c r="C469" s="816"/>
      <c r="D469" s="816"/>
      <c r="E469" s="816"/>
      <c r="F469" s="816"/>
      <c r="G469" s="816"/>
      <c r="H469" s="816"/>
      <c r="I469" s="816"/>
      <c r="J469" s="1060">
        <v>102</v>
      </c>
      <c r="K469" s="1061"/>
      <c r="L469" s="1061"/>
      <c r="M469" s="1062"/>
      <c r="N469" s="1063">
        <v>4035</v>
      </c>
      <c r="O469" s="1064"/>
      <c r="P469" s="1064"/>
      <c r="Q469" s="1064"/>
      <c r="R469" s="1065"/>
      <c r="S469" s="1066">
        <v>1827425</v>
      </c>
      <c r="T469" s="1067"/>
      <c r="U469" s="1067"/>
      <c r="V469" s="1067"/>
      <c r="W469" s="1067"/>
      <c r="X469" s="1068"/>
      <c r="Y469" s="1066">
        <v>8232303</v>
      </c>
      <c r="Z469" s="1067"/>
      <c r="AA469" s="1067"/>
      <c r="AB469" s="1067"/>
      <c r="AC469" s="1067"/>
      <c r="AD469" s="1068"/>
      <c r="AE469" s="1066">
        <v>18124765</v>
      </c>
      <c r="AF469" s="1067"/>
      <c r="AG469" s="1067"/>
      <c r="AH469" s="1067"/>
      <c r="AI469" s="1067"/>
      <c r="AJ469" s="1068"/>
    </row>
    <row r="470" spans="1:36" ht="24.9" customHeight="1">
      <c r="A470" s="816" t="s">
        <v>720</v>
      </c>
      <c r="B470" s="816"/>
      <c r="C470" s="816"/>
      <c r="D470" s="816"/>
      <c r="E470" s="816"/>
      <c r="F470" s="816"/>
      <c r="G470" s="816"/>
      <c r="H470" s="816"/>
      <c r="I470" s="816"/>
      <c r="J470" s="1060">
        <v>101</v>
      </c>
      <c r="K470" s="1061"/>
      <c r="L470" s="1061"/>
      <c r="M470" s="1062"/>
      <c r="N470" s="1063">
        <v>4121</v>
      </c>
      <c r="O470" s="1064"/>
      <c r="P470" s="1064"/>
      <c r="Q470" s="1064"/>
      <c r="R470" s="1065"/>
      <c r="S470" s="1066">
        <v>1834494</v>
      </c>
      <c r="T470" s="1067"/>
      <c r="U470" s="1067"/>
      <c r="V470" s="1067"/>
      <c r="W470" s="1067"/>
      <c r="X470" s="1068"/>
      <c r="Y470" s="1066">
        <v>7873404</v>
      </c>
      <c r="Z470" s="1067"/>
      <c r="AA470" s="1067"/>
      <c r="AB470" s="1067"/>
      <c r="AC470" s="1067"/>
      <c r="AD470" s="1068"/>
      <c r="AE470" s="1066">
        <v>17029804</v>
      </c>
      <c r="AF470" s="1067"/>
      <c r="AG470" s="1067"/>
      <c r="AH470" s="1067"/>
      <c r="AI470" s="1067"/>
      <c r="AJ470" s="1068"/>
    </row>
    <row r="471" spans="1:36" ht="24.9" customHeight="1">
      <c r="A471" s="273">
        <v>2</v>
      </c>
      <c r="B471" s="274"/>
      <c r="C471" s="274"/>
      <c r="D471" s="274"/>
      <c r="E471" s="274"/>
      <c r="F471" s="274"/>
      <c r="G471" s="274"/>
      <c r="H471" s="274"/>
      <c r="I471" s="275"/>
      <c r="J471" s="1060">
        <v>101</v>
      </c>
      <c r="K471" s="1061"/>
      <c r="L471" s="1061"/>
      <c r="M471" s="1062"/>
      <c r="N471" s="1063">
        <v>4062</v>
      </c>
      <c r="O471" s="1064"/>
      <c r="P471" s="1064"/>
      <c r="Q471" s="1064"/>
      <c r="R471" s="1065"/>
      <c r="S471" s="1066">
        <v>1878314</v>
      </c>
      <c r="T471" s="1067"/>
      <c r="U471" s="1067"/>
      <c r="V471" s="1067"/>
      <c r="W471" s="1067"/>
      <c r="X471" s="1068"/>
      <c r="Y471" s="1066">
        <v>8452761</v>
      </c>
      <c r="Z471" s="1067"/>
      <c r="AA471" s="1067"/>
      <c r="AB471" s="1067"/>
      <c r="AC471" s="1067"/>
      <c r="AD471" s="1068"/>
      <c r="AE471" s="1066">
        <v>18427364</v>
      </c>
      <c r="AF471" s="1067"/>
      <c r="AG471" s="1067"/>
      <c r="AH471" s="1067"/>
      <c r="AI471" s="1067"/>
      <c r="AJ471" s="1068"/>
    </row>
    <row r="472" spans="1:36" ht="24.9" customHeight="1">
      <c r="A472" s="842" t="s">
        <v>1360</v>
      </c>
      <c r="B472" s="843"/>
      <c r="C472" s="843"/>
      <c r="D472" s="843"/>
      <c r="E472" s="843"/>
      <c r="F472" s="843"/>
      <c r="G472" s="843"/>
      <c r="H472" s="843"/>
      <c r="I472" s="844"/>
      <c r="J472" s="1250">
        <v>22</v>
      </c>
      <c r="K472" s="1251"/>
      <c r="L472" s="1251"/>
      <c r="M472" s="1252"/>
      <c r="N472" s="1098">
        <v>485</v>
      </c>
      <c r="O472" s="1099"/>
      <c r="P472" s="1099"/>
      <c r="Q472" s="1099"/>
      <c r="R472" s="1100"/>
      <c r="S472" s="1101">
        <v>105210</v>
      </c>
      <c r="T472" s="1102"/>
      <c r="U472" s="1102"/>
      <c r="V472" s="1102"/>
      <c r="W472" s="1102"/>
      <c r="X472" s="1103"/>
      <c r="Y472" s="1101">
        <v>642282</v>
      </c>
      <c r="Z472" s="1102"/>
      <c r="AA472" s="1102"/>
      <c r="AB472" s="1102"/>
      <c r="AC472" s="1102"/>
      <c r="AD472" s="1103"/>
      <c r="AE472" s="1101">
        <v>975528</v>
      </c>
      <c r="AF472" s="1102"/>
      <c r="AG472" s="1102"/>
      <c r="AH472" s="1102"/>
      <c r="AI472" s="1102"/>
      <c r="AJ472" s="1103"/>
    </row>
    <row r="473" spans="1:36" ht="24.9" customHeight="1">
      <c r="A473" s="527" t="s">
        <v>1359</v>
      </c>
      <c r="B473" s="528"/>
      <c r="C473" s="528"/>
      <c r="D473" s="528"/>
      <c r="E473" s="528"/>
      <c r="F473" s="528"/>
      <c r="G473" s="528"/>
      <c r="H473" s="528"/>
      <c r="I473" s="826"/>
      <c r="J473" s="1060">
        <v>2</v>
      </c>
      <c r="K473" s="1061"/>
      <c r="L473" s="1061"/>
      <c r="M473" s="1062"/>
      <c r="N473" s="1063">
        <v>28</v>
      </c>
      <c r="O473" s="1064"/>
      <c r="P473" s="1064"/>
      <c r="Q473" s="1064"/>
      <c r="R473" s="1065"/>
      <c r="S473" s="1066" t="s">
        <v>1319</v>
      </c>
      <c r="T473" s="1067"/>
      <c r="U473" s="1067"/>
      <c r="V473" s="1067"/>
      <c r="W473" s="1067"/>
      <c r="X473" s="1068"/>
      <c r="Y473" s="1066" t="s">
        <v>1319</v>
      </c>
      <c r="Z473" s="1067"/>
      <c r="AA473" s="1067"/>
      <c r="AB473" s="1067"/>
      <c r="AC473" s="1067"/>
      <c r="AD473" s="1068"/>
      <c r="AE473" s="1066" t="s">
        <v>1319</v>
      </c>
      <c r="AF473" s="1067"/>
      <c r="AG473" s="1067"/>
      <c r="AH473" s="1067"/>
      <c r="AI473" s="1067"/>
      <c r="AJ473" s="1068"/>
    </row>
    <row r="474" spans="1:36" ht="24.9" customHeight="1">
      <c r="A474" s="527" t="s">
        <v>1358</v>
      </c>
      <c r="B474" s="528"/>
      <c r="C474" s="528"/>
      <c r="D474" s="528"/>
      <c r="E474" s="528"/>
      <c r="F474" s="528"/>
      <c r="G474" s="528"/>
      <c r="H474" s="528"/>
      <c r="I474" s="826"/>
      <c r="J474" s="1060">
        <v>6</v>
      </c>
      <c r="K474" s="1061"/>
      <c r="L474" s="1061"/>
      <c r="M474" s="1062"/>
      <c r="N474" s="1063">
        <v>140</v>
      </c>
      <c r="O474" s="1064"/>
      <c r="P474" s="1064"/>
      <c r="Q474" s="1064"/>
      <c r="R474" s="1065"/>
      <c r="S474" s="1066">
        <v>29204</v>
      </c>
      <c r="T474" s="1067"/>
      <c r="U474" s="1067"/>
      <c r="V474" s="1067"/>
      <c r="W474" s="1067"/>
      <c r="X474" s="1068"/>
      <c r="Y474" s="1066">
        <v>18411</v>
      </c>
      <c r="Z474" s="1067"/>
      <c r="AA474" s="1067"/>
      <c r="AB474" s="1067"/>
      <c r="AC474" s="1067"/>
      <c r="AD474" s="1068"/>
      <c r="AE474" s="1066">
        <v>58171</v>
      </c>
      <c r="AF474" s="1067"/>
      <c r="AG474" s="1067"/>
      <c r="AH474" s="1067"/>
      <c r="AI474" s="1067"/>
      <c r="AJ474" s="1068"/>
    </row>
    <row r="475" spans="1:36" ht="24.9" customHeight="1">
      <c r="A475" s="527" t="s">
        <v>1357</v>
      </c>
      <c r="B475" s="528"/>
      <c r="C475" s="528"/>
      <c r="D475" s="528"/>
      <c r="E475" s="528"/>
      <c r="F475" s="528"/>
      <c r="G475" s="528"/>
      <c r="H475" s="528"/>
      <c r="I475" s="826"/>
      <c r="J475" s="1060">
        <v>5</v>
      </c>
      <c r="K475" s="1061"/>
      <c r="L475" s="1061"/>
      <c r="M475" s="1062"/>
      <c r="N475" s="1063">
        <v>380</v>
      </c>
      <c r="O475" s="1064"/>
      <c r="P475" s="1064"/>
      <c r="Q475" s="1064"/>
      <c r="R475" s="1065"/>
      <c r="S475" s="1066">
        <v>182381</v>
      </c>
      <c r="T475" s="1067"/>
      <c r="U475" s="1067"/>
      <c r="V475" s="1067"/>
      <c r="W475" s="1067"/>
      <c r="X475" s="1068"/>
      <c r="Y475" s="1066">
        <v>1809204</v>
      </c>
      <c r="Z475" s="1067"/>
      <c r="AA475" s="1067"/>
      <c r="AB475" s="1067"/>
      <c r="AC475" s="1067"/>
      <c r="AD475" s="1068"/>
      <c r="AE475" s="1066">
        <v>2385449</v>
      </c>
      <c r="AF475" s="1067"/>
      <c r="AG475" s="1067"/>
      <c r="AH475" s="1067"/>
      <c r="AI475" s="1067"/>
      <c r="AJ475" s="1068"/>
    </row>
    <row r="476" spans="1:36" ht="24.9" customHeight="1">
      <c r="A476" s="527" t="s">
        <v>1356</v>
      </c>
      <c r="B476" s="528"/>
      <c r="C476" s="528"/>
      <c r="D476" s="528"/>
      <c r="E476" s="528"/>
      <c r="F476" s="528"/>
      <c r="G476" s="528"/>
      <c r="H476" s="528"/>
      <c r="I476" s="826"/>
      <c r="J476" s="1060">
        <v>1</v>
      </c>
      <c r="K476" s="1061"/>
      <c r="L476" s="1061"/>
      <c r="M476" s="1062"/>
      <c r="N476" s="1393">
        <v>42</v>
      </c>
      <c r="O476" s="1394"/>
      <c r="P476" s="1394"/>
      <c r="Q476" s="1394"/>
      <c r="R476" s="1395"/>
      <c r="S476" s="1066" t="s">
        <v>1319</v>
      </c>
      <c r="T476" s="1067"/>
      <c r="U476" s="1067"/>
      <c r="V476" s="1067"/>
      <c r="W476" s="1067"/>
      <c r="X476" s="1068"/>
      <c r="Y476" s="1066" t="s">
        <v>1319</v>
      </c>
      <c r="Z476" s="1067"/>
      <c r="AA476" s="1067"/>
      <c r="AB476" s="1067"/>
      <c r="AC476" s="1067"/>
      <c r="AD476" s="1068"/>
      <c r="AE476" s="1066" t="s">
        <v>1319</v>
      </c>
      <c r="AF476" s="1067"/>
      <c r="AG476" s="1067"/>
      <c r="AH476" s="1067"/>
      <c r="AI476" s="1067"/>
      <c r="AJ476" s="1068"/>
    </row>
    <row r="477" spans="1:36" ht="24.9" customHeight="1">
      <c r="A477" s="527" t="s">
        <v>1355</v>
      </c>
      <c r="B477" s="528"/>
      <c r="C477" s="528"/>
      <c r="D477" s="528"/>
      <c r="E477" s="528"/>
      <c r="F477" s="528"/>
      <c r="G477" s="528"/>
      <c r="H477" s="528"/>
      <c r="I477" s="826"/>
      <c r="J477" s="1094" t="s">
        <v>1318</v>
      </c>
      <c r="K477" s="1095"/>
      <c r="L477" s="1095"/>
      <c r="M477" s="1096"/>
      <c r="N477" s="1063" t="s">
        <v>1317</v>
      </c>
      <c r="O477" s="1064"/>
      <c r="P477" s="1064"/>
      <c r="Q477" s="1064"/>
      <c r="R477" s="1065"/>
      <c r="S477" s="1066" t="s">
        <v>1316</v>
      </c>
      <c r="T477" s="1067"/>
      <c r="U477" s="1067"/>
      <c r="V477" s="1067"/>
      <c r="W477" s="1067"/>
      <c r="X477" s="1068"/>
      <c r="Y477" s="1066" t="s">
        <v>1316</v>
      </c>
      <c r="Z477" s="1067"/>
      <c r="AA477" s="1067"/>
      <c r="AB477" s="1067"/>
      <c r="AC477" s="1067"/>
      <c r="AD477" s="1068"/>
      <c r="AE477" s="1066" t="s">
        <v>1316</v>
      </c>
      <c r="AF477" s="1067"/>
      <c r="AG477" s="1067"/>
      <c r="AH477" s="1067"/>
      <c r="AI477" s="1067"/>
      <c r="AJ477" s="1068"/>
    </row>
    <row r="478" spans="1:36" ht="24.9" customHeight="1">
      <c r="A478" s="527" t="s">
        <v>1354</v>
      </c>
      <c r="B478" s="528"/>
      <c r="C478" s="528"/>
      <c r="D478" s="528"/>
      <c r="E478" s="528"/>
      <c r="F478" s="528"/>
      <c r="G478" s="528"/>
      <c r="H478" s="528"/>
      <c r="I478" s="826"/>
      <c r="J478" s="1060">
        <v>4</v>
      </c>
      <c r="K478" s="1061"/>
      <c r="L478" s="1061"/>
      <c r="M478" s="1062"/>
      <c r="N478" s="1063">
        <v>37</v>
      </c>
      <c r="O478" s="1064"/>
      <c r="P478" s="1064"/>
      <c r="Q478" s="1064"/>
      <c r="R478" s="1065"/>
      <c r="S478" s="1066">
        <v>11002</v>
      </c>
      <c r="T478" s="1067"/>
      <c r="U478" s="1067"/>
      <c r="V478" s="1067"/>
      <c r="W478" s="1067"/>
      <c r="X478" s="1068"/>
      <c r="Y478" s="1066">
        <v>11079</v>
      </c>
      <c r="Z478" s="1067"/>
      <c r="AA478" s="1067"/>
      <c r="AB478" s="1067"/>
      <c r="AC478" s="1067"/>
      <c r="AD478" s="1068"/>
      <c r="AE478" s="1066">
        <v>31533</v>
      </c>
      <c r="AF478" s="1067"/>
      <c r="AG478" s="1067"/>
      <c r="AH478" s="1067"/>
      <c r="AI478" s="1067"/>
      <c r="AJ478" s="1068"/>
    </row>
    <row r="479" spans="1:36" ht="24.9" customHeight="1">
      <c r="A479" s="527" t="s">
        <v>1353</v>
      </c>
      <c r="B479" s="528"/>
      <c r="C479" s="528"/>
      <c r="D479" s="528"/>
      <c r="E479" s="528"/>
      <c r="F479" s="528"/>
      <c r="G479" s="528"/>
      <c r="H479" s="528"/>
      <c r="I479" s="826"/>
      <c r="J479" s="1060">
        <v>2</v>
      </c>
      <c r="K479" s="1061"/>
      <c r="L479" s="1061"/>
      <c r="M479" s="1062"/>
      <c r="N479" s="1063">
        <v>62</v>
      </c>
      <c r="O479" s="1064"/>
      <c r="P479" s="1064"/>
      <c r="Q479" s="1064"/>
      <c r="R479" s="1065"/>
      <c r="S479" s="1066" t="s">
        <v>1319</v>
      </c>
      <c r="T479" s="1067"/>
      <c r="U479" s="1067"/>
      <c r="V479" s="1067"/>
      <c r="W479" s="1067"/>
      <c r="X479" s="1068"/>
      <c r="Y479" s="1066" t="s">
        <v>1319</v>
      </c>
      <c r="Z479" s="1067"/>
      <c r="AA479" s="1067"/>
      <c r="AB479" s="1067"/>
      <c r="AC479" s="1067"/>
      <c r="AD479" s="1068"/>
      <c r="AE479" s="1066" t="s">
        <v>1319</v>
      </c>
      <c r="AF479" s="1067"/>
      <c r="AG479" s="1067"/>
      <c r="AH479" s="1067"/>
      <c r="AI479" s="1067"/>
      <c r="AJ479" s="1068"/>
    </row>
    <row r="480" spans="1:36" ht="24.9" customHeight="1">
      <c r="A480" s="527" t="s">
        <v>1352</v>
      </c>
      <c r="B480" s="528"/>
      <c r="C480" s="528"/>
      <c r="D480" s="528"/>
      <c r="E480" s="528"/>
      <c r="F480" s="528"/>
      <c r="G480" s="528"/>
      <c r="H480" s="528"/>
      <c r="I480" s="826"/>
      <c r="J480" s="1060">
        <v>1</v>
      </c>
      <c r="K480" s="1061"/>
      <c r="L480" s="1061"/>
      <c r="M480" s="1062"/>
      <c r="N480" s="1063">
        <v>18</v>
      </c>
      <c r="O480" s="1064"/>
      <c r="P480" s="1064"/>
      <c r="Q480" s="1064"/>
      <c r="R480" s="1065"/>
      <c r="S480" s="1066" t="s">
        <v>1319</v>
      </c>
      <c r="T480" s="1067"/>
      <c r="U480" s="1067"/>
      <c r="V480" s="1067"/>
      <c r="W480" s="1067"/>
      <c r="X480" s="1068"/>
      <c r="Y480" s="1066" t="s">
        <v>1319</v>
      </c>
      <c r="Z480" s="1067"/>
      <c r="AA480" s="1067"/>
      <c r="AB480" s="1067"/>
      <c r="AC480" s="1067"/>
      <c r="AD480" s="1068"/>
      <c r="AE480" s="1066" t="s">
        <v>1319</v>
      </c>
      <c r="AF480" s="1067"/>
      <c r="AG480" s="1067"/>
      <c r="AH480" s="1067"/>
      <c r="AI480" s="1067"/>
      <c r="AJ480" s="1068"/>
    </row>
    <row r="481" spans="1:38" ht="24.9" customHeight="1">
      <c r="A481" s="527" t="s">
        <v>1351</v>
      </c>
      <c r="B481" s="528"/>
      <c r="C481" s="528"/>
      <c r="D481" s="528"/>
      <c r="E481" s="528"/>
      <c r="F481" s="528"/>
      <c r="G481" s="528"/>
      <c r="H481" s="528"/>
      <c r="I481" s="826"/>
      <c r="J481" s="1060">
        <v>4</v>
      </c>
      <c r="K481" s="1061"/>
      <c r="L481" s="1061"/>
      <c r="M481" s="1062"/>
      <c r="N481" s="1063">
        <v>83</v>
      </c>
      <c r="O481" s="1064"/>
      <c r="P481" s="1064"/>
      <c r="Q481" s="1064"/>
      <c r="R481" s="1065"/>
      <c r="S481" s="1066">
        <v>19995</v>
      </c>
      <c r="T481" s="1067"/>
      <c r="U481" s="1067"/>
      <c r="V481" s="1067"/>
      <c r="W481" s="1067"/>
      <c r="X481" s="1068"/>
      <c r="Y481" s="1066">
        <v>55686</v>
      </c>
      <c r="Z481" s="1067"/>
      <c r="AA481" s="1067"/>
      <c r="AB481" s="1067"/>
      <c r="AC481" s="1067"/>
      <c r="AD481" s="1068"/>
      <c r="AE481" s="1066">
        <v>100829</v>
      </c>
      <c r="AF481" s="1067"/>
      <c r="AG481" s="1067"/>
      <c r="AH481" s="1067"/>
      <c r="AI481" s="1067"/>
      <c r="AJ481" s="1068"/>
    </row>
    <row r="482" spans="1:38" ht="24.9" customHeight="1">
      <c r="A482" s="527" t="s">
        <v>1350</v>
      </c>
      <c r="B482" s="528"/>
      <c r="C482" s="528"/>
      <c r="D482" s="528"/>
      <c r="E482" s="528"/>
      <c r="F482" s="528"/>
      <c r="G482" s="528"/>
      <c r="H482" s="528"/>
      <c r="I482" s="826"/>
      <c r="J482" s="1060" t="s">
        <v>1318</v>
      </c>
      <c r="K482" s="1061"/>
      <c r="L482" s="1061"/>
      <c r="M482" s="1062"/>
      <c r="N482" s="1063" t="s">
        <v>1317</v>
      </c>
      <c r="O482" s="1064"/>
      <c r="P482" s="1064"/>
      <c r="Q482" s="1064"/>
      <c r="R482" s="1065"/>
      <c r="S482" s="1066" t="s">
        <v>1316</v>
      </c>
      <c r="T482" s="1067"/>
      <c r="U482" s="1067"/>
      <c r="V482" s="1067"/>
      <c r="W482" s="1067"/>
      <c r="X482" s="1068"/>
      <c r="Y482" s="1066" t="s">
        <v>1316</v>
      </c>
      <c r="Z482" s="1067"/>
      <c r="AA482" s="1067"/>
      <c r="AB482" s="1067"/>
      <c r="AC482" s="1067"/>
      <c r="AD482" s="1068"/>
      <c r="AE482" s="1066" t="s">
        <v>1316</v>
      </c>
      <c r="AF482" s="1067"/>
      <c r="AG482" s="1067"/>
      <c r="AH482" s="1067"/>
      <c r="AI482" s="1067"/>
      <c r="AJ482" s="1068"/>
    </row>
    <row r="483" spans="1:38" ht="24.9" customHeight="1">
      <c r="A483" s="1091" t="s">
        <v>1349</v>
      </c>
      <c r="B483" s="1092"/>
      <c r="C483" s="1092"/>
      <c r="D483" s="1092"/>
      <c r="E483" s="1092"/>
      <c r="F483" s="1092"/>
      <c r="G483" s="1092"/>
      <c r="H483" s="1092"/>
      <c r="I483" s="1093"/>
      <c r="J483" s="1060" t="s">
        <v>1318</v>
      </c>
      <c r="K483" s="1061"/>
      <c r="L483" s="1061"/>
      <c r="M483" s="1062"/>
      <c r="N483" s="1063" t="s">
        <v>1317</v>
      </c>
      <c r="O483" s="1064"/>
      <c r="P483" s="1064"/>
      <c r="Q483" s="1064"/>
      <c r="R483" s="1065"/>
      <c r="S483" s="1066" t="s">
        <v>1316</v>
      </c>
      <c r="T483" s="1067"/>
      <c r="U483" s="1067"/>
      <c r="V483" s="1067"/>
      <c r="W483" s="1067"/>
      <c r="X483" s="1068"/>
      <c r="Y483" s="1066" t="s">
        <v>1316</v>
      </c>
      <c r="Z483" s="1067"/>
      <c r="AA483" s="1067"/>
      <c r="AB483" s="1067"/>
      <c r="AC483" s="1067"/>
      <c r="AD483" s="1068"/>
      <c r="AE483" s="1066" t="s">
        <v>1316</v>
      </c>
      <c r="AF483" s="1067"/>
      <c r="AG483" s="1067"/>
      <c r="AH483" s="1067"/>
      <c r="AI483" s="1067"/>
      <c r="AJ483" s="1068"/>
    </row>
    <row r="484" spans="1:38" ht="24.9" customHeight="1">
      <c r="A484" s="527" t="s">
        <v>1348</v>
      </c>
      <c r="B484" s="528"/>
      <c r="C484" s="528"/>
      <c r="D484" s="528"/>
      <c r="E484" s="528"/>
      <c r="F484" s="528"/>
      <c r="G484" s="528"/>
      <c r="H484" s="528"/>
      <c r="I484" s="826"/>
      <c r="J484" s="1060">
        <v>9</v>
      </c>
      <c r="K484" s="1061"/>
      <c r="L484" s="1061"/>
      <c r="M484" s="1062"/>
      <c r="N484" s="1063">
        <v>1217</v>
      </c>
      <c r="O484" s="1064"/>
      <c r="P484" s="1064"/>
      <c r="Q484" s="1064"/>
      <c r="R484" s="1065"/>
      <c r="S484" s="1066">
        <v>640971</v>
      </c>
      <c r="T484" s="1067"/>
      <c r="U484" s="1067"/>
      <c r="V484" s="1067"/>
      <c r="W484" s="1067"/>
      <c r="X484" s="1068"/>
      <c r="Y484" s="1066">
        <v>1934059</v>
      </c>
      <c r="Z484" s="1067"/>
      <c r="AA484" s="1067"/>
      <c r="AB484" s="1067"/>
      <c r="AC484" s="1067"/>
      <c r="AD484" s="1068"/>
      <c r="AE484" s="1066">
        <v>8984566</v>
      </c>
      <c r="AF484" s="1067"/>
      <c r="AG484" s="1067"/>
      <c r="AH484" s="1067"/>
      <c r="AI484" s="1067"/>
      <c r="AJ484" s="1068"/>
    </row>
    <row r="485" spans="1:38" ht="24.9" customHeight="1">
      <c r="A485" s="527" t="s">
        <v>1347</v>
      </c>
      <c r="B485" s="528"/>
      <c r="C485" s="528"/>
      <c r="D485" s="528"/>
      <c r="E485" s="528"/>
      <c r="F485" s="528"/>
      <c r="G485" s="528"/>
      <c r="H485" s="528"/>
      <c r="I485" s="826"/>
      <c r="J485" s="1060" t="s">
        <v>1318</v>
      </c>
      <c r="K485" s="1061"/>
      <c r="L485" s="1061"/>
      <c r="M485" s="1062"/>
      <c r="N485" s="1063" t="s">
        <v>1317</v>
      </c>
      <c r="O485" s="1064"/>
      <c r="P485" s="1064"/>
      <c r="Q485" s="1064"/>
      <c r="R485" s="1065"/>
      <c r="S485" s="1066" t="s">
        <v>1316</v>
      </c>
      <c r="T485" s="1067"/>
      <c r="U485" s="1067"/>
      <c r="V485" s="1067"/>
      <c r="W485" s="1067"/>
      <c r="X485" s="1068"/>
      <c r="Y485" s="1066" t="s">
        <v>1316</v>
      </c>
      <c r="Z485" s="1067"/>
      <c r="AA485" s="1067"/>
      <c r="AB485" s="1067"/>
      <c r="AC485" s="1067"/>
      <c r="AD485" s="1068"/>
      <c r="AE485" s="1066" t="s">
        <v>1316</v>
      </c>
      <c r="AF485" s="1067"/>
      <c r="AG485" s="1067"/>
      <c r="AH485" s="1067"/>
      <c r="AI485" s="1067"/>
      <c r="AJ485" s="1068"/>
    </row>
    <row r="486" spans="1:38" ht="24.9" customHeight="1">
      <c r="A486" s="527" t="s">
        <v>1263</v>
      </c>
      <c r="B486" s="528"/>
      <c r="C486" s="528"/>
      <c r="D486" s="528"/>
      <c r="E486" s="528"/>
      <c r="F486" s="528"/>
      <c r="G486" s="528"/>
      <c r="H486" s="528"/>
      <c r="I486" s="826"/>
      <c r="J486" s="1060">
        <v>2</v>
      </c>
      <c r="K486" s="1061"/>
      <c r="L486" s="1061"/>
      <c r="M486" s="1062"/>
      <c r="N486" s="1063">
        <v>66</v>
      </c>
      <c r="O486" s="1064"/>
      <c r="P486" s="1064"/>
      <c r="Q486" s="1064"/>
      <c r="R486" s="1065"/>
      <c r="S486" s="1066" t="s">
        <v>1319</v>
      </c>
      <c r="T486" s="1067"/>
      <c r="U486" s="1067"/>
      <c r="V486" s="1067"/>
      <c r="W486" s="1067"/>
      <c r="X486" s="1068"/>
      <c r="Y486" s="1066" t="s">
        <v>1319</v>
      </c>
      <c r="Z486" s="1067"/>
      <c r="AA486" s="1067"/>
      <c r="AB486" s="1067"/>
      <c r="AC486" s="1067"/>
      <c r="AD486" s="1068"/>
      <c r="AE486" s="1066" t="s">
        <v>1319</v>
      </c>
      <c r="AF486" s="1067"/>
      <c r="AG486" s="1067"/>
      <c r="AH486" s="1067"/>
      <c r="AI486" s="1067"/>
      <c r="AJ486" s="1068"/>
    </row>
    <row r="487" spans="1:38" ht="24.9" customHeight="1">
      <c r="A487" s="527" t="s">
        <v>1264</v>
      </c>
      <c r="B487" s="528"/>
      <c r="C487" s="528"/>
      <c r="D487" s="528"/>
      <c r="E487" s="528"/>
      <c r="F487" s="528"/>
      <c r="G487" s="528"/>
      <c r="H487" s="528"/>
      <c r="I487" s="826"/>
      <c r="J487" s="1060">
        <v>13</v>
      </c>
      <c r="K487" s="1061"/>
      <c r="L487" s="1061"/>
      <c r="M487" s="1062"/>
      <c r="N487" s="1063">
        <v>160</v>
      </c>
      <c r="O487" s="1064"/>
      <c r="P487" s="1064"/>
      <c r="Q487" s="1064"/>
      <c r="R487" s="1065"/>
      <c r="S487" s="1066">
        <v>62361</v>
      </c>
      <c r="T487" s="1067"/>
      <c r="U487" s="1067"/>
      <c r="V487" s="1067"/>
      <c r="W487" s="1067"/>
      <c r="X487" s="1068"/>
      <c r="Y487" s="1066">
        <v>104741</v>
      </c>
      <c r="Z487" s="1067"/>
      <c r="AA487" s="1067"/>
      <c r="AB487" s="1067"/>
      <c r="AC487" s="1067"/>
      <c r="AD487" s="1068"/>
      <c r="AE487" s="1066">
        <v>278421</v>
      </c>
      <c r="AF487" s="1067"/>
      <c r="AG487" s="1067"/>
      <c r="AH487" s="1067"/>
      <c r="AI487" s="1067"/>
      <c r="AJ487" s="1068"/>
    </row>
    <row r="488" spans="1:38" ht="24.9" customHeight="1">
      <c r="A488" s="527" t="s">
        <v>1346</v>
      </c>
      <c r="B488" s="528"/>
      <c r="C488" s="528"/>
      <c r="D488" s="528"/>
      <c r="E488" s="528"/>
      <c r="F488" s="528"/>
      <c r="G488" s="528"/>
      <c r="H488" s="528"/>
      <c r="I488" s="826"/>
      <c r="J488" s="1060">
        <v>2</v>
      </c>
      <c r="K488" s="1061"/>
      <c r="L488" s="1061"/>
      <c r="M488" s="1062"/>
      <c r="N488" s="1063">
        <v>27</v>
      </c>
      <c r="O488" s="1064"/>
      <c r="P488" s="1064"/>
      <c r="Q488" s="1064"/>
      <c r="R488" s="1065"/>
      <c r="S488" s="1066" t="s">
        <v>1319</v>
      </c>
      <c r="T488" s="1067"/>
      <c r="U488" s="1067"/>
      <c r="V488" s="1067"/>
      <c r="W488" s="1067"/>
      <c r="X488" s="1068"/>
      <c r="Y488" s="1066" t="s">
        <v>1319</v>
      </c>
      <c r="Z488" s="1067"/>
      <c r="AA488" s="1067"/>
      <c r="AB488" s="1067"/>
      <c r="AC488" s="1067"/>
      <c r="AD488" s="1068"/>
      <c r="AE488" s="1066" t="s">
        <v>1319</v>
      </c>
      <c r="AF488" s="1067"/>
      <c r="AG488" s="1067"/>
      <c r="AH488" s="1067"/>
      <c r="AI488" s="1067"/>
      <c r="AJ488" s="1068"/>
    </row>
    <row r="489" spans="1:38" ht="24.9" customHeight="1">
      <c r="A489" s="527" t="s">
        <v>1345</v>
      </c>
      <c r="B489" s="528"/>
      <c r="C489" s="528"/>
      <c r="D489" s="528"/>
      <c r="E489" s="528"/>
      <c r="F489" s="528"/>
      <c r="G489" s="528"/>
      <c r="H489" s="528"/>
      <c r="I489" s="826"/>
      <c r="J489" s="1060">
        <v>5</v>
      </c>
      <c r="K489" s="1061"/>
      <c r="L489" s="1061"/>
      <c r="M489" s="1062"/>
      <c r="N489" s="1063">
        <v>238</v>
      </c>
      <c r="O489" s="1064"/>
      <c r="P489" s="1064"/>
      <c r="Q489" s="1064"/>
      <c r="R489" s="1065"/>
      <c r="S489" s="1066">
        <v>149941</v>
      </c>
      <c r="T489" s="1067"/>
      <c r="U489" s="1067"/>
      <c r="V489" s="1067"/>
      <c r="W489" s="1067"/>
      <c r="X489" s="1068"/>
      <c r="Y489" s="1066">
        <v>104420</v>
      </c>
      <c r="Z489" s="1067"/>
      <c r="AA489" s="1067"/>
      <c r="AB489" s="1067"/>
      <c r="AC489" s="1067"/>
      <c r="AD489" s="1068"/>
      <c r="AE489" s="1066">
        <v>368427</v>
      </c>
      <c r="AF489" s="1067"/>
      <c r="AG489" s="1067"/>
      <c r="AH489" s="1067"/>
      <c r="AI489" s="1067"/>
      <c r="AJ489" s="1068"/>
    </row>
    <row r="490" spans="1:38" s="2" customFormat="1" ht="24.9" customHeight="1">
      <c r="A490" s="527" t="s">
        <v>1344</v>
      </c>
      <c r="B490" s="528"/>
      <c r="C490" s="528"/>
      <c r="D490" s="528"/>
      <c r="E490" s="528"/>
      <c r="F490" s="528"/>
      <c r="G490" s="528"/>
      <c r="H490" s="528"/>
      <c r="I490" s="826"/>
      <c r="J490" s="1060">
        <v>4</v>
      </c>
      <c r="K490" s="1061"/>
      <c r="L490" s="1061"/>
      <c r="M490" s="1062"/>
      <c r="N490" s="1063">
        <v>228</v>
      </c>
      <c r="O490" s="1064"/>
      <c r="P490" s="1064"/>
      <c r="Q490" s="1064"/>
      <c r="R490" s="1065"/>
      <c r="S490" s="1066">
        <v>158151</v>
      </c>
      <c r="T490" s="1067"/>
      <c r="U490" s="1067"/>
      <c r="V490" s="1067"/>
      <c r="W490" s="1067"/>
      <c r="X490" s="1068"/>
      <c r="Y490" s="1066">
        <v>430622</v>
      </c>
      <c r="Z490" s="1067"/>
      <c r="AA490" s="1067"/>
      <c r="AB490" s="1067"/>
      <c r="AC490" s="1067"/>
      <c r="AD490" s="1068"/>
      <c r="AE490" s="1066">
        <v>624656</v>
      </c>
      <c r="AF490" s="1067"/>
      <c r="AG490" s="1067"/>
      <c r="AH490" s="1067"/>
      <c r="AI490" s="1067"/>
      <c r="AJ490" s="1068"/>
      <c r="AK490" s="1"/>
      <c r="AL490" s="5"/>
    </row>
    <row r="491" spans="1:38" ht="24.9" customHeight="1">
      <c r="A491" s="1091" t="s">
        <v>1343</v>
      </c>
      <c r="B491" s="1092"/>
      <c r="C491" s="1092"/>
      <c r="D491" s="1092"/>
      <c r="E491" s="1092"/>
      <c r="F491" s="1092"/>
      <c r="G491" s="1092"/>
      <c r="H491" s="1092"/>
      <c r="I491" s="1093"/>
      <c r="J491" s="1060">
        <v>1</v>
      </c>
      <c r="K491" s="1061"/>
      <c r="L491" s="1061"/>
      <c r="M491" s="1062"/>
      <c r="N491" s="1063">
        <v>8</v>
      </c>
      <c r="O491" s="1064"/>
      <c r="P491" s="1064"/>
      <c r="Q491" s="1064"/>
      <c r="R491" s="1065"/>
      <c r="S491" s="1066" t="s">
        <v>1319</v>
      </c>
      <c r="T491" s="1067"/>
      <c r="U491" s="1067"/>
      <c r="V491" s="1067"/>
      <c r="W491" s="1067"/>
      <c r="X491" s="1068"/>
      <c r="Y491" s="1066" t="s">
        <v>1319</v>
      </c>
      <c r="Z491" s="1067"/>
      <c r="AA491" s="1067"/>
      <c r="AB491" s="1067"/>
      <c r="AC491" s="1067"/>
      <c r="AD491" s="1068"/>
      <c r="AE491" s="1066" t="s">
        <v>1319</v>
      </c>
      <c r="AF491" s="1067"/>
      <c r="AG491" s="1067"/>
      <c r="AH491" s="1067"/>
      <c r="AI491" s="1067"/>
      <c r="AJ491" s="1068"/>
    </row>
    <row r="492" spans="1:38" ht="24.9" customHeight="1">
      <c r="A492" s="527" t="s">
        <v>1342</v>
      </c>
      <c r="B492" s="528"/>
      <c r="C492" s="528"/>
      <c r="D492" s="528"/>
      <c r="E492" s="528"/>
      <c r="F492" s="528"/>
      <c r="G492" s="528"/>
      <c r="H492" s="528"/>
      <c r="I492" s="826"/>
      <c r="J492" s="1060">
        <v>2</v>
      </c>
      <c r="K492" s="1061"/>
      <c r="L492" s="1061"/>
      <c r="M492" s="1062"/>
      <c r="N492" s="1063">
        <v>43</v>
      </c>
      <c r="O492" s="1064"/>
      <c r="P492" s="1064"/>
      <c r="Q492" s="1064"/>
      <c r="R492" s="1065"/>
      <c r="S492" s="1066" t="s">
        <v>1319</v>
      </c>
      <c r="T492" s="1067"/>
      <c r="U492" s="1067"/>
      <c r="V492" s="1067"/>
      <c r="W492" s="1067"/>
      <c r="X492" s="1068"/>
      <c r="Y492" s="1066" t="s">
        <v>1319</v>
      </c>
      <c r="Z492" s="1067"/>
      <c r="AA492" s="1067"/>
      <c r="AB492" s="1067"/>
      <c r="AC492" s="1067"/>
      <c r="AD492" s="1068"/>
      <c r="AE492" s="1066" t="s">
        <v>1319</v>
      </c>
      <c r="AF492" s="1067"/>
      <c r="AG492" s="1067"/>
      <c r="AH492" s="1067"/>
      <c r="AI492" s="1067"/>
      <c r="AJ492" s="1068"/>
    </row>
    <row r="493" spans="1:38" ht="24.9" customHeight="1">
      <c r="A493" s="527" t="s">
        <v>1341</v>
      </c>
      <c r="B493" s="528"/>
      <c r="C493" s="528"/>
      <c r="D493" s="528"/>
      <c r="E493" s="528"/>
      <c r="F493" s="528"/>
      <c r="G493" s="528"/>
      <c r="H493" s="528"/>
      <c r="I493" s="826"/>
      <c r="J493" s="994" t="s">
        <v>1318</v>
      </c>
      <c r="K493" s="995"/>
      <c r="L493" s="995"/>
      <c r="M493" s="996"/>
      <c r="N493" s="1063" t="s">
        <v>1317</v>
      </c>
      <c r="O493" s="1064"/>
      <c r="P493" s="1064"/>
      <c r="Q493" s="1064"/>
      <c r="R493" s="1065"/>
      <c r="S493" s="1066" t="s">
        <v>1316</v>
      </c>
      <c r="T493" s="1067"/>
      <c r="U493" s="1067"/>
      <c r="V493" s="1067"/>
      <c r="W493" s="1067"/>
      <c r="X493" s="1068"/>
      <c r="Y493" s="1066" t="s">
        <v>1316</v>
      </c>
      <c r="Z493" s="1067"/>
      <c r="AA493" s="1067"/>
      <c r="AB493" s="1067"/>
      <c r="AC493" s="1067"/>
      <c r="AD493" s="1068"/>
      <c r="AE493" s="1066" t="s">
        <v>1316</v>
      </c>
      <c r="AF493" s="1067"/>
      <c r="AG493" s="1067"/>
      <c r="AH493" s="1067"/>
      <c r="AI493" s="1067"/>
      <c r="AJ493" s="1068"/>
    </row>
    <row r="494" spans="1:38" ht="24.9" customHeight="1">
      <c r="A494" s="527" t="s">
        <v>1340</v>
      </c>
      <c r="B494" s="528"/>
      <c r="C494" s="528"/>
      <c r="D494" s="528"/>
      <c r="E494" s="528"/>
      <c r="F494" s="528"/>
      <c r="G494" s="528"/>
      <c r="H494" s="528"/>
      <c r="I494" s="826"/>
      <c r="J494" s="1060">
        <v>13</v>
      </c>
      <c r="K494" s="1061"/>
      <c r="L494" s="1061"/>
      <c r="M494" s="1062"/>
      <c r="N494" s="1063">
        <v>775</v>
      </c>
      <c r="O494" s="1064"/>
      <c r="P494" s="1064"/>
      <c r="Q494" s="1064"/>
      <c r="R494" s="1065"/>
      <c r="S494" s="1066">
        <v>401294</v>
      </c>
      <c r="T494" s="1067"/>
      <c r="U494" s="1067"/>
      <c r="V494" s="1067"/>
      <c r="W494" s="1067"/>
      <c r="X494" s="1068"/>
      <c r="Y494" s="1066">
        <v>2859453</v>
      </c>
      <c r="Z494" s="1067"/>
      <c r="AA494" s="1067"/>
      <c r="AB494" s="1067"/>
      <c r="AC494" s="1067"/>
      <c r="AD494" s="1068"/>
      <c r="AE494" s="1066">
        <v>3823184</v>
      </c>
      <c r="AF494" s="1067"/>
      <c r="AG494" s="1067"/>
      <c r="AH494" s="1067"/>
      <c r="AI494" s="1067"/>
      <c r="AJ494" s="1068"/>
    </row>
    <row r="495" spans="1:38" ht="24.9" customHeight="1">
      <c r="A495" s="531" t="s">
        <v>496</v>
      </c>
      <c r="B495" s="532"/>
      <c r="C495" s="532"/>
      <c r="D495" s="532"/>
      <c r="E495" s="532"/>
      <c r="F495" s="532"/>
      <c r="G495" s="532"/>
      <c r="H495" s="532"/>
      <c r="I495" s="690"/>
      <c r="J495" s="1069">
        <v>3</v>
      </c>
      <c r="K495" s="1070"/>
      <c r="L495" s="1070"/>
      <c r="M495" s="1071"/>
      <c r="N495" s="1072">
        <v>25</v>
      </c>
      <c r="O495" s="1073"/>
      <c r="P495" s="1073"/>
      <c r="Q495" s="1073"/>
      <c r="R495" s="1074"/>
      <c r="S495" s="1084">
        <v>6615</v>
      </c>
      <c r="T495" s="1085"/>
      <c r="U495" s="1085"/>
      <c r="V495" s="1085"/>
      <c r="W495" s="1085"/>
      <c r="X495" s="1086"/>
      <c r="Y495" s="1084">
        <v>7213</v>
      </c>
      <c r="Z495" s="1085"/>
      <c r="AA495" s="1085"/>
      <c r="AB495" s="1085"/>
      <c r="AC495" s="1085"/>
      <c r="AD495" s="1086"/>
      <c r="AE495" s="1084">
        <v>18681</v>
      </c>
      <c r="AF495" s="1085"/>
      <c r="AG495" s="1085"/>
      <c r="AH495" s="1085"/>
      <c r="AI495" s="1085"/>
      <c r="AJ495" s="1086"/>
    </row>
    <row r="496" spans="1:38" ht="24.9" customHeight="1">
      <c r="A496" s="17" t="s">
        <v>497</v>
      </c>
      <c r="C496" s="1087" t="s">
        <v>1339</v>
      </c>
      <c r="D496" s="1087"/>
      <c r="E496" s="1087"/>
      <c r="F496" s="1087"/>
      <c r="G496" s="1087"/>
      <c r="H496" s="1087"/>
      <c r="I496" s="1087"/>
      <c r="J496" s="1087"/>
      <c r="K496" s="1087"/>
      <c r="L496" s="1087"/>
      <c r="M496" s="1087"/>
      <c r="N496" s="1087"/>
      <c r="O496" s="1087"/>
      <c r="P496" s="1087"/>
      <c r="Q496" s="1087"/>
      <c r="R496" s="1087"/>
      <c r="S496" s="1087"/>
      <c r="T496" s="1087"/>
      <c r="U496" s="1087"/>
      <c r="V496" s="1087"/>
      <c r="W496" s="1087"/>
      <c r="X496" s="1087"/>
      <c r="Y496" s="1087"/>
      <c r="Z496" s="1087"/>
      <c r="AA496" s="1087"/>
      <c r="AB496" s="1087"/>
      <c r="AC496" s="1087"/>
      <c r="AD496" s="1087"/>
      <c r="AE496" s="1087"/>
      <c r="AF496" s="1087"/>
      <c r="AG496" s="1087"/>
      <c r="AH496" s="1087"/>
      <c r="AI496" s="1087"/>
      <c r="AJ496" s="1087"/>
    </row>
    <row r="497" spans="1:36" ht="24.9" customHeight="1">
      <c r="C497" s="17" t="s">
        <v>1338</v>
      </c>
    </row>
    <row r="498" spans="1:36" ht="24.9" customHeight="1">
      <c r="C498" s="17" t="s">
        <v>1337</v>
      </c>
    </row>
    <row r="499" spans="1:36" ht="24.9" customHeight="1">
      <c r="C499" s="17" t="s">
        <v>1336</v>
      </c>
      <c r="AJ499" s="230" t="s">
        <v>1313</v>
      </c>
    </row>
    <row r="500" spans="1:36" s="2" customFormat="1" ht="22.5" customHeight="1">
      <c r="A500" s="414" t="s">
        <v>3830</v>
      </c>
      <c r="B500" s="414"/>
      <c r="C500" s="414"/>
      <c r="D500" s="414"/>
      <c r="E500" s="414"/>
      <c r="F500" s="414"/>
      <c r="G500" s="414"/>
      <c r="H500" s="414"/>
      <c r="I500" s="414"/>
      <c r="J500" s="414"/>
      <c r="K500" s="414"/>
      <c r="L500" s="414"/>
      <c r="M500" s="414"/>
      <c r="N500" s="414"/>
      <c r="O500" s="414"/>
      <c r="P500" s="414"/>
      <c r="Q500" s="414"/>
      <c r="R500" s="414"/>
      <c r="S500" s="414"/>
      <c r="T500" s="414"/>
      <c r="U500" s="414"/>
      <c r="V500" s="414"/>
      <c r="W500" s="414"/>
      <c r="X500" s="414"/>
      <c r="Y500" s="414"/>
      <c r="Z500" s="414"/>
      <c r="AA500" s="414"/>
      <c r="AB500" s="414"/>
      <c r="AC500" s="414"/>
      <c r="AD500" s="414"/>
      <c r="AE500" s="414"/>
      <c r="AF500" s="414"/>
      <c r="AG500" s="414"/>
      <c r="AH500" s="414"/>
      <c r="AI500" s="414"/>
      <c r="AJ500" s="414"/>
    </row>
    <row r="502" spans="1:36" ht="24.9" customHeight="1">
      <c r="A502" s="254">
        <v>47</v>
      </c>
      <c r="B502" s="254"/>
      <c r="C502" s="15" t="s">
        <v>1335</v>
      </c>
    </row>
    <row r="503" spans="1:36" ht="24.9" customHeight="1">
      <c r="A503" s="17" t="s">
        <v>3831</v>
      </c>
      <c r="AJ503" s="11" t="s">
        <v>1325</v>
      </c>
    </row>
    <row r="504" spans="1:36" ht="24.9" customHeight="1">
      <c r="A504" s="239" t="s">
        <v>1324</v>
      </c>
      <c r="B504" s="240"/>
      <c r="C504" s="240"/>
      <c r="D504" s="240"/>
      <c r="E504" s="240"/>
      <c r="F504" s="240"/>
      <c r="G504" s="240"/>
      <c r="H504" s="241"/>
      <c r="I504" s="239" t="s">
        <v>1272</v>
      </c>
      <c r="J504" s="240"/>
      <c r="K504" s="240"/>
      <c r="L504" s="240"/>
      <c r="M504" s="241"/>
      <c r="N504" s="239" t="s">
        <v>1323</v>
      </c>
      <c r="O504" s="240"/>
      <c r="P504" s="240"/>
      <c r="Q504" s="240"/>
      <c r="R504" s="241"/>
      <c r="S504" s="239" t="s">
        <v>1322</v>
      </c>
      <c r="T504" s="240"/>
      <c r="U504" s="240"/>
      <c r="V504" s="240"/>
      <c r="W504" s="240"/>
      <c r="X504" s="241"/>
      <c r="Y504" s="239" t="s">
        <v>1321</v>
      </c>
      <c r="Z504" s="240"/>
      <c r="AA504" s="240"/>
      <c r="AB504" s="240"/>
      <c r="AC504" s="240"/>
      <c r="AD504" s="241"/>
      <c r="AE504" s="239" t="s">
        <v>1320</v>
      </c>
      <c r="AF504" s="240"/>
      <c r="AG504" s="240"/>
      <c r="AH504" s="240"/>
      <c r="AI504" s="240"/>
      <c r="AJ504" s="241"/>
    </row>
    <row r="505" spans="1:36" ht="24.9" customHeight="1">
      <c r="A505" s="270" t="s">
        <v>93</v>
      </c>
      <c r="B505" s="271"/>
      <c r="C505" s="271"/>
      <c r="D505" s="271"/>
      <c r="E505" s="271"/>
      <c r="F505" s="271"/>
      <c r="G505" s="271"/>
      <c r="H505" s="272"/>
      <c r="I505" s="1088">
        <v>101</v>
      </c>
      <c r="J505" s="1089"/>
      <c r="K505" s="1089"/>
      <c r="L505" s="1089"/>
      <c r="M505" s="1090"/>
      <c r="N505" s="1078">
        <v>4062</v>
      </c>
      <c r="O505" s="1079"/>
      <c r="P505" s="1079"/>
      <c r="Q505" s="1079"/>
      <c r="R505" s="1080"/>
      <c r="S505" s="1081">
        <v>1878314</v>
      </c>
      <c r="T505" s="1082"/>
      <c r="U505" s="1082"/>
      <c r="V505" s="1082"/>
      <c r="W505" s="1082"/>
      <c r="X505" s="1083"/>
      <c r="Y505" s="1081">
        <v>8452761</v>
      </c>
      <c r="Z505" s="1082"/>
      <c r="AA505" s="1082"/>
      <c r="AB505" s="1082"/>
      <c r="AC505" s="1082"/>
      <c r="AD505" s="1083"/>
      <c r="AE505" s="1081">
        <v>18427364</v>
      </c>
      <c r="AF505" s="1082"/>
      <c r="AG505" s="1082"/>
      <c r="AH505" s="1082"/>
      <c r="AI505" s="1082"/>
      <c r="AJ505" s="1083"/>
    </row>
    <row r="506" spans="1:36" ht="24.9" customHeight="1">
      <c r="A506" s="306" t="s">
        <v>1334</v>
      </c>
      <c r="B506" s="307"/>
      <c r="C506" s="307"/>
      <c r="D506" s="307"/>
      <c r="E506" s="307"/>
      <c r="F506" s="307"/>
      <c r="G506" s="307"/>
      <c r="H506" s="308"/>
      <c r="I506" s="979">
        <v>41</v>
      </c>
      <c r="J506" s="980"/>
      <c r="K506" s="980"/>
      <c r="L506" s="980"/>
      <c r="M506" s="981"/>
      <c r="N506" s="627">
        <v>258</v>
      </c>
      <c r="O506" s="628"/>
      <c r="P506" s="628"/>
      <c r="Q506" s="628"/>
      <c r="R506" s="629"/>
      <c r="S506" s="1075">
        <v>66224</v>
      </c>
      <c r="T506" s="1076"/>
      <c r="U506" s="1076"/>
      <c r="V506" s="1076"/>
      <c r="W506" s="1076"/>
      <c r="X506" s="1077"/>
      <c r="Y506" s="1075">
        <v>132243</v>
      </c>
      <c r="Z506" s="1076"/>
      <c r="AA506" s="1076"/>
      <c r="AB506" s="1076"/>
      <c r="AC506" s="1076"/>
      <c r="AD506" s="1077"/>
      <c r="AE506" s="1075">
        <v>293865</v>
      </c>
      <c r="AF506" s="1076"/>
      <c r="AG506" s="1076"/>
      <c r="AH506" s="1076"/>
      <c r="AI506" s="1076"/>
      <c r="AJ506" s="1077"/>
    </row>
    <row r="507" spans="1:36" ht="24.9" customHeight="1">
      <c r="A507" s="306" t="s">
        <v>1333</v>
      </c>
      <c r="B507" s="307"/>
      <c r="C507" s="307"/>
      <c r="D507" s="307"/>
      <c r="E507" s="307"/>
      <c r="F507" s="307"/>
      <c r="G507" s="307"/>
      <c r="H507" s="308"/>
      <c r="I507" s="979">
        <v>25</v>
      </c>
      <c r="J507" s="980"/>
      <c r="K507" s="980"/>
      <c r="L507" s="980"/>
      <c r="M507" s="981"/>
      <c r="N507" s="627">
        <v>333</v>
      </c>
      <c r="O507" s="628"/>
      <c r="P507" s="628"/>
      <c r="Q507" s="628"/>
      <c r="R507" s="629"/>
      <c r="S507" s="1075">
        <v>111017</v>
      </c>
      <c r="T507" s="1076"/>
      <c r="U507" s="1076"/>
      <c r="V507" s="1076"/>
      <c r="W507" s="1076"/>
      <c r="X507" s="1077"/>
      <c r="Y507" s="1075">
        <v>171161</v>
      </c>
      <c r="Z507" s="1076"/>
      <c r="AA507" s="1076"/>
      <c r="AB507" s="1076"/>
      <c r="AC507" s="1076"/>
      <c r="AD507" s="1077"/>
      <c r="AE507" s="1075">
        <v>536022</v>
      </c>
      <c r="AF507" s="1076"/>
      <c r="AG507" s="1076"/>
      <c r="AH507" s="1076"/>
      <c r="AI507" s="1076"/>
      <c r="AJ507" s="1077"/>
    </row>
    <row r="508" spans="1:36" ht="24.9" customHeight="1">
      <c r="A508" s="306" t="s">
        <v>1332</v>
      </c>
      <c r="B508" s="307"/>
      <c r="C508" s="307"/>
      <c r="D508" s="307"/>
      <c r="E508" s="307"/>
      <c r="F508" s="307"/>
      <c r="G508" s="307"/>
      <c r="H508" s="308"/>
      <c r="I508" s="979">
        <v>14</v>
      </c>
      <c r="J508" s="980"/>
      <c r="K508" s="980"/>
      <c r="L508" s="980"/>
      <c r="M508" s="981"/>
      <c r="N508" s="627">
        <v>351</v>
      </c>
      <c r="O508" s="628"/>
      <c r="P508" s="628"/>
      <c r="Q508" s="628"/>
      <c r="R508" s="629"/>
      <c r="S508" s="1075">
        <v>118339</v>
      </c>
      <c r="T508" s="1076"/>
      <c r="U508" s="1076"/>
      <c r="V508" s="1076"/>
      <c r="W508" s="1076"/>
      <c r="X508" s="1077"/>
      <c r="Y508" s="1075">
        <v>257905</v>
      </c>
      <c r="Z508" s="1076"/>
      <c r="AA508" s="1076"/>
      <c r="AB508" s="1076"/>
      <c r="AC508" s="1076"/>
      <c r="AD508" s="1077"/>
      <c r="AE508" s="1075">
        <v>492299</v>
      </c>
      <c r="AF508" s="1076"/>
      <c r="AG508" s="1076"/>
      <c r="AH508" s="1076"/>
      <c r="AI508" s="1076"/>
      <c r="AJ508" s="1077"/>
    </row>
    <row r="509" spans="1:36" ht="24.9" customHeight="1">
      <c r="A509" s="306" t="s">
        <v>1331</v>
      </c>
      <c r="B509" s="307"/>
      <c r="C509" s="307"/>
      <c r="D509" s="307"/>
      <c r="E509" s="307"/>
      <c r="F509" s="307"/>
      <c r="G509" s="307"/>
      <c r="H509" s="308"/>
      <c r="I509" s="979">
        <v>11</v>
      </c>
      <c r="J509" s="980"/>
      <c r="K509" s="980"/>
      <c r="L509" s="980"/>
      <c r="M509" s="981"/>
      <c r="N509" s="627">
        <v>434</v>
      </c>
      <c r="O509" s="628"/>
      <c r="P509" s="628"/>
      <c r="Q509" s="628"/>
      <c r="R509" s="629"/>
      <c r="S509" s="1075">
        <v>160350</v>
      </c>
      <c r="T509" s="1076"/>
      <c r="U509" s="1076"/>
      <c r="V509" s="1076"/>
      <c r="W509" s="1076"/>
      <c r="X509" s="1077"/>
      <c r="Y509" s="1075">
        <v>583538</v>
      </c>
      <c r="Z509" s="1076"/>
      <c r="AA509" s="1076"/>
      <c r="AB509" s="1076"/>
      <c r="AC509" s="1076"/>
      <c r="AD509" s="1077"/>
      <c r="AE509" s="1075">
        <v>959347</v>
      </c>
      <c r="AF509" s="1076"/>
      <c r="AG509" s="1076"/>
      <c r="AH509" s="1076"/>
      <c r="AI509" s="1076"/>
      <c r="AJ509" s="1077"/>
    </row>
    <row r="510" spans="1:36" ht="24.9" customHeight="1">
      <c r="A510" s="306" t="s">
        <v>1330</v>
      </c>
      <c r="B510" s="307"/>
      <c r="C510" s="307"/>
      <c r="D510" s="307"/>
      <c r="E510" s="307"/>
      <c r="F510" s="307"/>
      <c r="G510" s="307"/>
      <c r="H510" s="308"/>
      <c r="I510" s="979">
        <v>2</v>
      </c>
      <c r="J510" s="980"/>
      <c r="K510" s="980"/>
      <c r="L510" s="980"/>
      <c r="M510" s="981"/>
      <c r="N510" s="627" t="s">
        <v>3832</v>
      </c>
      <c r="O510" s="628"/>
      <c r="P510" s="628"/>
      <c r="Q510" s="628"/>
      <c r="R510" s="629"/>
      <c r="S510" s="1066" t="s">
        <v>1319</v>
      </c>
      <c r="T510" s="1067"/>
      <c r="U510" s="1067"/>
      <c r="V510" s="1067"/>
      <c r="W510" s="1067"/>
      <c r="X510" s="1068"/>
      <c r="Y510" s="1066" t="s">
        <v>1319</v>
      </c>
      <c r="Z510" s="1067"/>
      <c r="AA510" s="1067"/>
      <c r="AB510" s="1067"/>
      <c r="AC510" s="1067"/>
      <c r="AD510" s="1068"/>
      <c r="AE510" s="1066" t="s">
        <v>1319</v>
      </c>
      <c r="AF510" s="1067"/>
      <c r="AG510" s="1067"/>
      <c r="AH510" s="1067"/>
      <c r="AI510" s="1067"/>
      <c r="AJ510" s="1068"/>
    </row>
    <row r="511" spans="1:36" ht="24.9" customHeight="1">
      <c r="A511" s="306" t="s">
        <v>1329</v>
      </c>
      <c r="B511" s="307"/>
      <c r="C511" s="307"/>
      <c r="D511" s="307"/>
      <c r="E511" s="307"/>
      <c r="F511" s="307"/>
      <c r="G511" s="307"/>
      <c r="H511" s="308"/>
      <c r="I511" s="979">
        <v>4</v>
      </c>
      <c r="J511" s="980"/>
      <c r="K511" s="980"/>
      <c r="L511" s="980"/>
      <c r="M511" s="981"/>
      <c r="N511" s="627">
        <v>671</v>
      </c>
      <c r="O511" s="628"/>
      <c r="P511" s="628"/>
      <c r="Q511" s="628"/>
      <c r="R511" s="629"/>
      <c r="S511" s="1075">
        <v>421480</v>
      </c>
      <c r="T511" s="1076"/>
      <c r="U511" s="1076"/>
      <c r="V511" s="1076"/>
      <c r="W511" s="1076"/>
      <c r="X511" s="1077"/>
      <c r="Y511" s="1075">
        <v>2264492</v>
      </c>
      <c r="Z511" s="1076"/>
      <c r="AA511" s="1076"/>
      <c r="AB511" s="1076"/>
      <c r="AC511" s="1076"/>
      <c r="AD511" s="1077"/>
      <c r="AE511" s="1066">
        <v>3140619</v>
      </c>
      <c r="AF511" s="1067"/>
      <c r="AG511" s="1067"/>
      <c r="AH511" s="1067"/>
      <c r="AI511" s="1067"/>
      <c r="AJ511" s="1068"/>
    </row>
    <row r="512" spans="1:36" ht="24.9" customHeight="1">
      <c r="A512" s="306" t="s">
        <v>1328</v>
      </c>
      <c r="B512" s="307"/>
      <c r="C512" s="307"/>
      <c r="D512" s="307"/>
      <c r="E512" s="307"/>
      <c r="F512" s="307"/>
      <c r="G512" s="307"/>
      <c r="H512" s="308"/>
      <c r="I512" s="979">
        <v>1</v>
      </c>
      <c r="J512" s="980"/>
      <c r="K512" s="980"/>
      <c r="L512" s="980"/>
      <c r="M512" s="981"/>
      <c r="N512" s="627" t="s">
        <v>3832</v>
      </c>
      <c r="O512" s="628"/>
      <c r="P512" s="628"/>
      <c r="Q512" s="628"/>
      <c r="R512" s="629"/>
      <c r="S512" s="1066" t="s">
        <v>1319</v>
      </c>
      <c r="T512" s="1067"/>
      <c r="U512" s="1067"/>
      <c r="V512" s="1067"/>
      <c r="W512" s="1067"/>
      <c r="X512" s="1068"/>
      <c r="Y512" s="1066" t="s">
        <v>1319</v>
      </c>
      <c r="Z512" s="1067"/>
      <c r="AA512" s="1067"/>
      <c r="AB512" s="1067"/>
      <c r="AC512" s="1067"/>
      <c r="AD512" s="1068"/>
      <c r="AE512" s="1066" t="s">
        <v>1319</v>
      </c>
      <c r="AF512" s="1067"/>
      <c r="AG512" s="1067"/>
      <c r="AH512" s="1067"/>
      <c r="AI512" s="1067"/>
      <c r="AJ512" s="1068"/>
    </row>
    <row r="513" spans="1:38" ht="24.9" customHeight="1">
      <c r="A513" s="273" t="s">
        <v>1327</v>
      </c>
      <c r="B513" s="274"/>
      <c r="C513" s="274"/>
      <c r="D513" s="274"/>
      <c r="E513" s="274"/>
      <c r="F513" s="274"/>
      <c r="G513" s="274"/>
      <c r="H513" s="275"/>
      <c r="I513" s="988">
        <v>3</v>
      </c>
      <c r="J513" s="989"/>
      <c r="K513" s="989"/>
      <c r="L513" s="989"/>
      <c r="M513" s="990"/>
      <c r="N513" s="1396">
        <v>1653</v>
      </c>
      <c r="O513" s="1397"/>
      <c r="P513" s="1397"/>
      <c r="Q513" s="1397"/>
      <c r="R513" s="1398"/>
      <c r="S513" s="1399">
        <v>909648</v>
      </c>
      <c r="T513" s="1400"/>
      <c r="U513" s="1400"/>
      <c r="V513" s="1400"/>
      <c r="W513" s="1400"/>
      <c r="X513" s="1401"/>
      <c r="Y513" s="1399">
        <v>4479372</v>
      </c>
      <c r="Z513" s="1400"/>
      <c r="AA513" s="1400"/>
      <c r="AB513" s="1400"/>
      <c r="AC513" s="1400"/>
      <c r="AD513" s="1401"/>
      <c r="AE513" s="1399">
        <v>12174257</v>
      </c>
      <c r="AF513" s="1400"/>
      <c r="AG513" s="1400"/>
      <c r="AH513" s="1400"/>
      <c r="AI513" s="1400"/>
      <c r="AJ513" s="1401"/>
    </row>
    <row r="514" spans="1:38" ht="24.9" customHeight="1">
      <c r="A514" s="17" t="s">
        <v>497</v>
      </c>
      <c r="C514" s="17" t="s">
        <v>1315</v>
      </c>
      <c r="M514" s="17" t="s">
        <v>1314</v>
      </c>
    </row>
    <row r="515" spans="1:38" ht="24.9" customHeight="1">
      <c r="AJ515" s="230" t="s">
        <v>1313</v>
      </c>
    </row>
    <row r="516" spans="1:38" ht="24.9" customHeight="1">
      <c r="AJ516" s="230"/>
    </row>
    <row r="517" spans="1:38" ht="24.9" customHeight="1">
      <c r="A517" s="254">
        <v>48</v>
      </c>
      <c r="B517" s="254"/>
      <c r="C517" s="15" t="s">
        <v>1326</v>
      </c>
    </row>
    <row r="518" spans="1:38" ht="24.9" customHeight="1">
      <c r="A518" s="17" t="s">
        <v>3831</v>
      </c>
      <c r="AJ518" s="11" t="s">
        <v>1325</v>
      </c>
    </row>
    <row r="519" spans="1:38" ht="24.6" customHeight="1">
      <c r="A519" s="239" t="s">
        <v>1324</v>
      </c>
      <c r="B519" s="240"/>
      <c r="C519" s="240"/>
      <c r="D519" s="240"/>
      <c r="E519" s="240"/>
      <c r="F519" s="241"/>
      <c r="G519" s="239" t="s">
        <v>1272</v>
      </c>
      <c r="H519" s="240"/>
      <c r="I519" s="240"/>
      <c r="J519" s="240"/>
      <c r="K519" s="240"/>
      <c r="L519" s="241"/>
      <c r="M519" s="239" t="s">
        <v>1323</v>
      </c>
      <c r="N519" s="240"/>
      <c r="O519" s="240"/>
      <c r="P519" s="240"/>
      <c r="Q519" s="240"/>
      <c r="R519" s="241"/>
      <c r="S519" s="239" t="s">
        <v>1322</v>
      </c>
      <c r="T519" s="240"/>
      <c r="U519" s="240"/>
      <c r="V519" s="240"/>
      <c r="W519" s="240"/>
      <c r="X519" s="241"/>
      <c r="Y519" s="239" t="s">
        <v>1321</v>
      </c>
      <c r="Z519" s="240"/>
      <c r="AA519" s="240"/>
      <c r="AB519" s="240"/>
      <c r="AC519" s="240"/>
      <c r="AD519" s="241"/>
      <c r="AE519" s="239" t="s">
        <v>1320</v>
      </c>
      <c r="AF519" s="240"/>
      <c r="AG519" s="240"/>
      <c r="AH519" s="240"/>
      <c r="AI519" s="240"/>
      <c r="AJ519" s="241"/>
    </row>
    <row r="520" spans="1:38" ht="24.6" customHeight="1">
      <c r="A520" s="1029" t="s">
        <v>93</v>
      </c>
      <c r="B520" s="855"/>
      <c r="C520" s="855"/>
      <c r="D520" s="855"/>
      <c r="E520" s="855"/>
      <c r="F520" s="1301"/>
      <c r="G520" s="1250">
        <v>101</v>
      </c>
      <c r="H520" s="1251"/>
      <c r="I520" s="1251"/>
      <c r="J520" s="1251"/>
      <c r="K520" s="1251"/>
      <c r="L520" s="1252"/>
      <c r="M520" s="1098">
        <v>4062</v>
      </c>
      <c r="N520" s="1099"/>
      <c r="O520" s="1099"/>
      <c r="P520" s="1099"/>
      <c r="Q520" s="1099"/>
      <c r="R520" s="1100"/>
      <c r="S520" s="1101">
        <v>1878314</v>
      </c>
      <c r="T520" s="1102"/>
      <c r="U520" s="1102"/>
      <c r="V520" s="1102"/>
      <c r="W520" s="1102"/>
      <c r="X520" s="1103"/>
      <c r="Y520" s="1101">
        <v>8452761</v>
      </c>
      <c r="Z520" s="1102"/>
      <c r="AA520" s="1102"/>
      <c r="AB520" s="1102"/>
      <c r="AC520" s="1102"/>
      <c r="AD520" s="1103"/>
      <c r="AE520" s="1101">
        <v>18427364</v>
      </c>
      <c r="AF520" s="1102"/>
      <c r="AG520" s="1102"/>
      <c r="AH520" s="1102"/>
      <c r="AI520" s="1102"/>
      <c r="AJ520" s="1103"/>
    </row>
    <row r="521" spans="1:38" ht="24.9" customHeight="1">
      <c r="A521" s="687" t="s">
        <v>1144</v>
      </c>
      <c r="B521" s="688"/>
      <c r="C521" s="688"/>
      <c r="D521" s="688"/>
      <c r="E521" s="688"/>
      <c r="F521" s="848"/>
      <c r="G521" s="1060">
        <v>39</v>
      </c>
      <c r="H521" s="1061"/>
      <c r="I521" s="1061"/>
      <c r="J521" s="1061"/>
      <c r="K521" s="1061"/>
      <c r="L521" s="1062"/>
      <c r="M521" s="1066" t="s">
        <v>3833</v>
      </c>
      <c r="N521" s="1067"/>
      <c r="O521" s="1067"/>
      <c r="P521" s="1067"/>
      <c r="Q521" s="1067"/>
      <c r="R521" s="1068"/>
      <c r="S521" s="1066" t="s">
        <v>1319</v>
      </c>
      <c r="T521" s="1067"/>
      <c r="U521" s="1067"/>
      <c r="V521" s="1067"/>
      <c r="W521" s="1067"/>
      <c r="X521" s="1068"/>
      <c r="Y521" s="1066" t="s">
        <v>1319</v>
      </c>
      <c r="Z521" s="1067"/>
      <c r="AA521" s="1067"/>
      <c r="AB521" s="1067"/>
      <c r="AC521" s="1067"/>
      <c r="AD521" s="1068"/>
      <c r="AE521" s="1066" t="s">
        <v>1319</v>
      </c>
      <c r="AF521" s="1067"/>
      <c r="AG521" s="1067"/>
      <c r="AH521" s="1067"/>
      <c r="AI521" s="1067"/>
      <c r="AJ521" s="1068"/>
    </row>
    <row r="522" spans="1:38" ht="24.9" customHeight="1">
      <c r="A522" s="234"/>
      <c r="B522" s="688" t="s">
        <v>71</v>
      </c>
      <c r="C522" s="688"/>
      <c r="D522" s="688"/>
      <c r="E522" s="688"/>
      <c r="F522" s="848"/>
      <c r="G522" s="1060">
        <v>1</v>
      </c>
      <c r="H522" s="1061"/>
      <c r="I522" s="1061"/>
      <c r="J522" s="1061"/>
      <c r="K522" s="1061"/>
      <c r="L522" s="1062"/>
      <c r="M522" s="1066" t="s">
        <v>3833</v>
      </c>
      <c r="N522" s="1067"/>
      <c r="O522" s="1067"/>
      <c r="P522" s="1067"/>
      <c r="Q522" s="1067"/>
      <c r="R522" s="1068"/>
      <c r="S522" s="1066" t="s">
        <v>1319</v>
      </c>
      <c r="T522" s="1067"/>
      <c r="U522" s="1067"/>
      <c r="V522" s="1067"/>
      <c r="W522" s="1067"/>
      <c r="X522" s="1068"/>
      <c r="Y522" s="1066" t="s">
        <v>1319</v>
      </c>
      <c r="Z522" s="1067"/>
      <c r="AA522" s="1067"/>
      <c r="AB522" s="1067"/>
      <c r="AC522" s="1067"/>
      <c r="AD522" s="1068"/>
      <c r="AE522" s="1066" t="s">
        <v>1319</v>
      </c>
      <c r="AF522" s="1067"/>
      <c r="AG522" s="1067"/>
      <c r="AH522" s="1067"/>
      <c r="AI522" s="1067"/>
      <c r="AJ522" s="1068"/>
    </row>
    <row r="523" spans="1:38" ht="24.9" customHeight="1">
      <c r="A523" s="234"/>
      <c r="B523" s="688" t="s">
        <v>72</v>
      </c>
      <c r="C523" s="688"/>
      <c r="D523" s="688"/>
      <c r="E523" s="688"/>
      <c r="F523" s="848"/>
      <c r="G523" s="1060">
        <v>6</v>
      </c>
      <c r="H523" s="1061"/>
      <c r="I523" s="1061"/>
      <c r="J523" s="1061"/>
      <c r="K523" s="1061"/>
      <c r="L523" s="1062"/>
      <c r="M523" s="1063">
        <v>459</v>
      </c>
      <c r="N523" s="1064"/>
      <c r="O523" s="1064"/>
      <c r="P523" s="1064"/>
      <c r="Q523" s="1064"/>
      <c r="R523" s="1065"/>
      <c r="S523" s="1066">
        <v>210278</v>
      </c>
      <c r="T523" s="1067"/>
      <c r="U523" s="1067"/>
      <c r="V523" s="1067"/>
      <c r="W523" s="1067"/>
      <c r="X523" s="1068"/>
      <c r="Y523" s="1066">
        <v>2076965</v>
      </c>
      <c r="Z523" s="1067"/>
      <c r="AA523" s="1067"/>
      <c r="AB523" s="1067"/>
      <c r="AC523" s="1067"/>
      <c r="AD523" s="1068"/>
      <c r="AE523" s="1066">
        <v>2718176</v>
      </c>
      <c r="AF523" s="1067"/>
      <c r="AG523" s="1067"/>
      <c r="AH523" s="1067"/>
      <c r="AI523" s="1067"/>
      <c r="AJ523" s="1068"/>
    </row>
    <row r="524" spans="1:38" ht="24.9" customHeight="1">
      <c r="A524" s="234"/>
      <c r="B524" s="688" t="s">
        <v>73</v>
      </c>
      <c r="C524" s="688"/>
      <c r="D524" s="688"/>
      <c r="E524" s="688"/>
      <c r="F524" s="848"/>
      <c r="G524" s="1060">
        <v>5</v>
      </c>
      <c r="H524" s="1061"/>
      <c r="I524" s="1061"/>
      <c r="J524" s="1061"/>
      <c r="K524" s="1061"/>
      <c r="L524" s="1062"/>
      <c r="M524" s="1063">
        <v>1174</v>
      </c>
      <c r="N524" s="1064"/>
      <c r="O524" s="1064"/>
      <c r="P524" s="1064"/>
      <c r="Q524" s="1064"/>
      <c r="R524" s="1065"/>
      <c r="S524" s="1066">
        <v>621855</v>
      </c>
      <c r="T524" s="1067"/>
      <c r="U524" s="1067"/>
      <c r="V524" s="1067"/>
      <c r="W524" s="1067"/>
      <c r="X524" s="1068"/>
      <c r="Y524" s="1066">
        <v>1917820</v>
      </c>
      <c r="Z524" s="1067"/>
      <c r="AA524" s="1067"/>
      <c r="AB524" s="1067"/>
      <c r="AC524" s="1067"/>
      <c r="AD524" s="1068"/>
      <c r="AE524" s="1066">
        <v>8878900</v>
      </c>
      <c r="AF524" s="1067"/>
      <c r="AG524" s="1067"/>
      <c r="AH524" s="1067"/>
      <c r="AI524" s="1067"/>
      <c r="AJ524" s="1068"/>
    </row>
    <row r="525" spans="1:38" ht="24.9" customHeight="1">
      <c r="A525" s="234"/>
      <c r="B525" s="688" t="s">
        <v>74</v>
      </c>
      <c r="C525" s="688"/>
      <c r="D525" s="688"/>
      <c r="E525" s="688"/>
      <c r="F525" s="848"/>
      <c r="G525" s="1060">
        <v>8</v>
      </c>
      <c r="H525" s="1061"/>
      <c r="I525" s="1061"/>
      <c r="J525" s="1061"/>
      <c r="K525" s="1061"/>
      <c r="L525" s="1062"/>
      <c r="M525" s="1063">
        <v>167</v>
      </c>
      <c r="N525" s="1064"/>
      <c r="O525" s="1064"/>
      <c r="P525" s="1064"/>
      <c r="Q525" s="1064"/>
      <c r="R525" s="1065"/>
      <c r="S525" s="1066">
        <v>53835</v>
      </c>
      <c r="T525" s="1067"/>
      <c r="U525" s="1067"/>
      <c r="V525" s="1067"/>
      <c r="W525" s="1067"/>
      <c r="X525" s="1068"/>
      <c r="Y525" s="1066">
        <v>68812</v>
      </c>
      <c r="Z525" s="1067"/>
      <c r="AA525" s="1067"/>
      <c r="AB525" s="1067"/>
      <c r="AC525" s="1067"/>
      <c r="AD525" s="1068"/>
      <c r="AE525" s="1066">
        <v>172675</v>
      </c>
      <c r="AF525" s="1067"/>
      <c r="AG525" s="1067"/>
      <c r="AH525" s="1067"/>
      <c r="AI525" s="1067"/>
      <c r="AJ525" s="1068"/>
    </row>
    <row r="526" spans="1:38" s="2" customFormat="1" ht="24.9" customHeight="1">
      <c r="A526" s="234"/>
      <c r="B526" s="688" t="s">
        <v>76</v>
      </c>
      <c r="C526" s="688"/>
      <c r="D526" s="688"/>
      <c r="E526" s="688"/>
      <c r="F526" s="848"/>
      <c r="G526" s="1060">
        <v>9</v>
      </c>
      <c r="H526" s="1061"/>
      <c r="I526" s="1061"/>
      <c r="J526" s="1061"/>
      <c r="K526" s="1061"/>
      <c r="L526" s="1062"/>
      <c r="M526" s="1063">
        <v>233</v>
      </c>
      <c r="N526" s="1064"/>
      <c r="O526" s="1064"/>
      <c r="P526" s="1064"/>
      <c r="Q526" s="1064"/>
      <c r="R526" s="1065"/>
      <c r="S526" s="1075">
        <v>71824</v>
      </c>
      <c r="T526" s="1076"/>
      <c r="U526" s="1076"/>
      <c r="V526" s="1076"/>
      <c r="W526" s="1076"/>
      <c r="X526" s="1077"/>
      <c r="Y526" s="1075">
        <v>115602</v>
      </c>
      <c r="Z526" s="1076"/>
      <c r="AA526" s="1076"/>
      <c r="AB526" s="1076"/>
      <c r="AC526" s="1076"/>
      <c r="AD526" s="1077"/>
      <c r="AE526" s="1075">
        <v>278375</v>
      </c>
      <c r="AF526" s="1076"/>
      <c r="AG526" s="1076"/>
      <c r="AH526" s="1076"/>
      <c r="AI526" s="1076"/>
      <c r="AJ526" s="1077"/>
      <c r="AK526" s="1"/>
      <c r="AL526" s="5"/>
    </row>
    <row r="527" spans="1:38" ht="24.9" customHeight="1">
      <c r="A527" s="234"/>
      <c r="B527" s="688" t="s">
        <v>75</v>
      </c>
      <c r="C527" s="688"/>
      <c r="D527" s="688"/>
      <c r="E527" s="688"/>
      <c r="F527" s="848"/>
      <c r="G527" s="1060">
        <v>1</v>
      </c>
      <c r="H527" s="1061"/>
      <c r="I527" s="1061"/>
      <c r="J527" s="1061"/>
      <c r="K527" s="1061"/>
      <c r="L527" s="1062"/>
      <c r="M527" s="1066" t="s">
        <v>3833</v>
      </c>
      <c r="N527" s="1067"/>
      <c r="O527" s="1067"/>
      <c r="P527" s="1067"/>
      <c r="Q527" s="1067"/>
      <c r="R527" s="1068"/>
      <c r="S527" s="1066" t="s">
        <v>1319</v>
      </c>
      <c r="T527" s="1067"/>
      <c r="U527" s="1067"/>
      <c r="V527" s="1067"/>
      <c r="W527" s="1067"/>
      <c r="X527" s="1068"/>
      <c r="Y527" s="1066" t="s">
        <v>1319</v>
      </c>
      <c r="Z527" s="1067"/>
      <c r="AA527" s="1067"/>
      <c r="AB527" s="1067"/>
      <c r="AC527" s="1067"/>
      <c r="AD527" s="1068"/>
      <c r="AE527" s="1066" t="s">
        <v>1319</v>
      </c>
      <c r="AF527" s="1067"/>
      <c r="AG527" s="1067"/>
      <c r="AH527" s="1067"/>
      <c r="AI527" s="1067"/>
      <c r="AJ527" s="1068"/>
    </row>
    <row r="528" spans="1:38" ht="24.9" customHeight="1">
      <c r="A528" s="234"/>
      <c r="B528" s="688" t="s">
        <v>77</v>
      </c>
      <c r="C528" s="688"/>
      <c r="D528" s="688"/>
      <c r="E528" s="688"/>
      <c r="F528" s="848"/>
      <c r="G528" s="1060">
        <v>0</v>
      </c>
      <c r="H528" s="1061"/>
      <c r="I528" s="1061"/>
      <c r="J528" s="1061"/>
      <c r="K528" s="1061"/>
      <c r="L528" s="1062"/>
      <c r="M528" s="1063">
        <v>0</v>
      </c>
      <c r="N528" s="1064"/>
      <c r="O528" s="1064"/>
      <c r="P528" s="1064"/>
      <c r="Q528" s="1064"/>
      <c r="R528" s="1065"/>
      <c r="S528" s="1066">
        <v>0</v>
      </c>
      <c r="T528" s="1067"/>
      <c r="U528" s="1067"/>
      <c r="V528" s="1067"/>
      <c r="W528" s="1067"/>
      <c r="X528" s="1068"/>
      <c r="Y528" s="1066">
        <v>0</v>
      </c>
      <c r="Z528" s="1067"/>
      <c r="AA528" s="1067"/>
      <c r="AB528" s="1067"/>
      <c r="AC528" s="1067"/>
      <c r="AD528" s="1068"/>
      <c r="AE528" s="1066">
        <v>0</v>
      </c>
      <c r="AF528" s="1067"/>
      <c r="AG528" s="1067"/>
      <c r="AH528" s="1067"/>
      <c r="AI528" s="1067"/>
      <c r="AJ528" s="1068"/>
    </row>
    <row r="529" spans="1:36" ht="24.9" customHeight="1">
      <c r="A529" s="234"/>
      <c r="B529" s="688" t="s">
        <v>78</v>
      </c>
      <c r="C529" s="688"/>
      <c r="D529" s="688"/>
      <c r="E529" s="688"/>
      <c r="F529" s="848"/>
      <c r="G529" s="1060">
        <v>9</v>
      </c>
      <c r="H529" s="1061"/>
      <c r="I529" s="1061"/>
      <c r="J529" s="1061"/>
      <c r="K529" s="1061"/>
      <c r="L529" s="1062"/>
      <c r="M529" s="1063">
        <v>73</v>
      </c>
      <c r="N529" s="1064"/>
      <c r="O529" s="1064"/>
      <c r="P529" s="1064"/>
      <c r="Q529" s="1064"/>
      <c r="R529" s="1065"/>
      <c r="S529" s="1075">
        <v>16141</v>
      </c>
      <c r="T529" s="1076"/>
      <c r="U529" s="1076"/>
      <c r="V529" s="1076"/>
      <c r="W529" s="1076"/>
      <c r="X529" s="1077"/>
      <c r="Y529" s="1075">
        <v>11717</v>
      </c>
      <c r="Z529" s="1076"/>
      <c r="AA529" s="1076"/>
      <c r="AB529" s="1076"/>
      <c r="AC529" s="1076"/>
      <c r="AD529" s="1077"/>
      <c r="AE529" s="1075">
        <v>40028</v>
      </c>
      <c r="AF529" s="1076"/>
      <c r="AG529" s="1076"/>
      <c r="AH529" s="1076"/>
      <c r="AI529" s="1076"/>
      <c r="AJ529" s="1077"/>
    </row>
    <row r="530" spans="1:36" ht="24" customHeight="1">
      <c r="A530" s="687" t="s">
        <v>1142</v>
      </c>
      <c r="B530" s="688"/>
      <c r="C530" s="688"/>
      <c r="D530" s="688"/>
      <c r="E530" s="688"/>
      <c r="F530" s="848"/>
      <c r="G530" s="1060">
        <v>21</v>
      </c>
      <c r="H530" s="1061"/>
      <c r="I530" s="1061"/>
      <c r="J530" s="1061"/>
      <c r="K530" s="1061"/>
      <c r="L530" s="1062"/>
      <c r="M530" s="1063">
        <v>1116</v>
      </c>
      <c r="N530" s="1064"/>
      <c r="O530" s="1064"/>
      <c r="P530" s="1064"/>
      <c r="Q530" s="1064"/>
      <c r="R530" s="1065"/>
      <c r="S530" s="1066">
        <v>670188</v>
      </c>
      <c r="T530" s="1067"/>
      <c r="U530" s="1067"/>
      <c r="V530" s="1067"/>
      <c r="W530" s="1067"/>
      <c r="X530" s="1068"/>
      <c r="Y530" s="1066">
        <v>3215000</v>
      </c>
      <c r="Z530" s="1067"/>
      <c r="AA530" s="1067"/>
      <c r="AB530" s="1067"/>
      <c r="AC530" s="1067"/>
      <c r="AD530" s="1068"/>
      <c r="AE530" s="1066">
        <v>4582801</v>
      </c>
      <c r="AF530" s="1067"/>
      <c r="AG530" s="1067"/>
      <c r="AH530" s="1067"/>
      <c r="AI530" s="1067"/>
      <c r="AJ530" s="1068"/>
    </row>
    <row r="531" spans="1:36" ht="24" customHeight="1">
      <c r="A531" s="234"/>
      <c r="B531" s="688" t="s">
        <v>79</v>
      </c>
      <c r="C531" s="688"/>
      <c r="D531" s="688"/>
      <c r="E531" s="688"/>
      <c r="F531" s="848"/>
      <c r="G531" s="1060">
        <v>6</v>
      </c>
      <c r="H531" s="1061"/>
      <c r="I531" s="1061"/>
      <c r="J531" s="1061"/>
      <c r="K531" s="1061"/>
      <c r="L531" s="1062"/>
      <c r="M531" s="1063">
        <v>73</v>
      </c>
      <c r="N531" s="1064"/>
      <c r="O531" s="1064"/>
      <c r="P531" s="1064"/>
      <c r="Q531" s="1064"/>
      <c r="R531" s="1065"/>
      <c r="S531" s="1066">
        <v>33505</v>
      </c>
      <c r="T531" s="1067"/>
      <c r="U531" s="1067"/>
      <c r="V531" s="1067"/>
      <c r="W531" s="1067"/>
      <c r="X531" s="1068"/>
      <c r="Y531" s="1066">
        <v>40716</v>
      </c>
      <c r="Z531" s="1067"/>
      <c r="AA531" s="1067"/>
      <c r="AB531" s="1067"/>
      <c r="AC531" s="1067"/>
      <c r="AD531" s="1068"/>
      <c r="AE531" s="1066">
        <v>192229</v>
      </c>
      <c r="AF531" s="1067"/>
      <c r="AG531" s="1067"/>
      <c r="AH531" s="1067"/>
      <c r="AI531" s="1067"/>
      <c r="AJ531" s="1068"/>
    </row>
    <row r="532" spans="1:36" ht="24" customHeight="1">
      <c r="A532" s="234"/>
      <c r="B532" s="688" t="s">
        <v>80</v>
      </c>
      <c r="C532" s="688"/>
      <c r="D532" s="688"/>
      <c r="E532" s="688"/>
      <c r="F532" s="848"/>
      <c r="G532" s="1060">
        <v>15</v>
      </c>
      <c r="H532" s="1061"/>
      <c r="I532" s="1061"/>
      <c r="J532" s="1061"/>
      <c r="K532" s="1061"/>
      <c r="L532" s="1062"/>
      <c r="M532" s="1063">
        <v>1043</v>
      </c>
      <c r="N532" s="1064"/>
      <c r="O532" s="1064"/>
      <c r="P532" s="1064"/>
      <c r="Q532" s="1064"/>
      <c r="R532" s="1065"/>
      <c r="S532" s="1066">
        <v>636683</v>
      </c>
      <c r="T532" s="1067"/>
      <c r="U532" s="1067"/>
      <c r="V532" s="1067"/>
      <c r="W532" s="1067"/>
      <c r="X532" s="1068"/>
      <c r="Y532" s="1066">
        <v>3174284</v>
      </c>
      <c r="Z532" s="1067"/>
      <c r="AA532" s="1067"/>
      <c r="AB532" s="1067"/>
      <c r="AC532" s="1067"/>
      <c r="AD532" s="1068"/>
      <c r="AE532" s="1066">
        <v>4390572</v>
      </c>
      <c r="AF532" s="1067"/>
      <c r="AG532" s="1067"/>
      <c r="AH532" s="1067"/>
      <c r="AI532" s="1067"/>
      <c r="AJ532" s="1068"/>
    </row>
    <row r="533" spans="1:36" ht="24" customHeight="1">
      <c r="A533" s="687" t="s">
        <v>1145</v>
      </c>
      <c r="B533" s="688"/>
      <c r="C533" s="688"/>
      <c r="D533" s="688"/>
      <c r="E533" s="688"/>
      <c r="F533" s="848"/>
      <c r="G533" s="1060">
        <v>34</v>
      </c>
      <c r="H533" s="1061"/>
      <c r="I533" s="1061"/>
      <c r="J533" s="1061"/>
      <c r="K533" s="1061"/>
      <c r="L533" s="1062"/>
      <c r="M533" s="1066" t="s">
        <v>3833</v>
      </c>
      <c r="N533" s="1067"/>
      <c r="O533" s="1067"/>
      <c r="P533" s="1067"/>
      <c r="Q533" s="1067"/>
      <c r="R533" s="1068"/>
      <c r="S533" s="1066" t="s">
        <v>1319</v>
      </c>
      <c r="T533" s="1067"/>
      <c r="U533" s="1067"/>
      <c r="V533" s="1067"/>
      <c r="W533" s="1067"/>
      <c r="X533" s="1068"/>
      <c r="Y533" s="1066" t="s">
        <v>1319</v>
      </c>
      <c r="Z533" s="1067"/>
      <c r="AA533" s="1067"/>
      <c r="AB533" s="1067"/>
      <c r="AC533" s="1067"/>
      <c r="AD533" s="1068"/>
      <c r="AE533" s="1066" t="s">
        <v>1319</v>
      </c>
      <c r="AF533" s="1067"/>
      <c r="AG533" s="1067"/>
      <c r="AH533" s="1067"/>
      <c r="AI533" s="1067"/>
      <c r="AJ533" s="1068"/>
    </row>
    <row r="534" spans="1:36" s="18" customFormat="1" ht="24" customHeight="1">
      <c r="A534" s="234"/>
      <c r="B534" s="688" t="s">
        <v>81</v>
      </c>
      <c r="C534" s="688"/>
      <c r="D534" s="688"/>
      <c r="E534" s="688"/>
      <c r="F534" s="848"/>
      <c r="G534" s="1060">
        <v>9</v>
      </c>
      <c r="H534" s="1061"/>
      <c r="I534" s="1061"/>
      <c r="J534" s="1061"/>
      <c r="K534" s="1061"/>
      <c r="L534" s="1062"/>
      <c r="M534" s="1063">
        <v>92</v>
      </c>
      <c r="N534" s="1064"/>
      <c r="O534" s="1064"/>
      <c r="P534" s="1064"/>
      <c r="Q534" s="1064"/>
      <c r="R534" s="1065"/>
      <c r="S534" s="1066">
        <v>24914</v>
      </c>
      <c r="T534" s="1067"/>
      <c r="U534" s="1067"/>
      <c r="V534" s="1067"/>
      <c r="W534" s="1067"/>
      <c r="X534" s="1068"/>
      <c r="Y534" s="1066">
        <v>33448</v>
      </c>
      <c r="Z534" s="1067"/>
      <c r="AA534" s="1067"/>
      <c r="AB534" s="1067"/>
      <c r="AC534" s="1067"/>
      <c r="AD534" s="1068"/>
      <c r="AE534" s="1066">
        <v>97907</v>
      </c>
      <c r="AF534" s="1067"/>
      <c r="AG534" s="1067"/>
      <c r="AH534" s="1067"/>
      <c r="AI534" s="1067"/>
      <c r="AJ534" s="1068"/>
    </row>
    <row r="535" spans="1:36" ht="24" customHeight="1">
      <c r="A535" s="234"/>
      <c r="B535" s="688" t="s">
        <v>82</v>
      </c>
      <c r="C535" s="688"/>
      <c r="D535" s="688"/>
      <c r="E535" s="688"/>
      <c r="F535" s="848"/>
      <c r="G535" s="1060">
        <v>10</v>
      </c>
      <c r="H535" s="1061"/>
      <c r="I535" s="1061"/>
      <c r="J535" s="1061"/>
      <c r="K535" s="1061"/>
      <c r="L535" s="1062"/>
      <c r="M535" s="1063">
        <v>410</v>
      </c>
      <c r="N535" s="1064"/>
      <c r="O535" s="1064"/>
      <c r="P535" s="1064"/>
      <c r="Q535" s="1064"/>
      <c r="R535" s="1065"/>
      <c r="S535" s="1066">
        <v>110373</v>
      </c>
      <c r="T535" s="1067"/>
      <c r="U535" s="1067"/>
      <c r="V535" s="1067"/>
      <c r="W535" s="1067"/>
      <c r="X535" s="1068"/>
      <c r="Y535" s="1066">
        <v>737097</v>
      </c>
      <c r="Z535" s="1067"/>
      <c r="AA535" s="1067"/>
      <c r="AB535" s="1067"/>
      <c r="AC535" s="1067"/>
      <c r="AD535" s="1068"/>
      <c r="AE535" s="1066">
        <v>1120015</v>
      </c>
      <c r="AF535" s="1067"/>
      <c r="AG535" s="1067"/>
      <c r="AH535" s="1067"/>
      <c r="AI535" s="1067"/>
      <c r="AJ535" s="1068"/>
    </row>
    <row r="536" spans="1:36" ht="24" customHeight="1">
      <c r="A536" s="234"/>
      <c r="B536" s="688" t="s">
        <v>83</v>
      </c>
      <c r="C536" s="688"/>
      <c r="D536" s="688"/>
      <c r="E536" s="688"/>
      <c r="F536" s="848"/>
      <c r="G536" s="1060">
        <v>5</v>
      </c>
      <c r="H536" s="1061"/>
      <c r="I536" s="1061"/>
      <c r="J536" s="1061"/>
      <c r="K536" s="1061"/>
      <c r="L536" s="1062"/>
      <c r="M536" s="1063">
        <v>95</v>
      </c>
      <c r="N536" s="1064"/>
      <c r="O536" s="1064"/>
      <c r="P536" s="1064"/>
      <c r="Q536" s="1064"/>
      <c r="R536" s="1065"/>
      <c r="S536" s="1066">
        <v>29043</v>
      </c>
      <c r="T536" s="1067"/>
      <c r="U536" s="1067"/>
      <c r="V536" s="1067"/>
      <c r="W536" s="1067"/>
      <c r="X536" s="1068"/>
      <c r="Y536" s="1066">
        <v>208585</v>
      </c>
      <c r="Z536" s="1067"/>
      <c r="AA536" s="1067"/>
      <c r="AB536" s="1067"/>
      <c r="AC536" s="1067"/>
      <c r="AD536" s="1068"/>
      <c r="AE536" s="1066">
        <v>287218</v>
      </c>
      <c r="AF536" s="1067"/>
      <c r="AG536" s="1067"/>
      <c r="AH536" s="1067"/>
      <c r="AI536" s="1067"/>
      <c r="AJ536" s="1068"/>
    </row>
    <row r="537" spans="1:36" ht="24" customHeight="1">
      <c r="A537" s="234"/>
      <c r="B537" s="688" t="s">
        <v>84</v>
      </c>
      <c r="C537" s="688"/>
      <c r="D537" s="688"/>
      <c r="E537" s="688"/>
      <c r="F537" s="848"/>
      <c r="G537" s="1060" t="s">
        <v>1318</v>
      </c>
      <c r="H537" s="1061"/>
      <c r="I537" s="1061"/>
      <c r="J537" s="1061"/>
      <c r="K537" s="1061"/>
      <c r="L537" s="1062"/>
      <c r="M537" s="1063" t="s">
        <v>1317</v>
      </c>
      <c r="N537" s="1064"/>
      <c r="O537" s="1064"/>
      <c r="P537" s="1064"/>
      <c r="Q537" s="1064"/>
      <c r="R537" s="1065"/>
      <c r="S537" s="1060" t="s">
        <v>1316</v>
      </c>
      <c r="T537" s="1061"/>
      <c r="U537" s="1061"/>
      <c r="V537" s="1061"/>
      <c r="W537" s="1061"/>
      <c r="X537" s="1062"/>
      <c r="Y537" s="1060" t="s">
        <v>1316</v>
      </c>
      <c r="Z537" s="1061"/>
      <c r="AA537" s="1061"/>
      <c r="AB537" s="1061"/>
      <c r="AC537" s="1061"/>
      <c r="AD537" s="1062"/>
      <c r="AE537" s="1060" t="s">
        <v>1316</v>
      </c>
      <c r="AF537" s="1061"/>
      <c r="AG537" s="1061"/>
      <c r="AH537" s="1061"/>
      <c r="AI537" s="1061"/>
      <c r="AJ537" s="1062"/>
    </row>
    <row r="538" spans="1:36" ht="24" customHeight="1">
      <c r="A538" s="234"/>
      <c r="B538" s="688" t="s">
        <v>86</v>
      </c>
      <c r="C538" s="688"/>
      <c r="D538" s="688"/>
      <c r="E538" s="688"/>
      <c r="F538" s="848"/>
      <c r="G538" s="1060">
        <v>1</v>
      </c>
      <c r="H538" s="1061"/>
      <c r="I538" s="1061"/>
      <c r="J538" s="1061"/>
      <c r="K538" s="1061"/>
      <c r="L538" s="1062"/>
      <c r="M538" s="1066" t="s">
        <v>3833</v>
      </c>
      <c r="N538" s="1067"/>
      <c r="O538" s="1067"/>
      <c r="P538" s="1067"/>
      <c r="Q538" s="1067"/>
      <c r="R538" s="1068"/>
      <c r="S538" s="1066" t="s">
        <v>1319</v>
      </c>
      <c r="T538" s="1067"/>
      <c r="U538" s="1067"/>
      <c r="V538" s="1067"/>
      <c r="W538" s="1067"/>
      <c r="X538" s="1068"/>
      <c r="Y538" s="1066" t="s">
        <v>1319</v>
      </c>
      <c r="Z538" s="1067"/>
      <c r="AA538" s="1067"/>
      <c r="AB538" s="1067"/>
      <c r="AC538" s="1067"/>
      <c r="AD538" s="1068"/>
      <c r="AE538" s="1066" t="s">
        <v>1319</v>
      </c>
      <c r="AF538" s="1067"/>
      <c r="AG538" s="1067"/>
      <c r="AH538" s="1067"/>
      <c r="AI538" s="1067"/>
      <c r="AJ538" s="1068"/>
    </row>
    <row r="539" spans="1:36" ht="24" customHeight="1">
      <c r="A539" s="234"/>
      <c r="B539" s="688" t="s">
        <v>85</v>
      </c>
      <c r="C539" s="688"/>
      <c r="D539" s="688"/>
      <c r="E539" s="688"/>
      <c r="F539" s="848"/>
      <c r="G539" s="1060">
        <v>9</v>
      </c>
      <c r="H539" s="1061"/>
      <c r="I539" s="1061"/>
      <c r="J539" s="1061"/>
      <c r="K539" s="1061"/>
      <c r="L539" s="1062"/>
      <c r="M539" s="1063">
        <v>87</v>
      </c>
      <c r="N539" s="1064"/>
      <c r="O539" s="1064"/>
      <c r="P539" s="1064"/>
      <c r="Q539" s="1064"/>
      <c r="R539" s="1065"/>
      <c r="S539" s="1066">
        <v>18986</v>
      </c>
      <c r="T539" s="1067"/>
      <c r="U539" s="1067"/>
      <c r="V539" s="1067"/>
      <c r="W539" s="1067"/>
      <c r="X539" s="1068"/>
      <c r="Y539" s="1066">
        <v>15352</v>
      </c>
      <c r="Z539" s="1067"/>
      <c r="AA539" s="1067"/>
      <c r="AB539" s="1067"/>
      <c r="AC539" s="1067"/>
      <c r="AD539" s="1068"/>
      <c r="AE539" s="1066">
        <v>54544</v>
      </c>
      <c r="AF539" s="1067"/>
      <c r="AG539" s="1067"/>
      <c r="AH539" s="1067"/>
      <c r="AI539" s="1067"/>
      <c r="AJ539" s="1068"/>
    </row>
    <row r="540" spans="1:36" ht="24.9" customHeight="1">
      <c r="A540" s="687" t="s">
        <v>1143</v>
      </c>
      <c r="B540" s="688"/>
      <c r="C540" s="688"/>
      <c r="D540" s="688"/>
      <c r="E540" s="688"/>
      <c r="F540" s="848"/>
      <c r="G540" s="1060">
        <v>7</v>
      </c>
      <c r="H540" s="1061"/>
      <c r="I540" s="1061"/>
      <c r="J540" s="1061"/>
      <c r="K540" s="1061"/>
      <c r="L540" s="1062"/>
      <c r="M540" s="1066" t="s">
        <v>3833</v>
      </c>
      <c r="N540" s="1067"/>
      <c r="O540" s="1067"/>
      <c r="P540" s="1067"/>
      <c r="Q540" s="1067"/>
      <c r="R540" s="1068"/>
      <c r="S540" s="1066" t="s">
        <v>1319</v>
      </c>
      <c r="T540" s="1067"/>
      <c r="U540" s="1067"/>
      <c r="V540" s="1067"/>
      <c r="W540" s="1067"/>
      <c r="X540" s="1068"/>
      <c r="Y540" s="1066" t="s">
        <v>1319</v>
      </c>
      <c r="Z540" s="1067"/>
      <c r="AA540" s="1067"/>
      <c r="AB540" s="1067"/>
      <c r="AC540" s="1067"/>
      <c r="AD540" s="1068"/>
      <c r="AE540" s="1066" t="s">
        <v>1319</v>
      </c>
      <c r="AF540" s="1067"/>
      <c r="AG540" s="1067"/>
      <c r="AH540" s="1067"/>
      <c r="AI540" s="1067"/>
      <c r="AJ540" s="1068"/>
    </row>
    <row r="541" spans="1:36" ht="24.9" customHeight="1">
      <c r="A541" s="234"/>
      <c r="B541" s="688" t="s">
        <v>87</v>
      </c>
      <c r="C541" s="688"/>
      <c r="D541" s="688"/>
      <c r="E541" s="688"/>
      <c r="F541" s="848"/>
      <c r="G541" s="1060">
        <v>0</v>
      </c>
      <c r="H541" s="1061"/>
      <c r="I541" s="1061"/>
      <c r="J541" s="1061"/>
      <c r="K541" s="1061"/>
      <c r="L541" s="1062"/>
      <c r="M541" s="1063">
        <v>0</v>
      </c>
      <c r="N541" s="1064"/>
      <c r="O541" s="1064"/>
      <c r="P541" s="1064"/>
      <c r="Q541" s="1064"/>
      <c r="R541" s="1065"/>
      <c r="S541" s="1066">
        <v>0</v>
      </c>
      <c r="T541" s="1067"/>
      <c r="U541" s="1067"/>
      <c r="V541" s="1067"/>
      <c r="W541" s="1067"/>
      <c r="X541" s="1068"/>
      <c r="Y541" s="1066">
        <v>0</v>
      </c>
      <c r="Z541" s="1067"/>
      <c r="AA541" s="1067"/>
      <c r="AB541" s="1067"/>
      <c r="AC541" s="1067"/>
      <c r="AD541" s="1068"/>
      <c r="AE541" s="1066">
        <v>0</v>
      </c>
      <c r="AF541" s="1067"/>
      <c r="AG541" s="1067"/>
      <c r="AH541" s="1067"/>
      <c r="AI541" s="1067"/>
      <c r="AJ541" s="1068"/>
    </row>
    <row r="542" spans="1:36" ht="20.25" customHeight="1">
      <c r="A542" s="234"/>
      <c r="B542" s="688" t="s">
        <v>88</v>
      </c>
      <c r="C542" s="688"/>
      <c r="D542" s="688"/>
      <c r="E542" s="688"/>
      <c r="F542" s="848"/>
      <c r="G542" s="1060" t="s">
        <v>1318</v>
      </c>
      <c r="H542" s="1061"/>
      <c r="I542" s="1061"/>
      <c r="J542" s="1061"/>
      <c r="K542" s="1061"/>
      <c r="L542" s="1062"/>
      <c r="M542" s="1063" t="s">
        <v>1317</v>
      </c>
      <c r="N542" s="1064"/>
      <c r="O542" s="1064"/>
      <c r="P542" s="1064"/>
      <c r="Q542" s="1064"/>
      <c r="R542" s="1065"/>
      <c r="S542" s="1060" t="s">
        <v>1316</v>
      </c>
      <c r="T542" s="1061"/>
      <c r="U542" s="1061"/>
      <c r="V542" s="1061"/>
      <c r="W542" s="1061"/>
      <c r="X542" s="1062"/>
      <c r="Y542" s="1060" t="s">
        <v>1316</v>
      </c>
      <c r="Z542" s="1061"/>
      <c r="AA542" s="1061"/>
      <c r="AB542" s="1061"/>
      <c r="AC542" s="1061"/>
      <c r="AD542" s="1062"/>
      <c r="AE542" s="1060" t="s">
        <v>1316</v>
      </c>
      <c r="AF542" s="1061"/>
      <c r="AG542" s="1061"/>
      <c r="AH542" s="1061"/>
      <c r="AI542" s="1061"/>
      <c r="AJ542" s="1062"/>
    </row>
    <row r="543" spans="1:36" ht="24.9" customHeight="1">
      <c r="A543" s="234"/>
      <c r="B543" s="688" t="s">
        <v>89</v>
      </c>
      <c r="C543" s="688"/>
      <c r="D543" s="688"/>
      <c r="E543" s="688"/>
      <c r="F543" s="848"/>
      <c r="G543" s="1060">
        <v>5</v>
      </c>
      <c r="H543" s="1061"/>
      <c r="I543" s="1061"/>
      <c r="J543" s="1061"/>
      <c r="K543" s="1061"/>
      <c r="L543" s="1062"/>
      <c r="M543" s="1063">
        <v>81</v>
      </c>
      <c r="N543" s="1064"/>
      <c r="O543" s="1064"/>
      <c r="P543" s="1064"/>
      <c r="Q543" s="1064"/>
      <c r="R543" s="1065"/>
      <c r="S543" s="1075">
        <v>19115</v>
      </c>
      <c r="T543" s="1076"/>
      <c r="U543" s="1076"/>
      <c r="V543" s="1076"/>
      <c r="W543" s="1076"/>
      <c r="X543" s="1077"/>
      <c r="Y543" s="1075">
        <v>19766</v>
      </c>
      <c r="Z543" s="1076"/>
      <c r="AA543" s="1076"/>
      <c r="AB543" s="1076"/>
      <c r="AC543" s="1076"/>
      <c r="AD543" s="1077"/>
      <c r="AE543" s="1075">
        <v>71666</v>
      </c>
      <c r="AF543" s="1076"/>
      <c r="AG543" s="1076"/>
      <c r="AH543" s="1076"/>
      <c r="AI543" s="1076"/>
      <c r="AJ543" s="1077"/>
    </row>
    <row r="544" spans="1:36" ht="24.9" customHeight="1">
      <c r="A544" s="234"/>
      <c r="B544" s="688" t="s">
        <v>90</v>
      </c>
      <c r="C544" s="688"/>
      <c r="D544" s="688"/>
      <c r="E544" s="688"/>
      <c r="F544" s="848"/>
      <c r="G544" s="1060">
        <v>2</v>
      </c>
      <c r="H544" s="1061"/>
      <c r="I544" s="1061"/>
      <c r="J544" s="1061"/>
      <c r="K544" s="1061"/>
      <c r="L544" s="1062"/>
      <c r="M544" s="1066" t="s">
        <v>3833</v>
      </c>
      <c r="N544" s="1067"/>
      <c r="O544" s="1067"/>
      <c r="P544" s="1067"/>
      <c r="Q544" s="1067"/>
      <c r="R544" s="1068"/>
      <c r="S544" s="1066" t="s">
        <v>1319</v>
      </c>
      <c r="T544" s="1067"/>
      <c r="U544" s="1067"/>
      <c r="V544" s="1067"/>
      <c r="W544" s="1067"/>
      <c r="X544" s="1068"/>
      <c r="Y544" s="1066" t="s">
        <v>1319</v>
      </c>
      <c r="Z544" s="1067"/>
      <c r="AA544" s="1067"/>
      <c r="AB544" s="1067"/>
      <c r="AC544" s="1067"/>
      <c r="AD544" s="1068"/>
      <c r="AE544" s="1066" t="s">
        <v>1319</v>
      </c>
      <c r="AF544" s="1067"/>
      <c r="AG544" s="1067"/>
      <c r="AH544" s="1067"/>
      <c r="AI544" s="1067"/>
      <c r="AJ544" s="1068"/>
    </row>
    <row r="545" spans="1:36" ht="24" customHeight="1">
      <c r="A545" s="233"/>
      <c r="B545" s="682" t="s">
        <v>91</v>
      </c>
      <c r="C545" s="682"/>
      <c r="D545" s="682"/>
      <c r="E545" s="682"/>
      <c r="F545" s="683"/>
      <c r="G545" s="1069" t="s">
        <v>1318</v>
      </c>
      <c r="H545" s="1070"/>
      <c r="I545" s="1070"/>
      <c r="J545" s="1070"/>
      <c r="K545" s="1070"/>
      <c r="L545" s="1071"/>
      <c r="M545" s="1072" t="s">
        <v>1317</v>
      </c>
      <c r="N545" s="1073"/>
      <c r="O545" s="1073"/>
      <c r="P545" s="1073"/>
      <c r="Q545" s="1073"/>
      <c r="R545" s="1074"/>
      <c r="S545" s="1069" t="s">
        <v>1316</v>
      </c>
      <c r="T545" s="1070"/>
      <c r="U545" s="1070"/>
      <c r="V545" s="1070"/>
      <c r="W545" s="1070"/>
      <c r="X545" s="1071"/>
      <c r="Y545" s="1069" t="s">
        <v>1316</v>
      </c>
      <c r="Z545" s="1070"/>
      <c r="AA545" s="1070"/>
      <c r="AB545" s="1070"/>
      <c r="AC545" s="1070"/>
      <c r="AD545" s="1071"/>
      <c r="AE545" s="1069" t="s">
        <v>1316</v>
      </c>
      <c r="AF545" s="1070"/>
      <c r="AG545" s="1070"/>
      <c r="AH545" s="1070"/>
      <c r="AI545" s="1070"/>
      <c r="AJ545" s="1071"/>
    </row>
    <row r="546" spans="1:36" ht="24" customHeight="1">
      <c r="A546" s="17" t="s">
        <v>497</v>
      </c>
      <c r="C546" s="17" t="s">
        <v>1315</v>
      </c>
      <c r="M546" s="17" t="s">
        <v>1314</v>
      </c>
    </row>
    <row r="547" spans="1:36" ht="24" customHeight="1">
      <c r="AJ547" s="230" t="s">
        <v>1313</v>
      </c>
    </row>
    <row r="548" spans="1:36" s="2" customFormat="1" ht="22.5" customHeight="1">
      <c r="A548" s="414" t="s">
        <v>3834</v>
      </c>
      <c r="B548" s="414"/>
      <c r="C548" s="414"/>
      <c r="D548" s="414"/>
      <c r="E548" s="414"/>
      <c r="F548" s="414"/>
      <c r="G548" s="414"/>
      <c r="H548" s="414"/>
      <c r="I548" s="414"/>
      <c r="J548" s="414"/>
      <c r="K548" s="414"/>
      <c r="L548" s="414"/>
      <c r="M548" s="414"/>
      <c r="N548" s="414"/>
      <c r="O548" s="414"/>
      <c r="P548" s="414"/>
      <c r="Q548" s="414"/>
      <c r="R548" s="414"/>
      <c r="S548" s="414"/>
      <c r="T548" s="414"/>
      <c r="U548" s="414"/>
      <c r="V548" s="414"/>
      <c r="W548" s="414"/>
      <c r="X548" s="414"/>
      <c r="Y548" s="414"/>
      <c r="Z548" s="414"/>
      <c r="AA548" s="414"/>
      <c r="AB548" s="414"/>
      <c r="AC548" s="414"/>
      <c r="AD548" s="414"/>
      <c r="AE548" s="414"/>
      <c r="AF548" s="414"/>
      <c r="AG548" s="414"/>
      <c r="AH548" s="414"/>
      <c r="AI548" s="414"/>
      <c r="AJ548" s="414"/>
    </row>
    <row r="549" spans="1:36" ht="24" customHeight="1">
      <c r="A549" s="232"/>
      <c r="B549" s="232"/>
      <c r="C549" s="232"/>
      <c r="D549" s="232"/>
      <c r="E549" s="26"/>
      <c r="F549" s="26"/>
      <c r="AJ549" s="230"/>
    </row>
    <row r="550" spans="1:36" ht="24" customHeight="1">
      <c r="A550" s="254">
        <v>49</v>
      </c>
      <c r="B550" s="254"/>
      <c r="C550" s="15" t="s">
        <v>1312</v>
      </c>
    </row>
    <row r="551" spans="1:36" ht="24" customHeight="1">
      <c r="AJ551" s="230"/>
    </row>
    <row r="552" spans="1:36" ht="24" customHeight="1">
      <c r="A552" s="270" t="s">
        <v>549</v>
      </c>
      <c r="B552" s="271"/>
      <c r="C552" s="271"/>
      <c r="D552" s="271"/>
      <c r="E552" s="271"/>
      <c r="F552" s="271"/>
      <c r="G552" s="271"/>
      <c r="H552" s="272"/>
      <c r="I552" s="270" t="s">
        <v>1272</v>
      </c>
      <c r="J552" s="271"/>
      <c r="K552" s="271"/>
      <c r="L552" s="271"/>
      <c r="M552" s="272"/>
      <c r="N552" s="276" t="s">
        <v>1311</v>
      </c>
      <c r="O552" s="271"/>
      <c r="P552" s="271"/>
      <c r="Q552" s="271"/>
      <c r="R552" s="272"/>
      <c r="S552" s="276" t="s">
        <v>1310</v>
      </c>
      <c r="T552" s="271"/>
      <c r="U552" s="271"/>
      <c r="V552" s="271"/>
      <c r="W552" s="271"/>
      <c r="X552" s="272"/>
      <c r="Y552" s="276" t="s">
        <v>1309</v>
      </c>
      <c r="Z552" s="271"/>
      <c r="AA552" s="271"/>
      <c r="AB552" s="271"/>
      <c r="AC552" s="271"/>
      <c r="AD552" s="272"/>
      <c r="AE552" s="276" t="s">
        <v>1308</v>
      </c>
      <c r="AF552" s="271"/>
      <c r="AG552" s="271"/>
      <c r="AH552" s="271"/>
      <c r="AI552" s="271"/>
      <c r="AJ552" s="272"/>
    </row>
    <row r="553" spans="1:36" ht="24" customHeight="1">
      <c r="A553" s="273"/>
      <c r="B553" s="274"/>
      <c r="C553" s="274"/>
      <c r="D553" s="274"/>
      <c r="E553" s="274"/>
      <c r="F553" s="274"/>
      <c r="G553" s="274"/>
      <c r="H553" s="275"/>
      <c r="I553" s="273"/>
      <c r="J553" s="274"/>
      <c r="K553" s="274"/>
      <c r="L553" s="274"/>
      <c r="M553" s="275"/>
      <c r="N553" s="273"/>
      <c r="O553" s="274"/>
      <c r="P553" s="274"/>
      <c r="Q553" s="274"/>
      <c r="R553" s="275"/>
      <c r="S553" s="273"/>
      <c r="T553" s="274"/>
      <c r="U553" s="274"/>
      <c r="V553" s="274"/>
      <c r="W553" s="274"/>
      <c r="X553" s="275"/>
      <c r="Y553" s="273"/>
      <c r="Z553" s="274"/>
      <c r="AA553" s="274"/>
      <c r="AB553" s="274"/>
      <c r="AC553" s="274"/>
      <c r="AD553" s="275"/>
      <c r="AE553" s="273"/>
      <c r="AF553" s="274"/>
      <c r="AG553" s="274"/>
      <c r="AH553" s="274"/>
      <c r="AI553" s="274"/>
      <c r="AJ553" s="275"/>
    </row>
    <row r="554" spans="1:36" ht="24" customHeight="1">
      <c r="A554" s="692" t="s">
        <v>1307</v>
      </c>
      <c r="B554" s="692"/>
      <c r="C554" s="692"/>
      <c r="D554" s="692"/>
      <c r="E554" s="692"/>
      <c r="F554" s="692"/>
      <c r="G554" s="692"/>
      <c r="H554" s="692"/>
      <c r="I554" s="1043">
        <v>1419</v>
      </c>
      <c r="J554" s="1043"/>
      <c r="K554" s="1043"/>
      <c r="L554" s="1043"/>
      <c r="M554" s="1043"/>
      <c r="N554" s="1043">
        <v>8002</v>
      </c>
      <c r="O554" s="1043"/>
      <c r="P554" s="1043"/>
      <c r="Q554" s="1043"/>
      <c r="R554" s="1043"/>
      <c r="S554" s="1051">
        <v>191099.59</v>
      </c>
      <c r="T554" s="1051"/>
      <c r="U554" s="1051"/>
      <c r="V554" s="1051"/>
      <c r="W554" s="1051"/>
      <c r="X554" s="1051"/>
      <c r="Y554" s="1051">
        <v>119792</v>
      </c>
      <c r="Z554" s="1051"/>
      <c r="AA554" s="1051"/>
      <c r="AB554" s="1051"/>
      <c r="AC554" s="1051"/>
      <c r="AD554" s="1051"/>
      <c r="AE554" s="1053">
        <v>0</v>
      </c>
      <c r="AF554" s="1054"/>
      <c r="AG554" s="1054"/>
      <c r="AH554" s="1054"/>
      <c r="AI554" s="1054"/>
      <c r="AJ554" s="1055"/>
    </row>
    <row r="555" spans="1:36" ht="24" customHeight="1">
      <c r="A555" s="692" t="s">
        <v>1306</v>
      </c>
      <c r="B555" s="692"/>
      <c r="C555" s="692"/>
      <c r="D555" s="692"/>
      <c r="E555" s="692"/>
      <c r="F555" s="692"/>
      <c r="G555" s="692"/>
      <c r="H555" s="692"/>
      <c r="I555" s="1043">
        <v>1283</v>
      </c>
      <c r="J555" s="1043"/>
      <c r="K555" s="1043"/>
      <c r="L555" s="1043"/>
      <c r="M555" s="1043"/>
      <c r="N555" s="1043">
        <v>7491</v>
      </c>
      <c r="O555" s="1043"/>
      <c r="P555" s="1043"/>
      <c r="Q555" s="1043"/>
      <c r="R555" s="1043"/>
      <c r="S555" s="1051">
        <v>176895.43</v>
      </c>
      <c r="T555" s="1051"/>
      <c r="U555" s="1051"/>
      <c r="V555" s="1051"/>
      <c r="W555" s="1051"/>
      <c r="X555" s="1051"/>
      <c r="Y555" s="1051">
        <v>118418</v>
      </c>
      <c r="Z555" s="1051"/>
      <c r="AA555" s="1051"/>
      <c r="AB555" s="1051"/>
      <c r="AC555" s="1051"/>
      <c r="AD555" s="1051"/>
      <c r="AE555" s="1052">
        <v>1400742</v>
      </c>
      <c r="AF555" s="1052"/>
      <c r="AG555" s="1052"/>
      <c r="AH555" s="1052"/>
      <c r="AI555" s="1052"/>
      <c r="AJ555" s="1052"/>
    </row>
    <row r="556" spans="1:36" ht="24" customHeight="1">
      <c r="A556" s="692" t="s">
        <v>1305</v>
      </c>
      <c r="B556" s="692"/>
      <c r="C556" s="692"/>
      <c r="D556" s="692"/>
      <c r="E556" s="692"/>
      <c r="F556" s="692"/>
      <c r="G556" s="692"/>
      <c r="H556" s="692"/>
      <c r="I556" s="1043">
        <v>821</v>
      </c>
      <c r="J556" s="1043"/>
      <c r="K556" s="1043"/>
      <c r="L556" s="1043"/>
      <c r="M556" s="1043"/>
      <c r="N556" s="1043">
        <v>4879</v>
      </c>
      <c r="O556" s="1043"/>
      <c r="P556" s="1043"/>
      <c r="Q556" s="1043"/>
      <c r="R556" s="1043"/>
      <c r="S556" s="1051">
        <v>131755</v>
      </c>
      <c r="T556" s="1051"/>
      <c r="U556" s="1051"/>
      <c r="V556" s="1051"/>
      <c r="W556" s="1051"/>
      <c r="X556" s="1051"/>
      <c r="Y556" s="1051">
        <v>85685</v>
      </c>
      <c r="Z556" s="1051"/>
      <c r="AA556" s="1051"/>
      <c r="AB556" s="1051"/>
      <c r="AC556" s="1051"/>
      <c r="AD556" s="1051"/>
      <c r="AE556" s="1052">
        <v>718900</v>
      </c>
      <c r="AF556" s="1052"/>
      <c r="AG556" s="1052"/>
      <c r="AH556" s="1052"/>
      <c r="AI556" s="1052"/>
      <c r="AJ556" s="1052"/>
    </row>
    <row r="557" spans="1:36" ht="24" customHeight="1">
      <c r="A557" s="692" t="s">
        <v>1304</v>
      </c>
      <c r="B557" s="692"/>
      <c r="C557" s="692"/>
      <c r="D557" s="692"/>
      <c r="E557" s="692"/>
      <c r="F557" s="692"/>
      <c r="G557" s="692"/>
      <c r="H557" s="692"/>
      <c r="I557" s="1043">
        <v>801</v>
      </c>
      <c r="J557" s="1043"/>
      <c r="K557" s="1043"/>
      <c r="L557" s="1043"/>
      <c r="M557" s="1043"/>
      <c r="N557" s="1043">
        <v>5012</v>
      </c>
      <c r="O557" s="1043"/>
      <c r="P557" s="1043"/>
      <c r="Q557" s="1043"/>
      <c r="R557" s="1043"/>
      <c r="S557" s="1051">
        <v>132922</v>
      </c>
      <c r="T557" s="1051"/>
      <c r="U557" s="1051"/>
      <c r="V557" s="1051"/>
      <c r="W557" s="1051"/>
      <c r="X557" s="1051"/>
      <c r="Y557" s="1051">
        <v>94789</v>
      </c>
      <c r="Z557" s="1051"/>
      <c r="AA557" s="1051"/>
      <c r="AB557" s="1051"/>
      <c r="AC557" s="1051"/>
      <c r="AD557" s="1051"/>
      <c r="AE557" s="1053">
        <v>0</v>
      </c>
      <c r="AF557" s="1054"/>
      <c r="AG557" s="1054"/>
      <c r="AH557" s="1054"/>
      <c r="AI557" s="1054"/>
      <c r="AJ557" s="1055"/>
    </row>
    <row r="558" spans="1:36" ht="24" customHeight="1">
      <c r="A558" s="694" t="s">
        <v>1303</v>
      </c>
      <c r="B558" s="694"/>
      <c r="C558" s="694"/>
      <c r="D558" s="694"/>
      <c r="E558" s="694"/>
      <c r="F558" s="694"/>
      <c r="G558" s="694"/>
      <c r="H558" s="694"/>
      <c r="I558" s="1402">
        <v>812</v>
      </c>
      <c r="J558" s="1402"/>
      <c r="K558" s="1402"/>
      <c r="L558" s="1402"/>
      <c r="M558" s="1402"/>
      <c r="N558" s="1402">
        <v>5367</v>
      </c>
      <c r="O558" s="1402"/>
      <c r="P558" s="1402"/>
      <c r="Q558" s="1402"/>
      <c r="R558" s="1402"/>
      <c r="S558" s="1051">
        <v>159790</v>
      </c>
      <c r="T558" s="1051"/>
      <c r="U558" s="1051"/>
      <c r="V558" s="1051"/>
      <c r="W558" s="1051"/>
      <c r="X558" s="1051"/>
      <c r="Y558" s="1042">
        <v>90784</v>
      </c>
      <c r="Z558" s="1042"/>
      <c r="AA558" s="1042"/>
      <c r="AB558" s="1042"/>
      <c r="AC558" s="1042"/>
      <c r="AD558" s="1042"/>
      <c r="AE558" s="1056">
        <v>0</v>
      </c>
      <c r="AF558" s="1057"/>
      <c r="AG558" s="1057"/>
      <c r="AH558" s="1057"/>
      <c r="AI558" s="1057"/>
      <c r="AJ558" s="1058"/>
    </row>
    <row r="559" spans="1:36" ht="24" customHeight="1">
      <c r="A559" s="561" t="s">
        <v>1302</v>
      </c>
      <c r="B559" s="561"/>
      <c r="C559" s="561"/>
      <c r="D559" s="561"/>
      <c r="E559" s="561"/>
      <c r="F559" s="561"/>
      <c r="G559" s="561"/>
      <c r="H559" s="561"/>
      <c r="I559" s="1032">
        <v>168</v>
      </c>
      <c r="J559" s="1032"/>
      <c r="K559" s="1032"/>
      <c r="L559" s="1032"/>
      <c r="M559" s="1032"/>
      <c r="N559" s="1032">
        <v>1213</v>
      </c>
      <c r="O559" s="1032"/>
      <c r="P559" s="1032"/>
      <c r="Q559" s="1032"/>
      <c r="R559" s="1032"/>
      <c r="S559" s="1059">
        <v>77534</v>
      </c>
      <c r="T559" s="1059"/>
      <c r="U559" s="1059"/>
      <c r="V559" s="1059"/>
      <c r="W559" s="1059"/>
      <c r="X559" s="1059"/>
      <c r="Y559" s="1059">
        <v>0</v>
      </c>
      <c r="Z559" s="1059"/>
      <c r="AA559" s="1059"/>
      <c r="AB559" s="1059"/>
      <c r="AC559" s="1059"/>
      <c r="AD559" s="1059"/>
      <c r="AE559" s="1053">
        <v>0</v>
      </c>
      <c r="AF559" s="1054"/>
      <c r="AG559" s="1054"/>
      <c r="AH559" s="1054"/>
      <c r="AI559" s="1054"/>
      <c r="AJ559" s="1055"/>
    </row>
    <row r="560" spans="1:36" ht="24" customHeight="1">
      <c r="A560" s="491" t="s">
        <v>1301</v>
      </c>
      <c r="B560" s="491"/>
      <c r="C560" s="491"/>
      <c r="D560" s="491"/>
      <c r="E560" s="491"/>
      <c r="F560" s="491"/>
      <c r="G560" s="491"/>
      <c r="H560" s="491"/>
      <c r="I560" s="1043">
        <v>644</v>
      </c>
      <c r="J560" s="1043"/>
      <c r="K560" s="1043"/>
      <c r="L560" s="1043"/>
      <c r="M560" s="1043"/>
      <c r="N560" s="1043">
        <v>4154</v>
      </c>
      <c r="O560" s="1043"/>
      <c r="P560" s="1043"/>
      <c r="Q560" s="1043"/>
      <c r="R560" s="1043"/>
      <c r="S560" s="1051">
        <v>82256</v>
      </c>
      <c r="T560" s="1051"/>
      <c r="U560" s="1051"/>
      <c r="V560" s="1051"/>
      <c r="W560" s="1051"/>
      <c r="X560" s="1051"/>
      <c r="Y560" s="1051">
        <v>90784</v>
      </c>
      <c r="Z560" s="1051"/>
      <c r="AA560" s="1051"/>
      <c r="AB560" s="1051"/>
      <c r="AC560" s="1051"/>
      <c r="AD560" s="1051"/>
      <c r="AE560" s="1053">
        <v>0</v>
      </c>
      <c r="AF560" s="1054"/>
      <c r="AG560" s="1054"/>
      <c r="AH560" s="1054"/>
      <c r="AI560" s="1054"/>
      <c r="AJ560" s="1055"/>
    </row>
    <row r="561" spans="1:36" ht="24" customHeight="1">
      <c r="A561" s="692" t="s">
        <v>1300</v>
      </c>
      <c r="B561" s="692"/>
      <c r="C561" s="692"/>
      <c r="D561" s="692"/>
      <c r="E561" s="692"/>
      <c r="F561" s="692"/>
      <c r="G561" s="692"/>
      <c r="H561" s="692"/>
      <c r="I561" s="1043">
        <v>1</v>
      </c>
      <c r="J561" s="1043"/>
      <c r="K561" s="1043"/>
      <c r="L561" s="1043"/>
      <c r="M561" s="1043"/>
      <c r="N561" s="1043">
        <v>210</v>
      </c>
      <c r="O561" s="1043"/>
      <c r="P561" s="1043"/>
      <c r="Q561" s="1043"/>
      <c r="R561" s="1043"/>
      <c r="S561" s="1403">
        <v>0</v>
      </c>
      <c r="T561" s="1403"/>
      <c r="U561" s="1403"/>
      <c r="V561" s="1403"/>
      <c r="W561" s="1403"/>
      <c r="X561" s="1403"/>
      <c r="Y561" s="1403">
        <v>0</v>
      </c>
      <c r="Z561" s="1403"/>
      <c r="AA561" s="1403"/>
      <c r="AB561" s="1403"/>
      <c r="AC561" s="1403"/>
      <c r="AD561" s="1403"/>
      <c r="AE561" s="1053">
        <v>0</v>
      </c>
      <c r="AF561" s="1054"/>
      <c r="AG561" s="1054"/>
      <c r="AH561" s="1054"/>
      <c r="AI561" s="1054"/>
      <c r="AJ561" s="1055"/>
    </row>
    <row r="562" spans="1:36" ht="24" customHeight="1">
      <c r="A562" s="692" t="s">
        <v>1299</v>
      </c>
      <c r="B562" s="692"/>
      <c r="C562" s="692"/>
      <c r="D562" s="692"/>
      <c r="E562" s="692"/>
      <c r="F562" s="692"/>
      <c r="G562" s="692"/>
      <c r="H562" s="692"/>
      <c r="I562" s="1043">
        <v>92</v>
      </c>
      <c r="J562" s="1043"/>
      <c r="K562" s="1043"/>
      <c r="L562" s="1043"/>
      <c r="M562" s="1043"/>
      <c r="N562" s="1043">
        <v>316</v>
      </c>
      <c r="O562" s="1043"/>
      <c r="P562" s="1043"/>
      <c r="Q562" s="1043"/>
      <c r="R562" s="1043"/>
      <c r="S562" s="1051">
        <v>3787</v>
      </c>
      <c r="T562" s="1051"/>
      <c r="U562" s="1051"/>
      <c r="V562" s="1051"/>
      <c r="W562" s="1051"/>
      <c r="X562" s="1051"/>
      <c r="Y562" s="1051">
        <v>10470</v>
      </c>
      <c r="Z562" s="1051"/>
      <c r="AA562" s="1051"/>
      <c r="AB562" s="1051"/>
      <c r="AC562" s="1051"/>
      <c r="AD562" s="1051"/>
      <c r="AE562" s="1053">
        <v>0</v>
      </c>
      <c r="AF562" s="1054"/>
      <c r="AG562" s="1054"/>
      <c r="AH562" s="1054"/>
      <c r="AI562" s="1054"/>
      <c r="AJ562" s="1055"/>
    </row>
    <row r="563" spans="1:36" ht="24" customHeight="1">
      <c r="A563" s="692" t="s">
        <v>1298</v>
      </c>
      <c r="B563" s="692"/>
      <c r="C563" s="692"/>
      <c r="D563" s="692"/>
      <c r="E563" s="692"/>
      <c r="F563" s="692"/>
      <c r="G563" s="692"/>
      <c r="H563" s="692"/>
      <c r="I563" s="1043">
        <v>165</v>
      </c>
      <c r="J563" s="1043"/>
      <c r="K563" s="1043"/>
      <c r="L563" s="1043"/>
      <c r="M563" s="1043"/>
      <c r="N563" s="1043">
        <v>1659</v>
      </c>
      <c r="O563" s="1043"/>
      <c r="P563" s="1043"/>
      <c r="Q563" s="1043"/>
      <c r="R563" s="1043"/>
      <c r="S563" s="1051">
        <v>27917</v>
      </c>
      <c r="T563" s="1051"/>
      <c r="U563" s="1051"/>
      <c r="V563" s="1051"/>
      <c r="W563" s="1051"/>
      <c r="X563" s="1051"/>
      <c r="Y563" s="1051">
        <v>31757</v>
      </c>
      <c r="Z563" s="1051"/>
      <c r="AA563" s="1051"/>
      <c r="AB563" s="1051"/>
      <c r="AC563" s="1051"/>
      <c r="AD563" s="1051"/>
      <c r="AE563" s="1053">
        <v>0</v>
      </c>
      <c r="AF563" s="1054"/>
      <c r="AG563" s="1054"/>
      <c r="AH563" s="1054"/>
      <c r="AI563" s="1054"/>
      <c r="AJ563" s="1055"/>
    </row>
    <row r="564" spans="1:36" ht="24" customHeight="1">
      <c r="A564" s="692" t="s">
        <v>1297</v>
      </c>
      <c r="B564" s="692"/>
      <c r="C564" s="692"/>
      <c r="D564" s="692"/>
      <c r="E564" s="692"/>
      <c r="F564" s="692"/>
      <c r="G564" s="692"/>
      <c r="H564" s="692"/>
      <c r="I564" s="1043">
        <v>106</v>
      </c>
      <c r="J564" s="1043"/>
      <c r="K564" s="1043"/>
      <c r="L564" s="1043"/>
      <c r="M564" s="1043"/>
      <c r="N564" s="1043">
        <v>624</v>
      </c>
      <c r="O564" s="1043"/>
      <c r="P564" s="1043"/>
      <c r="Q564" s="1043"/>
      <c r="R564" s="1043"/>
      <c r="S564" s="1051">
        <v>19935</v>
      </c>
      <c r="T564" s="1051"/>
      <c r="U564" s="1051"/>
      <c r="V564" s="1051"/>
      <c r="W564" s="1051"/>
      <c r="X564" s="1051"/>
      <c r="Y564" s="1051">
        <v>12333</v>
      </c>
      <c r="Z564" s="1051"/>
      <c r="AA564" s="1051"/>
      <c r="AB564" s="1051"/>
      <c r="AC564" s="1051"/>
      <c r="AD564" s="1051"/>
      <c r="AE564" s="1053">
        <v>0</v>
      </c>
      <c r="AF564" s="1054"/>
      <c r="AG564" s="1054"/>
      <c r="AH564" s="1054"/>
      <c r="AI564" s="1054"/>
      <c r="AJ564" s="1055"/>
    </row>
    <row r="565" spans="1:36" ht="24" customHeight="1">
      <c r="A565" s="692" t="s">
        <v>496</v>
      </c>
      <c r="B565" s="692"/>
      <c r="C565" s="692"/>
      <c r="D565" s="692"/>
      <c r="E565" s="692"/>
      <c r="F565" s="692"/>
      <c r="G565" s="692"/>
      <c r="H565" s="692"/>
      <c r="I565" s="1043">
        <v>262</v>
      </c>
      <c r="J565" s="1043"/>
      <c r="K565" s="1043"/>
      <c r="L565" s="1043"/>
      <c r="M565" s="1043"/>
      <c r="N565" s="1043">
        <v>1248</v>
      </c>
      <c r="O565" s="1043"/>
      <c r="P565" s="1043"/>
      <c r="Q565" s="1043"/>
      <c r="R565" s="1043"/>
      <c r="S565" s="1403">
        <v>0</v>
      </c>
      <c r="T565" s="1403"/>
      <c r="U565" s="1403"/>
      <c r="V565" s="1403"/>
      <c r="W565" s="1403"/>
      <c r="X565" s="1403"/>
      <c r="Y565" s="1403">
        <v>0</v>
      </c>
      <c r="Z565" s="1403"/>
      <c r="AA565" s="1403"/>
      <c r="AB565" s="1403"/>
      <c r="AC565" s="1403"/>
      <c r="AD565" s="1403"/>
      <c r="AE565" s="1053">
        <v>0</v>
      </c>
      <c r="AF565" s="1054"/>
      <c r="AG565" s="1054"/>
      <c r="AH565" s="1054"/>
      <c r="AI565" s="1054"/>
      <c r="AJ565" s="1055"/>
    </row>
    <row r="566" spans="1:36" ht="24" customHeight="1">
      <c r="A566" s="694" t="s">
        <v>1296</v>
      </c>
      <c r="B566" s="694"/>
      <c r="C566" s="694"/>
      <c r="D566" s="694"/>
      <c r="E566" s="694"/>
      <c r="F566" s="694"/>
      <c r="G566" s="694"/>
      <c r="H566" s="694"/>
      <c r="I566" s="1402">
        <v>18</v>
      </c>
      <c r="J566" s="1402"/>
      <c r="K566" s="1402"/>
      <c r="L566" s="1402"/>
      <c r="M566" s="1402"/>
      <c r="N566" s="1402">
        <v>97</v>
      </c>
      <c r="O566" s="1402"/>
      <c r="P566" s="1402"/>
      <c r="Q566" s="1402"/>
      <c r="R566" s="1402"/>
      <c r="S566" s="1042">
        <v>1572</v>
      </c>
      <c r="T566" s="1042"/>
      <c r="U566" s="1042"/>
      <c r="V566" s="1042"/>
      <c r="W566" s="1042"/>
      <c r="X566" s="1042"/>
      <c r="Y566" s="1042">
        <v>0</v>
      </c>
      <c r="Z566" s="1042"/>
      <c r="AA566" s="1042"/>
      <c r="AB566" s="1042"/>
      <c r="AC566" s="1042"/>
      <c r="AD566" s="1042"/>
      <c r="AE566" s="1056">
        <v>0</v>
      </c>
      <c r="AF566" s="1057"/>
      <c r="AG566" s="1057"/>
      <c r="AH566" s="1057"/>
      <c r="AI566" s="1057"/>
      <c r="AJ566" s="1058"/>
    </row>
    <row r="567" spans="1:36" ht="24" customHeight="1">
      <c r="A567" s="17" t="s">
        <v>497</v>
      </c>
      <c r="C567" s="17" t="s">
        <v>1295</v>
      </c>
    </row>
    <row r="568" spans="1:36" ht="24" customHeight="1">
      <c r="C568" s="17" t="s">
        <v>1294</v>
      </c>
    </row>
    <row r="569" spans="1:36" ht="24" customHeight="1">
      <c r="C569" s="17" t="s">
        <v>1293</v>
      </c>
    </row>
    <row r="570" spans="1:36" ht="24" customHeight="1">
      <c r="C570" s="17" t="s">
        <v>1292</v>
      </c>
    </row>
    <row r="571" spans="1:36" ht="24" customHeight="1">
      <c r="C571" s="17" t="s">
        <v>1291</v>
      </c>
    </row>
    <row r="572" spans="1:36" ht="24.9" customHeight="1">
      <c r="C572" s="17" t="s">
        <v>1290</v>
      </c>
    </row>
    <row r="573" spans="1:36" ht="24.9" customHeight="1">
      <c r="AJ573" s="11" t="s">
        <v>1289</v>
      </c>
    </row>
    <row r="574" spans="1:36" ht="24.9" customHeight="1">
      <c r="A574" s="254">
        <v>50</v>
      </c>
      <c r="B574" s="254"/>
      <c r="C574" s="15" t="s">
        <v>1288</v>
      </c>
    </row>
    <row r="575" spans="1:36" ht="24.9" customHeight="1">
      <c r="AJ575" s="11" t="s">
        <v>1287</v>
      </c>
    </row>
    <row r="576" spans="1:36" ht="24.9" customHeight="1">
      <c r="A576" s="239" t="s">
        <v>1207</v>
      </c>
      <c r="B576" s="240"/>
      <c r="C576" s="240"/>
      <c r="D576" s="241"/>
      <c r="E576" s="239" t="s">
        <v>93</v>
      </c>
      <c r="F576" s="240"/>
      <c r="G576" s="240"/>
      <c r="H576" s="241"/>
      <c r="I576" s="239" t="s">
        <v>1286</v>
      </c>
      <c r="J576" s="240"/>
      <c r="K576" s="240"/>
      <c r="L576" s="241"/>
      <c r="M576" s="239" t="s">
        <v>1285</v>
      </c>
      <c r="N576" s="240"/>
      <c r="O576" s="240"/>
      <c r="P576" s="241"/>
      <c r="Q576" s="239" t="s">
        <v>3835</v>
      </c>
      <c r="R576" s="240"/>
      <c r="S576" s="240"/>
      <c r="T576" s="241"/>
      <c r="U576" s="239" t="s">
        <v>1284</v>
      </c>
      <c r="V576" s="240"/>
      <c r="W576" s="240"/>
      <c r="X576" s="241"/>
      <c r="Y576" s="239" t="s">
        <v>1283</v>
      </c>
      <c r="Z576" s="240"/>
      <c r="AA576" s="240"/>
      <c r="AB576" s="241"/>
      <c r="AC576" s="239" t="s">
        <v>1282</v>
      </c>
      <c r="AD576" s="240"/>
      <c r="AE576" s="240"/>
      <c r="AF576" s="241"/>
      <c r="AG576" s="239" t="s">
        <v>496</v>
      </c>
      <c r="AH576" s="240"/>
      <c r="AI576" s="240"/>
      <c r="AJ576" s="241"/>
    </row>
    <row r="577" spans="1:36" ht="24.9" customHeight="1">
      <c r="A577" s="613">
        <v>30</v>
      </c>
      <c r="B577" s="614"/>
      <c r="C577" s="614"/>
      <c r="D577" s="615"/>
      <c r="E577" s="1036">
        <v>5461</v>
      </c>
      <c r="F577" s="1037"/>
      <c r="G577" s="1037"/>
      <c r="H577" s="1038"/>
      <c r="I577" s="1039">
        <v>382</v>
      </c>
      <c r="J577" s="1040"/>
      <c r="K577" s="1040"/>
      <c r="L577" s="1041"/>
      <c r="M577" s="1039">
        <v>157</v>
      </c>
      <c r="N577" s="1040"/>
      <c r="O577" s="1040"/>
      <c r="P577" s="1041"/>
      <c r="Q577" s="1039">
        <v>477</v>
      </c>
      <c r="R577" s="1040"/>
      <c r="S577" s="1040"/>
      <c r="T577" s="1041"/>
      <c r="U577" s="1039">
        <v>1493</v>
      </c>
      <c r="V577" s="1040"/>
      <c r="W577" s="1040"/>
      <c r="X577" s="1041"/>
      <c r="Y577" s="1039">
        <v>545</v>
      </c>
      <c r="Z577" s="1040"/>
      <c r="AA577" s="1040"/>
      <c r="AB577" s="1041"/>
      <c r="AC577" s="1039">
        <v>1527</v>
      </c>
      <c r="AD577" s="1040"/>
      <c r="AE577" s="1040"/>
      <c r="AF577" s="1041"/>
      <c r="AG577" s="1039">
        <v>880</v>
      </c>
      <c r="AH577" s="1040"/>
      <c r="AI577" s="1040"/>
      <c r="AJ577" s="1041"/>
    </row>
    <row r="578" spans="1:36" ht="24.9" customHeight="1">
      <c r="A578" s="306" t="s">
        <v>3836</v>
      </c>
      <c r="B578" s="307"/>
      <c r="C578" s="307"/>
      <c r="D578" s="308"/>
      <c r="E578" s="621">
        <v>5399</v>
      </c>
      <c r="F578" s="622"/>
      <c r="G578" s="622"/>
      <c r="H578" s="623"/>
      <c r="I578" s="627">
        <v>366</v>
      </c>
      <c r="J578" s="628"/>
      <c r="K578" s="628"/>
      <c r="L578" s="629"/>
      <c r="M578" s="627">
        <v>148</v>
      </c>
      <c r="N578" s="628"/>
      <c r="O578" s="628"/>
      <c r="P578" s="629"/>
      <c r="Q578" s="627">
        <v>464</v>
      </c>
      <c r="R578" s="628"/>
      <c r="S578" s="628"/>
      <c r="T578" s="629"/>
      <c r="U578" s="627">
        <v>1432</v>
      </c>
      <c r="V578" s="628"/>
      <c r="W578" s="628"/>
      <c r="X578" s="629"/>
      <c r="Y578" s="627">
        <v>492</v>
      </c>
      <c r="Z578" s="628"/>
      <c r="AA578" s="628"/>
      <c r="AB578" s="629"/>
      <c r="AC578" s="627">
        <v>1570</v>
      </c>
      <c r="AD578" s="628"/>
      <c r="AE578" s="628"/>
      <c r="AF578" s="629"/>
      <c r="AG578" s="627">
        <v>927</v>
      </c>
      <c r="AH578" s="628"/>
      <c r="AI578" s="628"/>
      <c r="AJ578" s="629"/>
    </row>
    <row r="579" spans="1:36" ht="24.9" customHeight="1">
      <c r="A579" s="601">
        <v>2</v>
      </c>
      <c r="B579" s="602"/>
      <c r="C579" s="602"/>
      <c r="D579" s="603"/>
      <c r="E579" s="1045">
        <v>4940</v>
      </c>
      <c r="F579" s="1046"/>
      <c r="G579" s="1046"/>
      <c r="H579" s="1047"/>
      <c r="I579" s="1048">
        <v>333</v>
      </c>
      <c r="J579" s="1049"/>
      <c r="K579" s="1049"/>
      <c r="L579" s="1050"/>
      <c r="M579" s="1048">
        <v>155</v>
      </c>
      <c r="N579" s="1049"/>
      <c r="O579" s="1049"/>
      <c r="P579" s="1050"/>
      <c r="Q579" s="1048">
        <v>445</v>
      </c>
      <c r="R579" s="1049"/>
      <c r="S579" s="1049"/>
      <c r="T579" s="1050"/>
      <c r="U579" s="1048">
        <v>1090</v>
      </c>
      <c r="V579" s="1049"/>
      <c r="W579" s="1049"/>
      <c r="X579" s="1050"/>
      <c r="Y579" s="1048">
        <v>486</v>
      </c>
      <c r="Z579" s="1049"/>
      <c r="AA579" s="1049"/>
      <c r="AB579" s="1050"/>
      <c r="AC579" s="1048">
        <v>1512</v>
      </c>
      <c r="AD579" s="1049"/>
      <c r="AE579" s="1049"/>
      <c r="AF579" s="1050"/>
      <c r="AG579" s="1048">
        <v>919</v>
      </c>
      <c r="AH579" s="1049"/>
      <c r="AI579" s="1049"/>
      <c r="AJ579" s="1050"/>
    </row>
    <row r="580" spans="1:36" ht="24.9" customHeight="1">
      <c r="A580" s="223" t="s">
        <v>497</v>
      </c>
      <c r="B580" s="223"/>
      <c r="C580" s="223" t="s">
        <v>1281</v>
      </c>
      <c r="D580" s="226"/>
      <c r="E580" s="223"/>
      <c r="F580" s="223"/>
      <c r="G580" s="223"/>
      <c r="H580" s="223"/>
      <c r="I580" s="223"/>
      <c r="J580" s="223"/>
      <c r="K580" s="223"/>
      <c r="L580" s="223"/>
      <c r="M580" s="223"/>
      <c r="N580" s="223"/>
      <c r="O580" s="223"/>
      <c r="P580" s="223"/>
      <c r="Q580" s="223"/>
      <c r="R580" s="223"/>
      <c r="S580" s="223"/>
      <c r="T580" s="223"/>
      <c r="U580" s="223"/>
      <c r="V580" s="223"/>
      <c r="W580" s="223"/>
      <c r="X580" s="223"/>
      <c r="Y580" s="223"/>
      <c r="Z580" s="223"/>
      <c r="AA580" s="223"/>
      <c r="AB580" s="223"/>
      <c r="AC580" s="223"/>
      <c r="AD580" s="223"/>
      <c r="AE580" s="223"/>
      <c r="AF580" s="223"/>
      <c r="AG580" s="223"/>
      <c r="AH580" s="223"/>
      <c r="AI580" s="223"/>
      <c r="AJ580" s="231" t="s">
        <v>1280</v>
      </c>
    </row>
    <row r="582" spans="1:36" ht="24.9" customHeight="1">
      <c r="A582" s="254">
        <v>51</v>
      </c>
      <c r="B582" s="254"/>
      <c r="C582" s="15" t="s">
        <v>3837</v>
      </c>
    </row>
    <row r="583" spans="1:36" ht="24.9" customHeight="1">
      <c r="AJ583" s="11" t="s">
        <v>1279</v>
      </c>
    </row>
    <row r="584" spans="1:36" ht="24.9" customHeight="1">
      <c r="A584" s="270" t="s">
        <v>1207</v>
      </c>
      <c r="B584" s="271"/>
      <c r="C584" s="271"/>
      <c r="D584" s="272"/>
      <c r="E584" s="270" t="s">
        <v>3732</v>
      </c>
      <c r="F584" s="271"/>
      <c r="G584" s="271"/>
      <c r="H584" s="271"/>
      <c r="I584" s="271"/>
      <c r="J584" s="271"/>
      <c r="K584" s="271"/>
      <c r="L584" s="271"/>
      <c r="M584" s="271"/>
      <c r="N584" s="271"/>
      <c r="O584" s="271"/>
      <c r="P584" s="271"/>
      <c r="Q584" s="271"/>
      <c r="R584" s="271"/>
      <c r="S584" s="271"/>
      <c r="T584" s="272"/>
      <c r="U584" s="276" t="s">
        <v>3733</v>
      </c>
      <c r="V584" s="277"/>
      <c r="W584" s="277"/>
      <c r="X584" s="277"/>
      <c r="Y584" s="277"/>
      <c r="Z584" s="277"/>
      <c r="AA584" s="277"/>
      <c r="AB584" s="277"/>
      <c r="AC584" s="277"/>
      <c r="AD584" s="277"/>
      <c r="AE584" s="277"/>
      <c r="AF584" s="277"/>
      <c r="AG584" s="277"/>
      <c r="AH584" s="277"/>
      <c r="AI584" s="277"/>
      <c r="AJ584" s="278"/>
    </row>
    <row r="585" spans="1:36" ht="24.9" customHeight="1">
      <c r="A585" s="273"/>
      <c r="B585" s="274"/>
      <c r="C585" s="274"/>
      <c r="D585" s="275"/>
      <c r="E585" s="273"/>
      <c r="F585" s="274"/>
      <c r="G585" s="274"/>
      <c r="H585" s="274"/>
      <c r="I585" s="274"/>
      <c r="J585" s="274"/>
      <c r="K585" s="274"/>
      <c r="L585" s="274"/>
      <c r="M585" s="274"/>
      <c r="N585" s="274"/>
      <c r="O585" s="274"/>
      <c r="P585" s="274"/>
      <c r="Q585" s="274"/>
      <c r="R585" s="274"/>
      <c r="S585" s="274"/>
      <c r="T585" s="275"/>
      <c r="U585" s="279"/>
      <c r="V585" s="280"/>
      <c r="W585" s="280"/>
      <c r="X585" s="280"/>
      <c r="Y585" s="280"/>
      <c r="Z585" s="280"/>
      <c r="AA585" s="280"/>
      <c r="AB585" s="280"/>
      <c r="AC585" s="280"/>
      <c r="AD585" s="280"/>
      <c r="AE585" s="280"/>
      <c r="AF585" s="280"/>
      <c r="AG585" s="280"/>
      <c r="AH585" s="280"/>
      <c r="AI585" s="280"/>
      <c r="AJ585" s="281"/>
    </row>
    <row r="586" spans="1:36" ht="24.9" customHeight="1">
      <c r="A586" s="306">
        <v>30</v>
      </c>
      <c r="B586" s="307"/>
      <c r="C586" s="307"/>
      <c r="D586" s="308"/>
      <c r="E586" s="1404">
        <v>112299</v>
      </c>
      <c r="F586" s="1404"/>
      <c r="G586" s="1404"/>
      <c r="H586" s="1404"/>
      <c r="I586" s="1404"/>
      <c r="J586" s="1404"/>
      <c r="K586" s="1404"/>
      <c r="L586" s="1404"/>
      <c r="M586" s="1404"/>
      <c r="N586" s="1404"/>
      <c r="O586" s="1404"/>
      <c r="P586" s="1404"/>
      <c r="Q586" s="1404"/>
      <c r="R586" s="1404"/>
      <c r="S586" s="1404"/>
      <c r="T586" s="1404"/>
      <c r="U586" s="1405">
        <v>603671</v>
      </c>
      <c r="V586" s="1406"/>
      <c r="W586" s="1406"/>
      <c r="X586" s="1406"/>
      <c r="Y586" s="1406"/>
      <c r="Z586" s="1406"/>
      <c r="AA586" s="1406"/>
      <c r="AB586" s="1406"/>
      <c r="AC586" s="1406"/>
      <c r="AD586" s="1406"/>
      <c r="AE586" s="1406"/>
      <c r="AF586" s="1406"/>
      <c r="AG586" s="1406"/>
      <c r="AH586" s="1406"/>
      <c r="AI586" s="1406"/>
      <c r="AJ586" s="1407"/>
    </row>
    <row r="587" spans="1:36" ht="24.9" customHeight="1">
      <c r="A587" s="306" t="s">
        <v>3697</v>
      </c>
      <c r="B587" s="307"/>
      <c r="C587" s="307"/>
      <c r="D587" s="308"/>
      <c r="E587" s="1408">
        <v>109663</v>
      </c>
      <c r="F587" s="1408"/>
      <c r="G587" s="1408"/>
      <c r="H587" s="1408"/>
      <c r="I587" s="1408"/>
      <c r="J587" s="1408"/>
      <c r="K587" s="1408"/>
      <c r="L587" s="1408"/>
      <c r="M587" s="1408"/>
      <c r="N587" s="1408"/>
      <c r="O587" s="1408"/>
      <c r="P587" s="1408"/>
      <c r="Q587" s="1408"/>
      <c r="R587" s="1408"/>
      <c r="S587" s="1408"/>
      <c r="T587" s="1408"/>
      <c r="U587" s="1409">
        <v>621447</v>
      </c>
      <c r="V587" s="1410"/>
      <c r="W587" s="1410"/>
      <c r="X587" s="1410"/>
      <c r="Y587" s="1410"/>
      <c r="Z587" s="1410"/>
      <c r="AA587" s="1410"/>
      <c r="AB587" s="1410"/>
      <c r="AC587" s="1410"/>
      <c r="AD587" s="1410"/>
      <c r="AE587" s="1410"/>
      <c r="AF587" s="1410"/>
      <c r="AG587" s="1410"/>
      <c r="AH587" s="1410"/>
      <c r="AI587" s="1410"/>
      <c r="AJ587" s="1411"/>
    </row>
    <row r="588" spans="1:36" ht="24.9" customHeight="1">
      <c r="A588" s="273">
        <v>2</v>
      </c>
      <c r="B588" s="274"/>
      <c r="C588" s="274"/>
      <c r="D588" s="275"/>
      <c r="E588" s="1412">
        <v>101199</v>
      </c>
      <c r="F588" s="1412"/>
      <c r="G588" s="1412"/>
      <c r="H588" s="1412"/>
      <c r="I588" s="1412"/>
      <c r="J588" s="1412"/>
      <c r="K588" s="1412"/>
      <c r="L588" s="1412"/>
      <c r="M588" s="1412"/>
      <c r="N588" s="1412"/>
      <c r="O588" s="1412"/>
      <c r="P588" s="1412"/>
      <c r="Q588" s="1412"/>
      <c r="R588" s="1412"/>
      <c r="S588" s="1412"/>
      <c r="T588" s="1412"/>
      <c r="U588" s="1413">
        <v>591957</v>
      </c>
      <c r="V588" s="1414"/>
      <c r="W588" s="1414"/>
      <c r="X588" s="1414"/>
      <c r="Y588" s="1414"/>
      <c r="Z588" s="1414"/>
      <c r="AA588" s="1414"/>
      <c r="AB588" s="1414"/>
      <c r="AC588" s="1414"/>
      <c r="AD588" s="1414"/>
      <c r="AE588" s="1414"/>
      <c r="AF588" s="1414"/>
      <c r="AG588" s="1414"/>
      <c r="AH588" s="1414"/>
      <c r="AI588" s="1414"/>
      <c r="AJ588" s="1415"/>
    </row>
    <row r="589" spans="1:36" ht="24.9" customHeight="1">
      <c r="A589" s="225"/>
      <c r="B589" s="225"/>
      <c r="C589" s="225"/>
      <c r="D589" s="225"/>
      <c r="E589" s="225"/>
      <c r="F589" s="225"/>
      <c r="G589" s="225"/>
      <c r="H589" s="225"/>
      <c r="I589" s="225"/>
      <c r="J589" s="225"/>
      <c r="K589" s="225"/>
      <c r="L589" s="225"/>
      <c r="M589" s="225"/>
      <c r="N589" s="225"/>
      <c r="O589" s="225"/>
      <c r="P589" s="225"/>
      <c r="Q589" s="225"/>
      <c r="R589" s="225"/>
      <c r="S589" s="225"/>
      <c r="T589" s="225"/>
      <c r="U589" s="225"/>
      <c r="V589" s="225"/>
      <c r="W589" s="225"/>
      <c r="X589" s="225"/>
      <c r="Y589" s="225"/>
      <c r="Z589" s="225"/>
      <c r="AA589" s="225"/>
      <c r="AB589" s="225"/>
      <c r="AC589" s="225"/>
      <c r="AD589" s="225"/>
      <c r="AE589" s="225"/>
      <c r="AF589" s="225"/>
      <c r="AG589" s="225"/>
      <c r="AH589" s="225"/>
      <c r="AI589" s="225"/>
      <c r="AJ589" s="231" t="s">
        <v>1127</v>
      </c>
    </row>
    <row r="590" spans="1:36" s="2" customFormat="1" ht="22.5" customHeight="1">
      <c r="A590" s="414" t="s">
        <v>3838</v>
      </c>
      <c r="B590" s="414"/>
      <c r="C590" s="414"/>
      <c r="D590" s="414"/>
      <c r="E590" s="414"/>
      <c r="F590" s="414"/>
      <c r="G590" s="414"/>
      <c r="H590" s="414"/>
      <c r="I590" s="414"/>
      <c r="J590" s="414"/>
      <c r="K590" s="414"/>
      <c r="L590" s="414"/>
      <c r="M590" s="414"/>
      <c r="N590" s="414"/>
      <c r="O590" s="414"/>
      <c r="P590" s="414"/>
      <c r="Q590" s="414"/>
      <c r="R590" s="414"/>
      <c r="S590" s="414"/>
      <c r="T590" s="414"/>
      <c r="U590" s="414"/>
      <c r="V590" s="414"/>
      <c r="W590" s="414"/>
      <c r="X590" s="414"/>
      <c r="Y590" s="414"/>
      <c r="Z590" s="414"/>
      <c r="AA590" s="414"/>
      <c r="AB590" s="414"/>
      <c r="AC590" s="414"/>
      <c r="AD590" s="414"/>
      <c r="AE590" s="414"/>
      <c r="AF590" s="414"/>
      <c r="AG590" s="414"/>
      <c r="AH590" s="414"/>
      <c r="AI590" s="414"/>
      <c r="AJ590" s="414"/>
    </row>
    <row r="592" spans="1:36" ht="24.9" customHeight="1">
      <c r="A592" s="254">
        <v>52</v>
      </c>
      <c r="B592" s="254"/>
      <c r="C592" s="15" t="s">
        <v>1276</v>
      </c>
    </row>
    <row r="593" spans="1:36" ht="24.9" customHeight="1">
      <c r="A593" s="223" t="s">
        <v>1275</v>
      </c>
      <c r="B593" s="223"/>
      <c r="C593" s="223"/>
      <c r="D593" s="223"/>
      <c r="E593" s="223"/>
      <c r="F593" s="223"/>
      <c r="G593" s="223"/>
      <c r="H593" s="223"/>
      <c r="I593" s="223"/>
      <c r="J593" s="223"/>
      <c r="K593" s="223"/>
      <c r="L593" s="223"/>
      <c r="M593" s="223"/>
      <c r="N593" s="223"/>
      <c r="O593" s="223"/>
      <c r="P593" s="223"/>
      <c r="Q593" s="223"/>
      <c r="R593" s="223"/>
      <c r="S593" s="223"/>
      <c r="T593" s="223"/>
      <c r="U593" s="223"/>
      <c r="V593" s="223"/>
      <c r="W593" s="223"/>
      <c r="X593" s="223"/>
      <c r="Y593" s="223"/>
      <c r="Z593" s="223"/>
      <c r="AA593" s="223"/>
      <c r="AB593" s="223"/>
      <c r="AC593" s="223"/>
      <c r="AD593" s="223"/>
      <c r="AE593" s="223"/>
      <c r="AF593" s="223"/>
      <c r="AG593" s="223"/>
      <c r="AH593" s="223"/>
      <c r="AI593" s="223"/>
      <c r="AJ593" s="11" t="s">
        <v>1274</v>
      </c>
    </row>
    <row r="594" spans="1:36" ht="24.9" customHeight="1">
      <c r="A594" s="543" t="s">
        <v>1273</v>
      </c>
      <c r="B594" s="543"/>
      <c r="C594" s="543"/>
      <c r="D594" s="543"/>
      <c r="E594" s="543"/>
      <c r="F594" s="543"/>
      <c r="G594" s="543" t="s">
        <v>1272</v>
      </c>
      <c r="H594" s="543"/>
      <c r="I594" s="543"/>
      <c r="J594" s="543"/>
      <c r="K594" s="543"/>
      <c r="L594" s="543"/>
      <c r="M594" s="543" t="s">
        <v>1271</v>
      </c>
      <c r="N594" s="543"/>
      <c r="O594" s="543"/>
      <c r="P594" s="543"/>
      <c r="Q594" s="543"/>
      <c r="R594" s="1044"/>
      <c r="S594" s="241" t="s">
        <v>1273</v>
      </c>
      <c r="T594" s="543"/>
      <c r="U594" s="543"/>
      <c r="V594" s="543"/>
      <c r="W594" s="543"/>
      <c r="X594" s="543"/>
      <c r="Y594" s="543" t="s">
        <v>1272</v>
      </c>
      <c r="Z594" s="543"/>
      <c r="AA594" s="543"/>
      <c r="AB594" s="543"/>
      <c r="AC594" s="543"/>
      <c r="AD594" s="543"/>
      <c r="AE594" s="543" t="s">
        <v>1271</v>
      </c>
      <c r="AF594" s="543"/>
      <c r="AG594" s="543"/>
      <c r="AH594" s="543"/>
      <c r="AI594" s="543"/>
      <c r="AJ594" s="543"/>
    </row>
    <row r="595" spans="1:36" ht="24.9" customHeight="1">
      <c r="A595" s="1029" t="s">
        <v>93</v>
      </c>
      <c r="B595" s="1030"/>
      <c r="C595" s="1030"/>
      <c r="D595" s="1030"/>
      <c r="E595" s="1030"/>
      <c r="F595" s="1031"/>
      <c r="G595" s="1032">
        <v>1063</v>
      </c>
      <c r="H595" s="1032"/>
      <c r="I595" s="1032"/>
      <c r="J595" s="1032"/>
      <c r="K595" s="1032"/>
      <c r="L595" s="1032"/>
      <c r="M595" s="1032">
        <v>6638</v>
      </c>
      <c r="N595" s="1032"/>
      <c r="O595" s="1032"/>
      <c r="P595" s="1032"/>
      <c r="Q595" s="1032"/>
      <c r="R595" s="1033"/>
      <c r="S595" s="688" t="s">
        <v>1145</v>
      </c>
      <c r="T595" s="688"/>
      <c r="U595" s="688"/>
      <c r="V595" s="688"/>
      <c r="W595" s="688"/>
      <c r="X595" s="848"/>
      <c r="Y595" s="651">
        <v>484</v>
      </c>
      <c r="Z595" s="652"/>
      <c r="AA595" s="652"/>
      <c r="AB595" s="652"/>
      <c r="AC595" s="652"/>
      <c r="AD595" s="653"/>
      <c r="AE595" s="651">
        <v>3432</v>
      </c>
      <c r="AF595" s="652"/>
      <c r="AG595" s="652"/>
      <c r="AH595" s="652"/>
      <c r="AI595" s="652"/>
      <c r="AJ595" s="653"/>
    </row>
    <row r="596" spans="1:36" ht="24.9" customHeight="1">
      <c r="A596" s="687" t="s">
        <v>1144</v>
      </c>
      <c r="B596" s="688"/>
      <c r="C596" s="688"/>
      <c r="D596" s="688"/>
      <c r="E596" s="688"/>
      <c r="F596" s="848"/>
      <c r="G596" s="651">
        <v>490</v>
      </c>
      <c r="H596" s="652"/>
      <c r="I596" s="652"/>
      <c r="J596" s="652"/>
      <c r="K596" s="652"/>
      <c r="L596" s="653"/>
      <c r="M596" s="651">
        <v>2895</v>
      </c>
      <c r="N596" s="652"/>
      <c r="O596" s="652"/>
      <c r="P596" s="652"/>
      <c r="Q596" s="652"/>
      <c r="R596" s="1034"/>
      <c r="S596" s="1027" t="s">
        <v>81</v>
      </c>
      <c r="T596" s="1027"/>
      <c r="U596" s="1027"/>
      <c r="V596" s="1027"/>
      <c r="W596" s="1027"/>
      <c r="X596" s="1028"/>
      <c r="Y596" s="651">
        <v>205</v>
      </c>
      <c r="Z596" s="652"/>
      <c r="AA596" s="652"/>
      <c r="AB596" s="652"/>
      <c r="AC596" s="652"/>
      <c r="AD596" s="653"/>
      <c r="AE596" s="651">
        <v>959</v>
      </c>
      <c r="AF596" s="652"/>
      <c r="AG596" s="652"/>
      <c r="AH596" s="652"/>
      <c r="AI596" s="652"/>
      <c r="AJ596" s="653"/>
    </row>
    <row r="597" spans="1:36" ht="24.9" customHeight="1">
      <c r="A597" s="1035" t="s">
        <v>71</v>
      </c>
      <c r="B597" s="1027"/>
      <c r="C597" s="1027"/>
      <c r="D597" s="1027"/>
      <c r="E597" s="1027"/>
      <c r="F597" s="1028"/>
      <c r="G597" s="651">
        <v>10</v>
      </c>
      <c r="H597" s="652"/>
      <c r="I597" s="652"/>
      <c r="J597" s="652"/>
      <c r="K597" s="652"/>
      <c r="L597" s="653"/>
      <c r="M597" s="651">
        <v>19</v>
      </c>
      <c r="N597" s="652"/>
      <c r="O597" s="652"/>
      <c r="P597" s="652"/>
      <c r="Q597" s="652"/>
      <c r="R597" s="1034"/>
      <c r="S597" s="1027" t="s">
        <v>82</v>
      </c>
      <c r="T597" s="1027"/>
      <c r="U597" s="1027"/>
      <c r="V597" s="1027"/>
      <c r="W597" s="1027"/>
      <c r="X597" s="1028"/>
      <c r="Y597" s="651">
        <v>122</v>
      </c>
      <c r="Z597" s="652"/>
      <c r="AA597" s="652"/>
      <c r="AB597" s="652"/>
      <c r="AC597" s="652"/>
      <c r="AD597" s="653"/>
      <c r="AE597" s="651">
        <v>997</v>
      </c>
      <c r="AF597" s="652"/>
      <c r="AG597" s="652"/>
      <c r="AH597" s="652"/>
      <c r="AI597" s="652"/>
      <c r="AJ597" s="653"/>
    </row>
    <row r="598" spans="1:36" ht="24.9" customHeight="1">
      <c r="A598" s="1035" t="s">
        <v>72</v>
      </c>
      <c r="B598" s="1027"/>
      <c r="C598" s="1027"/>
      <c r="D598" s="1027"/>
      <c r="E598" s="1027"/>
      <c r="F598" s="1028"/>
      <c r="G598" s="651">
        <v>7</v>
      </c>
      <c r="H598" s="652"/>
      <c r="I598" s="652"/>
      <c r="J598" s="652"/>
      <c r="K598" s="652"/>
      <c r="L598" s="653"/>
      <c r="M598" s="651">
        <v>15</v>
      </c>
      <c r="N598" s="652"/>
      <c r="O598" s="652"/>
      <c r="P598" s="652"/>
      <c r="Q598" s="652"/>
      <c r="R598" s="1034"/>
      <c r="S598" s="1027" t="s">
        <v>83</v>
      </c>
      <c r="T598" s="1027"/>
      <c r="U598" s="1027"/>
      <c r="V598" s="1027"/>
      <c r="W598" s="1027"/>
      <c r="X598" s="1028"/>
      <c r="Y598" s="651">
        <v>72</v>
      </c>
      <c r="Z598" s="652"/>
      <c r="AA598" s="652"/>
      <c r="AB598" s="652"/>
      <c r="AC598" s="652"/>
      <c r="AD598" s="653"/>
      <c r="AE598" s="651">
        <v>691</v>
      </c>
      <c r="AF598" s="652"/>
      <c r="AG598" s="652"/>
      <c r="AH598" s="652"/>
      <c r="AI598" s="652"/>
      <c r="AJ598" s="653"/>
    </row>
    <row r="599" spans="1:36" ht="24.9" customHeight="1">
      <c r="A599" s="1035" t="s">
        <v>73</v>
      </c>
      <c r="B599" s="1027"/>
      <c r="C599" s="1027"/>
      <c r="D599" s="1027"/>
      <c r="E599" s="1027"/>
      <c r="F599" s="1028"/>
      <c r="G599" s="651">
        <v>18</v>
      </c>
      <c r="H599" s="652"/>
      <c r="I599" s="652"/>
      <c r="J599" s="652"/>
      <c r="K599" s="652"/>
      <c r="L599" s="653"/>
      <c r="M599" s="651">
        <v>88</v>
      </c>
      <c r="N599" s="652"/>
      <c r="O599" s="652"/>
      <c r="P599" s="652"/>
      <c r="Q599" s="652"/>
      <c r="R599" s="1034"/>
      <c r="S599" s="1027" t="s">
        <v>84</v>
      </c>
      <c r="T599" s="1027"/>
      <c r="U599" s="1027"/>
      <c r="V599" s="1027"/>
      <c r="W599" s="1027"/>
      <c r="X599" s="1028"/>
      <c r="Y599" s="651">
        <v>8</v>
      </c>
      <c r="Z599" s="652"/>
      <c r="AA599" s="652"/>
      <c r="AB599" s="652"/>
      <c r="AC599" s="652"/>
      <c r="AD599" s="653"/>
      <c r="AE599" s="651">
        <v>54</v>
      </c>
      <c r="AF599" s="652"/>
      <c r="AG599" s="652"/>
      <c r="AH599" s="652"/>
      <c r="AI599" s="652"/>
      <c r="AJ599" s="653"/>
    </row>
    <row r="600" spans="1:36" ht="24.9" customHeight="1">
      <c r="A600" s="1035" t="s">
        <v>74</v>
      </c>
      <c r="B600" s="1027"/>
      <c r="C600" s="1027"/>
      <c r="D600" s="1027"/>
      <c r="E600" s="1027"/>
      <c r="F600" s="1028"/>
      <c r="G600" s="651">
        <v>36</v>
      </c>
      <c r="H600" s="652"/>
      <c r="I600" s="652"/>
      <c r="J600" s="652"/>
      <c r="K600" s="652"/>
      <c r="L600" s="653"/>
      <c r="M600" s="651">
        <v>289</v>
      </c>
      <c r="N600" s="652"/>
      <c r="O600" s="652"/>
      <c r="P600" s="652"/>
      <c r="Q600" s="652"/>
      <c r="R600" s="1034"/>
      <c r="S600" s="1027" t="s">
        <v>85</v>
      </c>
      <c r="T600" s="1027"/>
      <c r="U600" s="1027"/>
      <c r="V600" s="1027"/>
      <c r="W600" s="1027"/>
      <c r="X600" s="1028"/>
      <c r="Y600" s="651">
        <v>76</v>
      </c>
      <c r="Z600" s="652"/>
      <c r="AA600" s="652"/>
      <c r="AB600" s="652"/>
      <c r="AC600" s="652"/>
      <c r="AD600" s="653"/>
      <c r="AE600" s="651">
        <v>729</v>
      </c>
      <c r="AF600" s="652"/>
      <c r="AG600" s="652"/>
      <c r="AH600" s="652"/>
      <c r="AI600" s="652"/>
      <c r="AJ600" s="653"/>
    </row>
    <row r="601" spans="1:36" ht="24.9" customHeight="1">
      <c r="A601" s="1035" t="s">
        <v>75</v>
      </c>
      <c r="B601" s="1027"/>
      <c r="C601" s="1027"/>
      <c r="D601" s="1027"/>
      <c r="E601" s="1027"/>
      <c r="F601" s="1028"/>
      <c r="G601" s="651">
        <v>11</v>
      </c>
      <c r="H601" s="652"/>
      <c r="I601" s="652"/>
      <c r="J601" s="652"/>
      <c r="K601" s="652"/>
      <c r="L601" s="653"/>
      <c r="M601" s="651">
        <v>44</v>
      </c>
      <c r="N601" s="652"/>
      <c r="O601" s="652"/>
      <c r="P601" s="652"/>
      <c r="Q601" s="652"/>
      <c r="R601" s="1034"/>
      <c r="S601" s="1027" t="s">
        <v>86</v>
      </c>
      <c r="T601" s="1027"/>
      <c r="U601" s="1027"/>
      <c r="V601" s="1027"/>
      <c r="W601" s="1027"/>
      <c r="X601" s="1028"/>
      <c r="Y601" s="651">
        <v>1</v>
      </c>
      <c r="Z601" s="652"/>
      <c r="AA601" s="652"/>
      <c r="AB601" s="652"/>
      <c r="AC601" s="652"/>
      <c r="AD601" s="653"/>
      <c r="AE601" s="651">
        <v>2</v>
      </c>
      <c r="AF601" s="652"/>
      <c r="AG601" s="652"/>
      <c r="AH601" s="652"/>
      <c r="AI601" s="652"/>
      <c r="AJ601" s="653"/>
    </row>
    <row r="602" spans="1:36" ht="24.9" customHeight="1">
      <c r="A602" s="1035" t="s">
        <v>76</v>
      </c>
      <c r="B602" s="1027"/>
      <c r="C602" s="1027"/>
      <c r="D602" s="1027"/>
      <c r="E602" s="1027"/>
      <c r="F602" s="1028"/>
      <c r="G602" s="651">
        <v>138</v>
      </c>
      <c r="H602" s="652"/>
      <c r="I602" s="652"/>
      <c r="J602" s="652"/>
      <c r="K602" s="652"/>
      <c r="L602" s="653"/>
      <c r="M602" s="651">
        <v>1083</v>
      </c>
      <c r="N602" s="652"/>
      <c r="O602" s="652"/>
      <c r="P602" s="652"/>
      <c r="Q602" s="652"/>
      <c r="R602" s="1034"/>
      <c r="S602" s="688" t="s">
        <v>1143</v>
      </c>
      <c r="T602" s="688"/>
      <c r="U602" s="688"/>
      <c r="V602" s="688"/>
      <c r="W602" s="688"/>
      <c r="X602" s="848"/>
      <c r="Y602" s="651">
        <v>28</v>
      </c>
      <c r="Z602" s="652"/>
      <c r="AA602" s="652"/>
      <c r="AB602" s="652"/>
      <c r="AC602" s="652"/>
      <c r="AD602" s="653"/>
      <c r="AE602" s="651">
        <v>76</v>
      </c>
      <c r="AF602" s="652"/>
      <c r="AG602" s="652"/>
      <c r="AH602" s="652"/>
      <c r="AI602" s="652"/>
      <c r="AJ602" s="653"/>
    </row>
    <row r="603" spans="1:36" ht="24.9" customHeight="1">
      <c r="A603" s="1035" t="s">
        <v>77</v>
      </c>
      <c r="B603" s="1027"/>
      <c r="C603" s="1027"/>
      <c r="D603" s="1027"/>
      <c r="E603" s="1027"/>
      <c r="F603" s="1028"/>
      <c r="G603" s="651">
        <v>37</v>
      </c>
      <c r="H603" s="652"/>
      <c r="I603" s="652"/>
      <c r="J603" s="652"/>
      <c r="K603" s="652"/>
      <c r="L603" s="653"/>
      <c r="M603" s="651">
        <v>382</v>
      </c>
      <c r="N603" s="652"/>
      <c r="O603" s="652"/>
      <c r="P603" s="652"/>
      <c r="Q603" s="652"/>
      <c r="R603" s="1034"/>
      <c r="S603" s="1027" t="s">
        <v>87</v>
      </c>
      <c r="T603" s="1027"/>
      <c r="U603" s="1027"/>
      <c r="V603" s="1027"/>
      <c r="W603" s="1027"/>
      <c r="X603" s="1028"/>
      <c r="Y603" s="651">
        <v>9</v>
      </c>
      <c r="Z603" s="652"/>
      <c r="AA603" s="652"/>
      <c r="AB603" s="652"/>
      <c r="AC603" s="652"/>
      <c r="AD603" s="653"/>
      <c r="AE603" s="651">
        <v>21</v>
      </c>
      <c r="AF603" s="652"/>
      <c r="AG603" s="652"/>
      <c r="AH603" s="652"/>
      <c r="AI603" s="652"/>
      <c r="AJ603" s="653"/>
    </row>
    <row r="604" spans="1:36" ht="24.9" customHeight="1">
      <c r="A604" s="1035" t="s">
        <v>78</v>
      </c>
      <c r="B604" s="1027"/>
      <c r="C604" s="1027"/>
      <c r="D604" s="1027"/>
      <c r="E604" s="1027"/>
      <c r="F604" s="1028"/>
      <c r="G604" s="651">
        <v>233</v>
      </c>
      <c r="H604" s="652"/>
      <c r="I604" s="652"/>
      <c r="J604" s="652"/>
      <c r="K604" s="652"/>
      <c r="L604" s="653"/>
      <c r="M604" s="651">
        <v>975</v>
      </c>
      <c r="N604" s="652"/>
      <c r="O604" s="652"/>
      <c r="P604" s="652"/>
      <c r="Q604" s="652"/>
      <c r="R604" s="1034"/>
      <c r="S604" s="1027" t="s">
        <v>88</v>
      </c>
      <c r="T604" s="1027"/>
      <c r="U604" s="1027"/>
      <c r="V604" s="1027"/>
      <c r="W604" s="1027"/>
      <c r="X604" s="1028"/>
      <c r="Y604" s="651">
        <v>5</v>
      </c>
      <c r="Z604" s="652"/>
      <c r="AA604" s="652"/>
      <c r="AB604" s="652"/>
      <c r="AC604" s="652"/>
      <c r="AD604" s="653"/>
      <c r="AE604" s="651">
        <v>12</v>
      </c>
      <c r="AF604" s="652"/>
      <c r="AG604" s="652"/>
      <c r="AH604" s="652"/>
      <c r="AI604" s="652"/>
      <c r="AJ604" s="653"/>
    </row>
    <row r="605" spans="1:36" ht="24.9" customHeight="1">
      <c r="A605" s="687" t="s">
        <v>1142</v>
      </c>
      <c r="B605" s="688"/>
      <c r="C605" s="688"/>
      <c r="D605" s="688"/>
      <c r="E605" s="688"/>
      <c r="F605" s="848"/>
      <c r="G605" s="651">
        <v>61</v>
      </c>
      <c r="H605" s="652"/>
      <c r="I605" s="652"/>
      <c r="J605" s="652"/>
      <c r="K605" s="652"/>
      <c r="L605" s="653"/>
      <c r="M605" s="651">
        <v>235</v>
      </c>
      <c r="N605" s="652"/>
      <c r="O605" s="652"/>
      <c r="P605" s="652"/>
      <c r="Q605" s="652"/>
      <c r="R605" s="1034"/>
      <c r="S605" s="1027" t="s">
        <v>89</v>
      </c>
      <c r="T605" s="1027"/>
      <c r="U605" s="1027"/>
      <c r="V605" s="1027"/>
      <c r="W605" s="1027"/>
      <c r="X605" s="1028"/>
      <c r="Y605" s="651">
        <v>7</v>
      </c>
      <c r="Z605" s="652"/>
      <c r="AA605" s="652"/>
      <c r="AB605" s="652"/>
      <c r="AC605" s="652"/>
      <c r="AD605" s="653"/>
      <c r="AE605" s="651">
        <v>20</v>
      </c>
      <c r="AF605" s="652"/>
      <c r="AG605" s="652"/>
      <c r="AH605" s="652"/>
      <c r="AI605" s="652"/>
      <c r="AJ605" s="653"/>
    </row>
    <row r="606" spans="1:36" ht="24.9" customHeight="1">
      <c r="A606" s="1035" t="s">
        <v>79</v>
      </c>
      <c r="B606" s="1027"/>
      <c r="C606" s="1027"/>
      <c r="D606" s="1027"/>
      <c r="E606" s="1027"/>
      <c r="F606" s="1028"/>
      <c r="G606" s="651">
        <v>28</v>
      </c>
      <c r="H606" s="652"/>
      <c r="I606" s="652"/>
      <c r="J606" s="652"/>
      <c r="K606" s="652"/>
      <c r="L606" s="653"/>
      <c r="M606" s="651">
        <v>111</v>
      </c>
      <c r="N606" s="652"/>
      <c r="O606" s="652"/>
      <c r="P606" s="652"/>
      <c r="Q606" s="652"/>
      <c r="R606" s="1034"/>
      <c r="S606" s="1027" t="s">
        <v>90</v>
      </c>
      <c r="T606" s="1027"/>
      <c r="U606" s="1027"/>
      <c r="V606" s="1027"/>
      <c r="W606" s="1027"/>
      <c r="X606" s="1028"/>
      <c r="Y606" s="651">
        <v>6</v>
      </c>
      <c r="Z606" s="652"/>
      <c r="AA606" s="652"/>
      <c r="AB606" s="652"/>
      <c r="AC606" s="652"/>
      <c r="AD606" s="653"/>
      <c r="AE606" s="651">
        <v>20</v>
      </c>
      <c r="AF606" s="652"/>
      <c r="AG606" s="652"/>
      <c r="AH606" s="652"/>
      <c r="AI606" s="652"/>
      <c r="AJ606" s="653"/>
    </row>
    <row r="607" spans="1:36" ht="24.9" customHeight="1">
      <c r="A607" s="1422" t="s">
        <v>80</v>
      </c>
      <c r="B607" s="1025"/>
      <c r="C607" s="1025"/>
      <c r="D607" s="1025"/>
      <c r="E607" s="1025"/>
      <c r="F607" s="1026"/>
      <c r="G607" s="657">
        <v>33</v>
      </c>
      <c r="H607" s="658"/>
      <c r="I607" s="658"/>
      <c r="J607" s="658"/>
      <c r="K607" s="658"/>
      <c r="L607" s="659"/>
      <c r="M607" s="657">
        <v>124</v>
      </c>
      <c r="N607" s="658"/>
      <c r="O607" s="658"/>
      <c r="P607" s="658"/>
      <c r="Q607" s="658"/>
      <c r="R607" s="1024"/>
      <c r="S607" s="1025" t="s">
        <v>91</v>
      </c>
      <c r="T607" s="1025"/>
      <c r="U607" s="1025"/>
      <c r="V607" s="1025"/>
      <c r="W607" s="1025"/>
      <c r="X607" s="1026"/>
      <c r="Y607" s="657">
        <v>1</v>
      </c>
      <c r="Z607" s="658"/>
      <c r="AA607" s="658"/>
      <c r="AB607" s="658"/>
      <c r="AC607" s="658"/>
      <c r="AD607" s="659"/>
      <c r="AE607" s="657">
        <v>3</v>
      </c>
      <c r="AF607" s="658"/>
      <c r="AG607" s="658"/>
      <c r="AH607" s="658"/>
      <c r="AI607" s="658"/>
      <c r="AJ607" s="659"/>
    </row>
    <row r="608" spans="1:36" ht="24.9" customHeight="1">
      <c r="AJ608" s="11" t="s">
        <v>1270</v>
      </c>
    </row>
    <row r="610" spans="1:38" ht="24.9" customHeight="1">
      <c r="A610" s="254">
        <v>53</v>
      </c>
      <c r="B610" s="254"/>
      <c r="C610" s="15" t="s">
        <v>1269</v>
      </c>
    </row>
    <row r="611" spans="1:38" ht="24.9" customHeight="1">
      <c r="A611" s="17" t="s">
        <v>1268</v>
      </c>
      <c r="AJ611" s="11" t="s">
        <v>1258</v>
      </c>
    </row>
    <row r="612" spans="1:38" ht="24.9" customHeight="1">
      <c r="A612" s="239" t="s">
        <v>1257</v>
      </c>
      <c r="B612" s="240"/>
      <c r="C612" s="240"/>
      <c r="D612" s="240"/>
      <c r="E612" s="240"/>
      <c r="F612" s="240"/>
      <c r="G612" s="240"/>
      <c r="H612" s="240"/>
      <c r="I612" s="240"/>
      <c r="J612" s="240"/>
      <c r="K612" s="240"/>
      <c r="L612" s="240"/>
      <c r="M612" s="240"/>
      <c r="N612" s="240"/>
      <c r="O612" s="240"/>
      <c r="P612" s="240"/>
      <c r="Q612" s="240"/>
      <c r="R612" s="241"/>
      <c r="S612" s="239" t="s">
        <v>1256</v>
      </c>
      <c r="T612" s="240"/>
      <c r="U612" s="240"/>
      <c r="V612" s="240"/>
      <c r="W612" s="240"/>
      <c r="X612" s="240"/>
      <c r="Y612" s="240"/>
      <c r="Z612" s="240"/>
      <c r="AA612" s="240"/>
      <c r="AB612" s="240"/>
      <c r="AC612" s="240"/>
      <c r="AD612" s="240"/>
      <c r="AE612" s="240"/>
      <c r="AF612" s="240"/>
      <c r="AG612" s="240"/>
      <c r="AH612" s="240"/>
      <c r="AI612" s="240"/>
      <c r="AJ612" s="241"/>
    </row>
    <row r="613" spans="1:38" ht="24.9" customHeight="1">
      <c r="A613" s="239" t="s">
        <v>488</v>
      </c>
      <c r="B613" s="240"/>
      <c r="C613" s="240"/>
      <c r="D613" s="240"/>
      <c r="E613" s="240"/>
      <c r="F613" s="240"/>
      <c r="G613" s="240"/>
      <c r="H613" s="240"/>
      <c r="I613" s="241"/>
      <c r="J613" s="239" t="s">
        <v>1204</v>
      </c>
      <c r="K613" s="240"/>
      <c r="L613" s="240"/>
      <c r="M613" s="240"/>
      <c r="N613" s="240"/>
      <c r="O613" s="240"/>
      <c r="P613" s="240"/>
      <c r="Q613" s="240"/>
      <c r="R613" s="241"/>
      <c r="S613" s="239" t="s">
        <v>488</v>
      </c>
      <c r="T613" s="240"/>
      <c r="U613" s="240"/>
      <c r="V613" s="240"/>
      <c r="W613" s="240"/>
      <c r="X613" s="240"/>
      <c r="Y613" s="240"/>
      <c r="Z613" s="240"/>
      <c r="AA613" s="241"/>
      <c r="AB613" s="239" t="s">
        <v>1204</v>
      </c>
      <c r="AC613" s="240"/>
      <c r="AD613" s="240"/>
      <c r="AE613" s="240"/>
      <c r="AF613" s="240"/>
      <c r="AG613" s="240"/>
      <c r="AH613" s="240"/>
      <c r="AI613" s="240"/>
      <c r="AJ613" s="241"/>
    </row>
    <row r="614" spans="1:38" ht="24.9" customHeight="1">
      <c r="A614" s="621" t="s">
        <v>3697</v>
      </c>
      <c r="B614" s="622"/>
      <c r="C614" s="622"/>
      <c r="D614" s="622"/>
      <c r="E614" s="622"/>
      <c r="F614" s="622"/>
      <c r="G614" s="622"/>
      <c r="H614" s="622"/>
      <c r="I614" s="623"/>
      <c r="J614" s="982">
        <v>42880524</v>
      </c>
      <c r="K614" s="983"/>
      <c r="L614" s="983"/>
      <c r="M614" s="983"/>
      <c r="N614" s="983"/>
      <c r="O614" s="983"/>
      <c r="P614" s="983"/>
      <c r="Q614" s="983"/>
      <c r="R614" s="984"/>
      <c r="S614" s="621" t="s">
        <v>720</v>
      </c>
      <c r="T614" s="622"/>
      <c r="U614" s="622"/>
      <c r="V614" s="622"/>
      <c r="W614" s="622"/>
      <c r="X614" s="622"/>
      <c r="Y614" s="622"/>
      <c r="Z614" s="622"/>
      <c r="AA614" s="623"/>
      <c r="AB614" s="982">
        <v>72876948</v>
      </c>
      <c r="AC614" s="983"/>
      <c r="AD614" s="983"/>
      <c r="AE614" s="983"/>
      <c r="AF614" s="983"/>
      <c r="AG614" s="983"/>
      <c r="AH614" s="983"/>
      <c r="AI614" s="983"/>
      <c r="AJ614" s="984"/>
    </row>
    <row r="615" spans="1:38" ht="24.9" customHeight="1">
      <c r="A615" s="621">
        <v>2</v>
      </c>
      <c r="B615" s="622"/>
      <c r="C615" s="622"/>
      <c r="D615" s="622"/>
      <c r="E615" s="622"/>
      <c r="F615" s="622"/>
      <c r="G615" s="622"/>
      <c r="H615" s="622"/>
      <c r="I615" s="623"/>
      <c r="J615" s="982">
        <v>42737274</v>
      </c>
      <c r="K615" s="983"/>
      <c r="L615" s="983"/>
      <c r="M615" s="983"/>
      <c r="N615" s="983"/>
      <c r="O615" s="983"/>
      <c r="P615" s="983"/>
      <c r="Q615" s="983"/>
      <c r="R615" s="984"/>
      <c r="S615" s="621">
        <v>2</v>
      </c>
      <c r="T615" s="622"/>
      <c r="U615" s="622"/>
      <c r="V615" s="622"/>
      <c r="W615" s="622"/>
      <c r="X615" s="622"/>
      <c r="Y615" s="622"/>
      <c r="Z615" s="622"/>
      <c r="AA615" s="623"/>
      <c r="AB615" s="982">
        <v>42365329</v>
      </c>
      <c r="AC615" s="983"/>
      <c r="AD615" s="983"/>
      <c r="AE615" s="983"/>
      <c r="AF615" s="983"/>
      <c r="AG615" s="983"/>
      <c r="AH615" s="983"/>
      <c r="AI615" s="983"/>
      <c r="AJ615" s="984"/>
    </row>
    <row r="616" spans="1:38" s="2" customFormat="1" ht="24.9" customHeight="1">
      <c r="A616" s="607">
        <v>3</v>
      </c>
      <c r="B616" s="608"/>
      <c r="C616" s="608"/>
      <c r="D616" s="608"/>
      <c r="E616" s="608"/>
      <c r="F616" s="608"/>
      <c r="G616" s="608"/>
      <c r="H616" s="608"/>
      <c r="I616" s="609"/>
      <c r="J616" s="991">
        <v>50424349</v>
      </c>
      <c r="K616" s="992"/>
      <c r="L616" s="992"/>
      <c r="M616" s="992"/>
      <c r="N616" s="992"/>
      <c r="O616" s="992"/>
      <c r="P616" s="992"/>
      <c r="Q616" s="992"/>
      <c r="R616" s="993"/>
      <c r="S616" s="607">
        <v>3</v>
      </c>
      <c r="T616" s="608"/>
      <c r="U616" s="608"/>
      <c r="V616" s="608"/>
      <c r="W616" s="608"/>
      <c r="X616" s="608"/>
      <c r="Y616" s="608"/>
      <c r="Z616" s="608"/>
      <c r="AA616" s="609"/>
      <c r="AB616" s="991">
        <v>119956436</v>
      </c>
      <c r="AC616" s="992"/>
      <c r="AD616" s="992"/>
      <c r="AE616" s="992"/>
      <c r="AF616" s="992"/>
      <c r="AG616" s="992"/>
      <c r="AH616" s="992"/>
      <c r="AI616" s="992"/>
      <c r="AJ616" s="993"/>
      <c r="AK616" s="1"/>
      <c r="AL616" s="5"/>
    </row>
    <row r="617" spans="1:38" ht="24.9" customHeight="1">
      <c r="A617" s="1416" t="s">
        <v>1267</v>
      </c>
      <c r="B617" s="1417"/>
      <c r="C617" s="1417"/>
      <c r="D617" s="1417"/>
      <c r="E617" s="1417"/>
      <c r="F617" s="1417"/>
      <c r="G617" s="1417"/>
      <c r="H617" s="1417"/>
      <c r="I617" s="1418"/>
      <c r="J617" s="1419">
        <v>27358690</v>
      </c>
      <c r="K617" s="1420"/>
      <c r="L617" s="1420"/>
      <c r="M617" s="1420"/>
      <c r="N617" s="1420"/>
      <c r="O617" s="1420"/>
      <c r="P617" s="1420"/>
      <c r="Q617" s="1420"/>
      <c r="R617" s="1421"/>
      <c r="S617" s="1416" t="s">
        <v>1266</v>
      </c>
      <c r="T617" s="1417"/>
      <c r="U617" s="1417"/>
      <c r="V617" s="1417"/>
      <c r="W617" s="1417"/>
      <c r="X617" s="1417"/>
      <c r="Y617" s="1417"/>
      <c r="Z617" s="1417"/>
      <c r="AA617" s="1418"/>
      <c r="AB617" s="1419">
        <v>69026833</v>
      </c>
      <c r="AC617" s="1420"/>
      <c r="AD617" s="1420"/>
      <c r="AE617" s="1420"/>
      <c r="AF617" s="1420"/>
      <c r="AG617" s="1420"/>
      <c r="AH617" s="1420"/>
      <c r="AI617" s="1420"/>
      <c r="AJ617" s="1421"/>
    </row>
    <row r="618" spans="1:38" ht="24.9" customHeight="1">
      <c r="A618" s="1021" t="s">
        <v>3839</v>
      </c>
      <c r="B618" s="1022"/>
      <c r="C618" s="1022"/>
      <c r="D618" s="1022"/>
      <c r="E618" s="1022"/>
      <c r="F618" s="1022"/>
      <c r="G618" s="1022"/>
      <c r="H618" s="1022"/>
      <c r="I618" s="1023"/>
      <c r="J618" s="1018">
        <v>8029810</v>
      </c>
      <c r="K618" s="1019"/>
      <c r="L618" s="1019"/>
      <c r="M618" s="1019"/>
      <c r="N618" s="1019"/>
      <c r="O618" s="1019"/>
      <c r="P618" s="1019"/>
      <c r="Q618" s="1019"/>
      <c r="R618" s="1020"/>
      <c r="S618" s="1021" t="s">
        <v>3839</v>
      </c>
      <c r="T618" s="1022"/>
      <c r="U618" s="1022"/>
      <c r="V618" s="1022"/>
      <c r="W618" s="1022"/>
      <c r="X618" s="1022"/>
      <c r="Y618" s="1022"/>
      <c r="Z618" s="1022"/>
      <c r="AA618" s="1023"/>
      <c r="AB618" s="1018">
        <v>33382966</v>
      </c>
      <c r="AC618" s="1019"/>
      <c r="AD618" s="1019"/>
      <c r="AE618" s="1019"/>
      <c r="AF618" s="1019"/>
      <c r="AG618" s="1019"/>
      <c r="AH618" s="1019"/>
      <c r="AI618" s="1019"/>
      <c r="AJ618" s="1020"/>
    </row>
    <row r="619" spans="1:38" ht="24.9" customHeight="1">
      <c r="A619" s="1021" t="s">
        <v>3840</v>
      </c>
      <c r="B619" s="1022"/>
      <c r="C619" s="1022"/>
      <c r="D619" s="1022"/>
      <c r="E619" s="1022"/>
      <c r="F619" s="1022"/>
      <c r="G619" s="1022"/>
      <c r="H619" s="1022"/>
      <c r="I619" s="1023"/>
      <c r="J619" s="1018">
        <v>4131289</v>
      </c>
      <c r="K619" s="1019"/>
      <c r="L619" s="1019"/>
      <c r="M619" s="1019"/>
      <c r="N619" s="1019"/>
      <c r="O619" s="1019"/>
      <c r="P619" s="1019"/>
      <c r="Q619" s="1019"/>
      <c r="R619" s="1020"/>
      <c r="S619" s="1021" t="s">
        <v>3841</v>
      </c>
      <c r="T619" s="1022"/>
      <c r="U619" s="1022"/>
      <c r="V619" s="1022"/>
      <c r="W619" s="1022"/>
      <c r="X619" s="1022"/>
      <c r="Y619" s="1022"/>
      <c r="Z619" s="1022"/>
      <c r="AA619" s="1023"/>
      <c r="AB619" s="1018">
        <v>5130183</v>
      </c>
      <c r="AC619" s="1019"/>
      <c r="AD619" s="1019"/>
      <c r="AE619" s="1019"/>
      <c r="AF619" s="1019"/>
      <c r="AG619" s="1019"/>
      <c r="AH619" s="1019"/>
      <c r="AI619" s="1019"/>
      <c r="AJ619" s="1020"/>
    </row>
    <row r="620" spans="1:38" ht="24.9" customHeight="1">
      <c r="A620" s="1021" t="s">
        <v>1265</v>
      </c>
      <c r="B620" s="1022"/>
      <c r="C620" s="1022"/>
      <c r="D620" s="1022"/>
      <c r="E620" s="1022"/>
      <c r="F620" s="1022"/>
      <c r="G620" s="1022"/>
      <c r="H620" s="1022"/>
      <c r="I620" s="1023"/>
      <c r="J620" s="1018">
        <v>3335922</v>
      </c>
      <c r="K620" s="1019"/>
      <c r="L620" s="1019"/>
      <c r="M620" s="1019"/>
      <c r="N620" s="1019"/>
      <c r="O620" s="1019"/>
      <c r="P620" s="1019"/>
      <c r="Q620" s="1019"/>
      <c r="R620" s="1020"/>
      <c r="S620" s="1021" t="s">
        <v>1261</v>
      </c>
      <c r="T620" s="1022"/>
      <c r="U620" s="1022"/>
      <c r="V620" s="1022"/>
      <c r="W620" s="1022"/>
      <c r="X620" s="1022"/>
      <c r="Y620" s="1022"/>
      <c r="Z620" s="1022"/>
      <c r="AA620" s="1023"/>
      <c r="AB620" s="1018">
        <v>2081442</v>
      </c>
      <c r="AC620" s="1019"/>
      <c r="AD620" s="1019"/>
      <c r="AE620" s="1019"/>
      <c r="AF620" s="1019"/>
      <c r="AG620" s="1019"/>
      <c r="AH620" s="1019"/>
      <c r="AI620" s="1019"/>
      <c r="AJ620" s="1020"/>
    </row>
    <row r="621" spans="1:38" ht="24.9" customHeight="1">
      <c r="A621" s="1021" t="s">
        <v>3842</v>
      </c>
      <c r="B621" s="1022"/>
      <c r="C621" s="1022"/>
      <c r="D621" s="1022"/>
      <c r="E621" s="1022"/>
      <c r="F621" s="1022"/>
      <c r="G621" s="1022"/>
      <c r="H621" s="1022"/>
      <c r="I621" s="1023"/>
      <c r="J621" s="1018">
        <v>2147020</v>
      </c>
      <c r="K621" s="1019"/>
      <c r="L621" s="1019"/>
      <c r="M621" s="1019"/>
      <c r="N621" s="1019"/>
      <c r="O621" s="1019"/>
      <c r="P621" s="1019"/>
      <c r="Q621" s="1019"/>
      <c r="R621" s="1020"/>
      <c r="S621" s="1021" t="s">
        <v>3843</v>
      </c>
      <c r="T621" s="1022"/>
      <c r="U621" s="1022"/>
      <c r="V621" s="1022"/>
      <c r="W621" s="1022"/>
      <c r="X621" s="1022"/>
      <c r="Y621" s="1022"/>
      <c r="Z621" s="1022"/>
      <c r="AA621" s="1023"/>
      <c r="AB621" s="1018">
        <v>1359777</v>
      </c>
      <c r="AC621" s="1019"/>
      <c r="AD621" s="1019"/>
      <c r="AE621" s="1019"/>
      <c r="AF621" s="1019"/>
      <c r="AG621" s="1019"/>
      <c r="AH621" s="1019"/>
      <c r="AI621" s="1019"/>
      <c r="AJ621" s="1020"/>
    </row>
    <row r="622" spans="1:38" ht="24.9" customHeight="1">
      <c r="A622" s="1021" t="s">
        <v>1264</v>
      </c>
      <c r="B622" s="1022"/>
      <c r="C622" s="1022"/>
      <c r="D622" s="1022"/>
      <c r="E622" s="1022"/>
      <c r="F622" s="1022"/>
      <c r="G622" s="1022"/>
      <c r="H622" s="1022"/>
      <c r="I622" s="1023"/>
      <c r="J622" s="1018">
        <v>1452591</v>
      </c>
      <c r="K622" s="1019"/>
      <c r="L622" s="1019"/>
      <c r="M622" s="1019"/>
      <c r="N622" s="1019"/>
      <c r="O622" s="1019"/>
      <c r="P622" s="1019"/>
      <c r="Q622" s="1019"/>
      <c r="R622" s="1020"/>
      <c r="S622" s="1021" t="s">
        <v>3844</v>
      </c>
      <c r="T622" s="1022"/>
      <c r="U622" s="1022"/>
      <c r="V622" s="1022"/>
      <c r="W622" s="1022"/>
      <c r="X622" s="1022"/>
      <c r="Y622" s="1022"/>
      <c r="Z622" s="1022"/>
      <c r="AA622" s="1023"/>
      <c r="AB622" s="1018">
        <v>1047450</v>
      </c>
      <c r="AC622" s="1019"/>
      <c r="AD622" s="1019"/>
      <c r="AE622" s="1019"/>
      <c r="AF622" s="1019"/>
      <c r="AG622" s="1019"/>
      <c r="AH622" s="1019"/>
      <c r="AI622" s="1019"/>
      <c r="AJ622" s="1020"/>
    </row>
    <row r="623" spans="1:38" ht="24.9" customHeight="1">
      <c r="A623" s="1021" t="s">
        <v>3845</v>
      </c>
      <c r="B623" s="1022"/>
      <c r="C623" s="1022"/>
      <c r="D623" s="1022"/>
      <c r="E623" s="1022"/>
      <c r="F623" s="1022"/>
      <c r="G623" s="1022"/>
      <c r="H623" s="1022"/>
      <c r="I623" s="1023"/>
      <c r="J623" s="1018">
        <v>1154726</v>
      </c>
      <c r="K623" s="1019"/>
      <c r="L623" s="1019"/>
      <c r="M623" s="1019"/>
      <c r="N623" s="1019"/>
      <c r="O623" s="1019"/>
      <c r="P623" s="1019"/>
      <c r="Q623" s="1019"/>
      <c r="R623" s="1020"/>
      <c r="S623" s="1021" t="s">
        <v>3846</v>
      </c>
      <c r="T623" s="1022"/>
      <c r="U623" s="1022"/>
      <c r="V623" s="1022"/>
      <c r="W623" s="1022"/>
      <c r="X623" s="1022"/>
      <c r="Y623" s="1022"/>
      <c r="Z623" s="1022"/>
      <c r="AA623" s="1023"/>
      <c r="AB623" s="1018">
        <v>933724</v>
      </c>
      <c r="AC623" s="1019"/>
      <c r="AD623" s="1019"/>
      <c r="AE623" s="1019"/>
      <c r="AF623" s="1019"/>
      <c r="AG623" s="1019"/>
      <c r="AH623" s="1019"/>
      <c r="AI623" s="1019"/>
      <c r="AJ623" s="1020"/>
    </row>
    <row r="624" spans="1:38" ht="24.9" customHeight="1">
      <c r="A624" s="1021" t="s">
        <v>3847</v>
      </c>
      <c r="B624" s="1022"/>
      <c r="C624" s="1022"/>
      <c r="D624" s="1022"/>
      <c r="E624" s="1022"/>
      <c r="F624" s="1022"/>
      <c r="G624" s="1022"/>
      <c r="H624" s="1022"/>
      <c r="I624" s="1023"/>
      <c r="J624" s="1018">
        <v>634809</v>
      </c>
      <c r="K624" s="1019"/>
      <c r="L624" s="1019"/>
      <c r="M624" s="1019"/>
      <c r="N624" s="1019"/>
      <c r="O624" s="1019"/>
      <c r="P624" s="1019"/>
      <c r="Q624" s="1019"/>
      <c r="R624" s="1020"/>
      <c r="S624" s="1021" t="s">
        <v>3848</v>
      </c>
      <c r="T624" s="1022"/>
      <c r="U624" s="1022"/>
      <c r="V624" s="1022"/>
      <c r="W624" s="1022"/>
      <c r="X624" s="1022"/>
      <c r="Y624" s="1022"/>
      <c r="Z624" s="1022"/>
      <c r="AA624" s="1023"/>
      <c r="AB624" s="1018">
        <v>770488</v>
      </c>
      <c r="AC624" s="1019"/>
      <c r="AD624" s="1019"/>
      <c r="AE624" s="1019"/>
      <c r="AF624" s="1019"/>
      <c r="AG624" s="1019"/>
      <c r="AH624" s="1019"/>
      <c r="AI624" s="1019"/>
      <c r="AJ624" s="1020"/>
    </row>
    <row r="625" spans="1:36" ht="24.9" customHeight="1">
      <c r="A625" s="1021" t="s">
        <v>1261</v>
      </c>
      <c r="B625" s="1022"/>
      <c r="C625" s="1022"/>
      <c r="D625" s="1022"/>
      <c r="E625" s="1022"/>
      <c r="F625" s="1022"/>
      <c r="G625" s="1022"/>
      <c r="H625" s="1022"/>
      <c r="I625" s="1023"/>
      <c r="J625" s="1018">
        <v>573687</v>
      </c>
      <c r="K625" s="1019"/>
      <c r="L625" s="1019"/>
      <c r="M625" s="1019"/>
      <c r="N625" s="1019"/>
      <c r="O625" s="1019"/>
      <c r="P625" s="1019"/>
      <c r="Q625" s="1019"/>
      <c r="R625" s="1020"/>
      <c r="S625" s="1021" t="s">
        <v>3849</v>
      </c>
      <c r="T625" s="1022"/>
      <c r="U625" s="1022"/>
      <c r="V625" s="1022"/>
      <c r="W625" s="1022"/>
      <c r="X625" s="1022"/>
      <c r="Y625" s="1022"/>
      <c r="Z625" s="1022"/>
      <c r="AA625" s="1023"/>
      <c r="AB625" s="1018">
        <v>661330</v>
      </c>
      <c r="AC625" s="1019"/>
      <c r="AD625" s="1019"/>
      <c r="AE625" s="1019"/>
      <c r="AF625" s="1019"/>
      <c r="AG625" s="1019"/>
      <c r="AH625" s="1019"/>
      <c r="AI625" s="1019"/>
      <c r="AJ625" s="1020"/>
    </row>
    <row r="626" spans="1:36" ht="24.9" customHeight="1">
      <c r="A626" s="1021" t="s">
        <v>3850</v>
      </c>
      <c r="B626" s="1022"/>
      <c r="C626" s="1022"/>
      <c r="D626" s="1022"/>
      <c r="E626" s="1022"/>
      <c r="F626" s="1022"/>
      <c r="G626" s="1022"/>
      <c r="H626" s="1022"/>
      <c r="I626" s="1023"/>
      <c r="J626" s="1018">
        <v>328377</v>
      </c>
      <c r="K626" s="1019"/>
      <c r="L626" s="1019"/>
      <c r="M626" s="1019"/>
      <c r="N626" s="1019"/>
      <c r="O626" s="1019"/>
      <c r="P626" s="1019"/>
      <c r="Q626" s="1019"/>
      <c r="R626" s="1020"/>
      <c r="S626" s="1021" t="s">
        <v>3851</v>
      </c>
      <c r="T626" s="1022"/>
      <c r="U626" s="1022"/>
      <c r="V626" s="1022"/>
      <c r="W626" s="1022"/>
      <c r="X626" s="1022"/>
      <c r="Y626" s="1022"/>
      <c r="Z626" s="1022"/>
      <c r="AA626" s="1023"/>
      <c r="AB626" s="1018">
        <v>619502</v>
      </c>
      <c r="AC626" s="1019"/>
      <c r="AD626" s="1019"/>
      <c r="AE626" s="1019"/>
      <c r="AF626" s="1019"/>
      <c r="AG626" s="1019"/>
      <c r="AH626" s="1019"/>
      <c r="AI626" s="1019"/>
      <c r="AJ626" s="1020"/>
    </row>
    <row r="627" spans="1:36" ht="24.9" customHeight="1">
      <c r="A627" s="1423" t="s">
        <v>496</v>
      </c>
      <c r="B627" s="1424"/>
      <c r="C627" s="1424"/>
      <c r="D627" s="1424"/>
      <c r="E627" s="1424"/>
      <c r="F627" s="1424"/>
      <c r="G627" s="1424"/>
      <c r="H627" s="1424"/>
      <c r="I627" s="1425"/>
      <c r="J627" s="1426">
        <v>1277428</v>
      </c>
      <c r="K627" s="1427"/>
      <c r="L627" s="1427"/>
      <c r="M627" s="1427"/>
      <c r="N627" s="1427"/>
      <c r="O627" s="1427"/>
      <c r="P627" s="1427"/>
      <c r="Q627" s="1427"/>
      <c r="R627" s="1428"/>
      <c r="S627" s="1423" t="s">
        <v>496</v>
      </c>
      <c r="T627" s="1424"/>
      <c r="U627" s="1424"/>
      <c r="V627" s="1424"/>
      <c r="W627" s="1424"/>
      <c r="X627" s="1424"/>
      <c r="Y627" s="1424"/>
      <c r="Z627" s="1424"/>
      <c r="AA627" s="1425"/>
      <c r="AB627" s="1426">
        <v>4942741</v>
      </c>
      <c r="AC627" s="1427"/>
      <c r="AD627" s="1427"/>
      <c r="AE627" s="1427"/>
      <c r="AF627" s="1427"/>
      <c r="AG627" s="1427"/>
      <c r="AH627" s="1427"/>
      <c r="AI627" s="1427"/>
      <c r="AJ627" s="1428"/>
    </row>
    <row r="628" spans="1:36" ht="24.9" customHeight="1">
      <c r="A628" s="17" t="s">
        <v>497</v>
      </c>
      <c r="C628" s="17" t="s">
        <v>1260</v>
      </c>
    </row>
    <row r="629" spans="1:36" ht="24.9" customHeight="1">
      <c r="AJ629" s="11" t="s">
        <v>1244</v>
      </c>
    </row>
    <row r="630" spans="1:36" s="2" customFormat="1" ht="22.5" customHeight="1">
      <c r="A630" s="414" t="s">
        <v>3852</v>
      </c>
      <c r="B630" s="414"/>
      <c r="C630" s="414"/>
      <c r="D630" s="414"/>
      <c r="E630" s="414"/>
      <c r="F630" s="414"/>
      <c r="G630" s="414"/>
      <c r="H630" s="414"/>
      <c r="I630" s="414"/>
      <c r="J630" s="414"/>
      <c r="K630" s="414"/>
      <c r="L630" s="414"/>
      <c r="M630" s="414"/>
      <c r="N630" s="414"/>
      <c r="O630" s="414"/>
      <c r="P630" s="414"/>
      <c r="Q630" s="414"/>
      <c r="R630" s="414"/>
      <c r="S630" s="414"/>
      <c r="T630" s="414"/>
      <c r="U630" s="414"/>
      <c r="V630" s="414"/>
      <c r="W630" s="414"/>
      <c r="X630" s="414"/>
      <c r="Y630" s="414"/>
      <c r="Z630" s="414"/>
      <c r="AA630" s="414"/>
      <c r="AB630" s="414"/>
      <c r="AC630" s="414"/>
      <c r="AD630" s="414"/>
      <c r="AE630" s="414"/>
      <c r="AF630" s="414"/>
      <c r="AG630" s="414"/>
      <c r="AH630" s="414"/>
      <c r="AI630" s="414"/>
      <c r="AJ630" s="414"/>
    </row>
    <row r="632" spans="1:36" ht="24.9" customHeight="1">
      <c r="A632" s="254">
        <v>54</v>
      </c>
      <c r="B632" s="254"/>
      <c r="C632" s="15" t="s">
        <v>1259</v>
      </c>
    </row>
    <row r="633" spans="1:36" ht="24.9" customHeight="1">
      <c r="A633" s="17" t="s">
        <v>729</v>
      </c>
      <c r="AJ633" s="11" t="s">
        <v>1258</v>
      </c>
    </row>
    <row r="634" spans="1:36" ht="24.9" customHeight="1">
      <c r="A634" s="239" t="s">
        <v>1257</v>
      </c>
      <c r="B634" s="240"/>
      <c r="C634" s="240"/>
      <c r="D634" s="240"/>
      <c r="E634" s="240"/>
      <c r="F634" s="240"/>
      <c r="G634" s="240"/>
      <c r="H634" s="240"/>
      <c r="I634" s="240"/>
      <c r="J634" s="240"/>
      <c r="K634" s="240"/>
      <c r="L634" s="240"/>
      <c r="M634" s="240"/>
      <c r="N634" s="240"/>
      <c r="O634" s="240"/>
      <c r="P634" s="240"/>
      <c r="Q634" s="240"/>
      <c r="R634" s="241"/>
      <c r="S634" s="239" t="s">
        <v>1256</v>
      </c>
      <c r="T634" s="240"/>
      <c r="U634" s="240"/>
      <c r="V634" s="240"/>
      <c r="W634" s="240"/>
      <c r="X634" s="240"/>
      <c r="Y634" s="240"/>
      <c r="Z634" s="240"/>
      <c r="AA634" s="240"/>
      <c r="AB634" s="240"/>
      <c r="AC634" s="240"/>
      <c r="AD634" s="240"/>
      <c r="AE634" s="240"/>
      <c r="AF634" s="240"/>
      <c r="AG634" s="240"/>
      <c r="AH634" s="240"/>
      <c r="AI634" s="240"/>
      <c r="AJ634" s="241"/>
    </row>
    <row r="635" spans="1:36" ht="24.9" customHeight="1">
      <c r="A635" s="239" t="s">
        <v>1255</v>
      </c>
      <c r="B635" s="240"/>
      <c r="C635" s="240"/>
      <c r="D635" s="240"/>
      <c r="E635" s="240"/>
      <c r="F635" s="240"/>
      <c r="G635" s="240"/>
      <c r="H635" s="240"/>
      <c r="I635" s="241"/>
      <c r="J635" s="239" t="s">
        <v>1204</v>
      </c>
      <c r="K635" s="240"/>
      <c r="L635" s="240"/>
      <c r="M635" s="240"/>
      <c r="N635" s="240"/>
      <c r="O635" s="240"/>
      <c r="P635" s="240"/>
      <c r="Q635" s="240"/>
      <c r="R635" s="241"/>
      <c r="S635" s="239" t="s">
        <v>1255</v>
      </c>
      <c r="T635" s="240"/>
      <c r="U635" s="240"/>
      <c r="V635" s="240"/>
      <c r="W635" s="240"/>
      <c r="X635" s="240"/>
      <c r="Y635" s="240"/>
      <c r="Z635" s="240"/>
      <c r="AA635" s="241"/>
      <c r="AB635" s="239" t="s">
        <v>1204</v>
      </c>
      <c r="AC635" s="240"/>
      <c r="AD635" s="240"/>
      <c r="AE635" s="240"/>
      <c r="AF635" s="240"/>
      <c r="AG635" s="240"/>
      <c r="AH635" s="240"/>
      <c r="AI635" s="240"/>
      <c r="AJ635" s="241"/>
    </row>
    <row r="636" spans="1:36" ht="24.9" customHeight="1">
      <c r="A636" s="1172" t="s">
        <v>93</v>
      </c>
      <c r="B636" s="1173"/>
      <c r="C636" s="1173"/>
      <c r="D636" s="1173"/>
      <c r="E636" s="1173"/>
      <c r="F636" s="1173"/>
      <c r="G636" s="1173"/>
      <c r="H636" s="1173"/>
      <c r="I636" s="1174"/>
      <c r="J636" s="1429">
        <v>50424349</v>
      </c>
      <c r="K636" s="1430"/>
      <c r="L636" s="1430"/>
      <c r="M636" s="1430"/>
      <c r="N636" s="1430"/>
      <c r="O636" s="1430"/>
      <c r="P636" s="1430"/>
      <c r="Q636" s="1430"/>
      <c r="R636" s="1431"/>
      <c r="S636" s="842" t="s">
        <v>93</v>
      </c>
      <c r="T636" s="843"/>
      <c r="U636" s="843"/>
      <c r="V636" s="843"/>
      <c r="W636" s="843"/>
      <c r="X636" s="843"/>
      <c r="Y636" s="843"/>
      <c r="Z636" s="843"/>
      <c r="AA636" s="844"/>
      <c r="AB636" s="1429">
        <v>119956436</v>
      </c>
      <c r="AC636" s="1430"/>
      <c r="AD636" s="1430"/>
      <c r="AE636" s="1430"/>
      <c r="AF636" s="1430"/>
      <c r="AG636" s="1430"/>
      <c r="AH636" s="1430"/>
      <c r="AI636" s="1430"/>
      <c r="AJ636" s="1431"/>
    </row>
    <row r="637" spans="1:36" ht="24.9" customHeight="1">
      <c r="A637" s="1015" t="s">
        <v>3853</v>
      </c>
      <c r="B637" s="1016"/>
      <c r="C637" s="1016"/>
      <c r="D637" s="1016"/>
      <c r="E637" s="1016"/>
      <c r="F637" s="1016"/>
      <c r="G637" s="1016"/>
      <c r="H637" s="1016"/>
      <c r="I637" s="1017"/>
      <c r="J637" s="1012">
        <v>21106130</v>
      </c>
      <c r="K637" s="1013"/>
      <c r="L637" s="1013"/>
      <c r="M637" s="1013"/>
      <c r="N637" s="1013"/>
      <c r="O637" s="1013"/>
      <c r="P637" s="1013"/>
      <c r="Q637" s="1013"/>
      <c r="R637" s="1014"/>
      <c r="S637" s="527" t="s">
        <v>1254</v>
      </c>
      <c r="T637" s="528"/>
      <c r="U637" s="528"/>
      <c r="V637" s="528"/>
      <c r="W637" s="528"/>
      <c r="X637" s="528"/>
      <c r="Y637" s="528"/>
      <c r="Z637" s="528"/>
      <c r="AA637" s="826"/>
      <c r="AB637" s="1012">
        <v>60244636</v>
      </c>
      <c r="AC637" s="1013"/>
      <c r="AD637" s="1013"/>
      <c r="AE637" s="1013"/>
      <c r="AF637" s="1013"/>
      <c r="AG637" s="1013"/>
      <c r="AH637" s="1013"/>
      <c r="AI637" s="1013"/>
      <c r="AJ637" s="1014"/>
    </row>
    <row r="638" spans="1:36" ht="24.9" customHeight="1">
      <c r="A638" s="1015" t="s">
        <v>3854</v>
      </c>
      <c r="B638" s="1016"/>
      <c r="C638" s="1016"/>
      <c r="D638" s="1016"/>
      <c r="E638" s="1016"/>
      <c r="F638" s="1016"/>
      <c r="G638" s="1016"/>
      <c r="H638" s="1016"/>
      <c r="I638" s="1017"/>
      <c r="J638" s="1012">
        <v>7250966</v>
      </c>
      <c r="K638" s="1013"/>
      <c r="L638" s="1013"/>
      <c r="M638" s="1013"/>
      <c r="N638" s="1013"/>
      <c r="O638" s="1013"/>
      <c r="P638" s="1013"/>
      <c r="Q638" s="1013"/>
      <c r="R638" s="1014"/>
      <c r="S638" s="527" t="s">
        <v>3855</v>
      </c>
      <c r="T638" s="528"/>
      <c r="U638" s="528"/>
      <c r="V638" s="528"/>
      <c r="W638" s="528"/>
      <c r="X638" s="528"/>
      <c r="Y638" s="528"/>
      <c r="Z638" s="528"/>
      <c r="AA638" s="826"/>
      <c r="AB638" s="1012">
        <v>17641002</v>
      </c>
      <c r="AC638" s="1013"/>
      <c r="AD638" s="1013"/>
      <c r="AE638" s="1013"/>
      <c r="AF638" s="1013"/>
      <c r="AG638" s="1013"/>
      <c r="AH638" s="1013"/>
      <c r="AI638" s="1013"/>
      <c r="AJ638" s="1014"/>
    </row>
    <row r="639" spans="1:36" ht="24.9" customHeight="1">
      <c r="A639" s="1015" t="s">
        <v>1253</v>
      </c>
      <c r="B639" s="1016"/>
      <c r="C639" s="1016"/>
      <c r="D639" s="1016"/>
      <c r="E639" s="1016"/>
      <c r="F639" s="1016"/>
      <c r="G639" s="1016"/>
      <c r="H639" s="1016"/>
      <c r="I639" s="1017"/>
      <c r="J639" s="1012">
        <v>6179799</v>
      </c>
      <c r="K639" s="1013"/>
      <c r="L639" s="1013"/>
      <c r="M639" s="1013"/>
      <c r="N639" s="1013"/>
      <c r="O639" s="1013"/>
      <c r="P639" s="1013"/>
      <c r="Q639" s="1013"/>
      <c r="R639" s="1014"/>
      <c r="S639" s="527" t="s">
        <v>1248</v>
      </c>
      <c r="T639" s="528"/>
      <c r="U639" s="528"/>
      <c r="V639" s="528"/>
      <c r="W639" s="528"/>
      <c r="X639" s="528"/>
      <c r="Y639" s="528"/>
      <c r="Z639" s="528"/>
      <c r="AA639" s="826"/>
      <c r="AB639" s="1012">
        <v>15679979</v>
      </c>
      <c r="AC639" s="1013"/>
      <c r="AD639" s="1013"/>
      <c r="AE639" s="1013"/>
      <c r="AF639" s="1013"/>
      <c r="AG639" s="1013"/>
      <c r="AH639" s="1013"/>
      <c r="AI639" s="1013"/>
      <c r="AJ639" s="1014"/>
    </row>
    <row r="640" spans="1:36" ht="24.9" customHeight="1">
      <c r="A640" s="1015" t="s">
        <v>1249</v>
      </c>
      <c r="B640" s="1016"/>
      <c r="C640" s="1016"/>
      <c r="D640" s="1016"/>
      <c r="E640" s="1016"/>
      <c r="F640" s="1016"/>
      <c r="G640" s="1016"/>
      <c r="H640" s="1016"/>
      <c r="I640" s="1017"/>
      <c r="J640" s="1012">
        <v>4101447</v>
      </c>
      <c r="K640" s="1013"/>
      <c r="L640" s="1013"/>
      <c r="M640" s="1013"/>
      <c r="N640" s="1013"/>
      <c r="O640" s="1013"/>
      <c r="P640" s="1013"/>
      <c r="Q640" s="1013"/>
      <c r="R640" s="1014"/>
      <c r="S640" s="527" t="s">
        <v>3856</v>
      </c>
      <c r="T640" s="528"/>
      <c r="U640" s="528"/>
      <c r="V640" s="528"/>
      <c r="W640" s="528"/>
      <c r="X640" s="528"/>
      <c r="Y640" s="528"/>
      <c r="Z640" s="528"/>
      <c r="AA640" s="826"/>
      <c r="AB640" s="1012">
        <v>6572236</v>
      </c>
      <c r="AC640" s="1013"/>
      <c r="AD640" s="1013"/>
      <c r="AE640" s="1013"/>
      <c r="AF640" s="1013"/>
      <c r="AG640" s="1013"/>
      <c r="AH640" s="1013"/>
      <c r="AI640" s="1013"/>
      <c r="AJ640" s="1014"/>
    </row>
    <row r="641" spans="1:53" ht="24.9" customHeight="1">
      <c r="A641" s="1015" t="s">
        <v>1251</v>
      </c>
      <c r="B641" s="1016"/>
      <c r="C641" s="1016"/>
      <c r="D641" s="1016"/>
      <c r="E641" s="1016"/>
      <c r="F641" s="1016"/>
      <c r="G641" s="1016"/>
      <c r="H641" s="1016"/>
      <c r="I641" s="1017"/>
      <c r="J641" s="1012">
        <v>3748125</v>
      </c>
      <c r="K641" s="1013"/>
      <c r="L641" s="1013"/>
      <c r="M641" s="1013"/>
      <c r="N641" s="1013"/>
      <c r="O641" s="1013"/>
      <c r="P641" s="1013"/>
      <c r="Q641" s="1013"/>
      <c r="R641" s="1014"/>
      <c r="S641" s="527" t="s">
        <v>3857</v>
      </c>
      <c r="T641" s="528"/>
      <c r="U641" s="528"/>
      <c r="V641" s="528"/>
      <c r="W641" s="528"/>
      <c r="X641" s="528"/>
      <c r="Y641" s="528"/>
      <c r="Z641" s="528"/>
      <c r="AA641" s="826"/>
      <c r="AB641" s="1012">
        <v>6387303</v>
      </c>
      <c r="AC641" s="1013"/>
      <c r="AD641" s="1013"/>
      <c r="AE641" s="1013"/>
      <c r="AF641" s="1013"/>
      <c r="AG641" s="1013"/>
      <c r="AH641" s="1013"/>
      <c r="AI641" s="1013"/>
      <c r="AJ641" s="1014"/>
    </row>
    <row r="642" spans="1:53" ht="24.9" customHeight="1">
      <c r="A642" s="1015" t="s">
        <v>1250</v>
      </c>
      <c r="B642" s="1016"/>
      <c r="C642" s="1016"/>
      <c r="D642" s="1016"/>
      <c r="E642" s="1016"/>
      <c r="F642" s="1016"/>
      <c r="G642" s="1016"/>
      <c r="H642" s="1016"/>
      <c r="I642" s="1017"/>
      <c r="J642" s="1012">
        <v>3339478</v>
      </c>
      <c r="K642" s="1013"/>
      <c r="L642" s="1013"/>
      <c r="M642" s="1013"/>
      <c r="N642" s="1013"/>
      <c r="O642" s="1013"/>
      <c r="P642" s="1013"/>
      <c r="Q642" s="1013"/>
      <c r="R642" s="1014"/>
      <c r="S642" s="527" t="s">
        <v>1253</v>
      </c>
      <c r="T642" s="528"/>
      <c r="U642" s="528"/>
      <c r="V642" s="528"/>
      <c r="W642" s="528"/>
      <c r="X642" s="528"/>
      <c r="Y642" s="528"/>
      <c r="Z642" s="528"/>
      <c r="AA642" s="826"/>
      <c r="AB642" s="1012">
        <v>6167588</v>
      </c>
      <c r="AC642" s="1013"/>
      <c r="AD642" s="1013"/>
      <c r="AE642" s="1013"/>
      <c r="AF642" s="1013"/>
      <c r="AG642" s="1013"/>
      <c r="AH642" s="1013"/>
      <c r="AI642" s="1013"/>
      <c r="AJ642" s="1014"/>
    </row>
    <row r="643" spans="1:53" ht="24.9" customHeight="1">
      <c r="A643" s="1015" t="s">
        <v>1247</v>
      </c>
      <c r="B643" s="1016"/>
      <c r="C643" s="1016"/>
      <c r="D643" s="1016"/>
      <c r="E643" s="1016"/>
      <c r="F643" s="1016"/>
      <c r="G643" s="1016"/>
      <c r="H643" s="1016"/>
      <c r="I643" s="1017"/>
      <c r="J643" s="1012">
        <v>1413076</v>
      </c>
      <c r="K643" s="1013"/>
      <c r="L643" s="1013"/>
      <c r="M643" s="1013"/>
      <c r="N643" s="1013"/>
      <c r="O643" s="1013"/>
      <c r="P643" s="1013"/>
      <c r="Q643" s="1013"/>
      <c r="R643" s="1014"/>
      <c r="S643" s="527" t="s">
        <v>3853</v>
      </c>
      <c r="T643" s="528"/>
      <c r="U643" s="528"/>
      <c r="V643" s="528"/>
      <c r="W643" s="528"/>
      <c r="X643" s="528"/>
      <c r="Y643" s="528"/>
      <c r="Z643" s="528"/>
      <c r="AA643" s="826"/>
      <c r="AB643" s="1012">
        <v>3884156</v>
      </c>
      <c r="AC643" s="1013"/>
      <c r="AD643" s="1013"/>
      <c r="AE643" s="1013"/>
      <c r="AF643" s="1013"/>
      <c r="AG643" s="1013"/>
      <c r="AH643" s="1013"/>
      <c r="AI643" s="1013"/>
      <c r="AJ643" s="1014"/>
    </row>
    <row r="644" spans="1:53" ht="24.9" customHeight="1">
      <c r="A644" s="1015" t="s">
        <v>3857</v>
      </c>
      <c r="B644" s="1016"/>
      <c r="C644" s="1016"/>
      <c r="D644" s="1016"/>
      <c r="E644" s="1016"/>
      <c r="F644" s="1016"/>
      <c r="G644" s="1016"/>
      <c r="H644" s="1016"/>
      <c r="I644" s="1017"/>
      <c r="J644" s="1012">
        <v>875017</v>
      </c>
      <c r="K644" s="1013"/>
      <c r="L644" s="1013"/>
      <c r="M644" s="1013"/>
      <c r="N644" s="1013"/>
      <c r="O644" s="1013"/>
      <c r="P644" s="1013"/>
      <c r="Q644" s="1013"/>
      <c r="R644" s="1014"/>
      <c r="S644" s="527" t="s">
        <v>3858</v>
      </c>
      <c r="T644" s="528"/>
      <c r="U644" s="528"/>
      <c r="V644" s="528"/>
      <c r="W644" s="528"/>
      <c r="X644" s="528"/>
      <c r="Y644" s="528"/>
      <c r="Z644" s="528"/>
      <c r="AA644" s="826"/>
      <c r="AB644" s="1012">
        <v>2258914</v>
      </c>
      <c r="AC644" s="1013"/>
      <c r="AD644" s="1013"/>
      <c r="AE644" s="1013"/>
      <c r="AF644" s="1013"/>
      <c r="AG644" s="1013"/>
      <c r="AH644" s="1013"/>
      <c r="AI644" s="1013"/>
      <c r="AJ644" s="1014"/>
    </row>
    <row r="645" spans="1:53" ht="24.9" customHeight="1">
      <c r="A645" s="1015" t="s">
        <v>1246</v>
      </c>
      <c r="B645" s="1016"/>
      <c r="C645" s="1016"/>
      <c r="D645" s="1016"/>
      <c r="E645" s="1016"/>
      <c r="F645" s="1016"/>
      <c r="G645" s="1016"/>
      <c r="H645" s="1016"/>
      <c r="I645" s="1017"/>
      <c r="J645" s="1012">
        <v>773815</v>
      </c>
      <c r="K645" s="1013"/>
      <c r="L645" s="1013"/>
      <c r="M645" s="1013"/>
      <c r="N645" s="1013"/>
      <c r="O645" s="1013"/>
      <c r="P645" s="1013"/>
      <c r="Q645" s="1013"/>
      <c r="R645" s="1014"/>
      <c r="S645" s="527" t="s">
        <v>1245</v>
      </c>
      <c r="T645" s="528"/>
      <c r="U645" s="528"/>
      <c r="V645" s="528"/>
      <c r="W645" s="528"/>
      <c r="X645" s="528"/>
      <c r="Y645" s="528"/>
      <c r="Z645" s="528"/>
      <c r="AA645" s="826"/>
      <c r="AB645" s="1012">
        <v>653974</v>
      </c>
      <c r="AC645" s="1013"/>
      <c r="AD645" s="1013"/>
      <c r="AE645" s="1013"/>
      <c r="AF645" s="1013"/>
      <c r="AG645" s="1013"/>
      <c r="AH645" s="1013"/>
      <c r="AI645" s="1013"/>
      <c r="AJ645" s="1014"/>
      <c r="AS645" s="14"/>
      <c r="AT645" s="14"/>
      <c r="AU645" s="14"/>
      <c r="AV645" s="14"/>
      <c r="AW645" s="14"/>
      <c r="AX645" s="14"/>
      <c r="AY645" s="14"/>
      <c r="AZ645" s="14"/>
      <c r="BA645" s="14"/>
    </row>
    <row r="646" spans="1:53" ht="24.9" customHeight="1">
      <c r="A646" s="1015" t="s">
        <v>714</v>
      </c>
      <c r="B646" s="1016"/>
      <c r="C646" s="1016"/>
      <c r="D646" s="1016"/>
      <c r="E646" s="1016"/>
      <c r="F646" s="1016"/>
      <c r="G646" s="1016"/>
      <c r="H646" s="1016"/>
      <c r="I646" s="1017"/>
      <c r="J646" s="1012">
        <v>588796</v>
      </c>
      <c r="K646" s="1013"/>
      <c r="L646" s="1013"/>
      <c r="M646" s="1013"/>
      <c r="N646" s="1013"/>
      <c r="O646" s="1013"/>
      <c r="P646" s="1013"/>
      <c r="Q646" s="1013"/>
      <c r="R646" s="1014"/>
      <c r="S646" s="527" t="s">
        <v>3859</v>
      </c>
      <c r="T646" s="528"/>
      <c r="U646" s="528"/>
      <c r="V646" s="528"/>
      <c r="W646" s="528"/>
      <c r="X646" s="528"/>
      <c r="Y646" s="528"/>
      <c r="Z646" s="528"/>
      <c r="AA646" s="826"/>
      <c r="AB646" s="1012">
        <v>347059</v>
      </c>
      <c r="AC646" s="1013"/>
      <c r="AD646" s="1013"/>
      <c r="AE646" s="1013"/>
      <c r="AF646" s="1013"/>
      <c r="AG646" s="1013"/>
      <c r="AH646" s="1013"/>
      <c r="AI646" s="1013"/>
      <c r="AJ646" s="1014"/>
    </row>
    <row r="647" spans="1:53" ht="24.9" customHeight="1">
      <c r="A647" s="1177" t="s">
        <v>496</v>
      </c>
      <c r="B647" s="1178"/>
      <c r="C647" s="1178"/>
      <c r="D647" s="1178"/>
      <c r="E647" s="1178"/>
      <c r="F647" s="1178"/>
      <c r="G647" s="1178"/>
      <c r="H647" s="1178"/>
      <c r="I647" s="1179"/>
      <c r="J647" s="1426">
        <v>1047700</v>
      </c>
      <c r="K647" s="1427"/>
      <c r="L647" s="1427"/>
      <c r="M647" s="1427"/>
      <c r="N647" s="1427"/>
      <c r="O647" s="1427"/>
      <c r="P647" s="1427"/>
      <c r="Q647" s="1427"/>
      <c r="R647" s="1428"/>
      <c r="S647" s="531" t="s">
        <v>496</v>
      </c>
      <c r="T647" s="532"/>
      <c r="U647" s="532"/>
      <c r="V647" s="532"/>
      <c r="W647" s="532"/>
      <c r="X647" s="532"/>
      <c r="Y647" s="532"/>
      <c r="Z647" s="532"/>
      <c r="AA647" s="690"/>
      <c r="AB647" s="1426">
        <v>119589</v>
      </c>
      <c r="AC647" s="1427"/>
      <c r="AD647" s="1427"/>
      <c r="AE647" s="1427"/>
      <c r="AF647" s="1427"/>
      <c r="AG647" s="1427"/>
      <c r="AH647" s="1427"/>
      <c r="AI647" s="1427"/>
      <c r="AJ647" s="1428"/>
    </row>
    <row r="648" spans="1:53" ht="24.9" customHeight="1">
      <c r="AJ648" s="11" t="s">
        <v>1244</v>
      </c>
    </row>
    <row r="650" spans="1:53" ht="24.9" customHeight="1">
      <c r="A650" s="254">
        <v>55</v>
      </c>
      <c r="B650" s="254"/>
      <c r="C650" s="15" t="s">
        <v>1243</v>
      </c>
    </row>
    <row r="651" spans="1:53" ht="24.9" customHeight="1">
      <c r="A651" s="17" t="s">
        <v>3786</v>
      </c>
      <c r="AJ651" s="11" t="s">
        <v>1242</v>
      </c>
    </row>
    <row r="652" spans="1:53" ht="24.9" customHeight="1">
      <c r="A652" s="239" t="s">
        <v>1018</v>
      </c>
      <c r="B652" s="240"/>
      <c r="C652" s="240"/>
      <c r="D652" s="240"/>
      <c r="E652" s="241"/>
      <c r="F652" s="239" t="s">
        <v>93</v>
      </c>
      <c r="G652" s="240"/>
      <c r="H652" s="240"/>
      <c r="I652" s="240"/>
      <c r="J652" s="240"/>
      <c r="K652" s="241"/>
      <c r="L652" s="239" t="s">
        <v>1241</v>
      </c>
      <c r="M652" s="240"/>
      <c r="N652" s="240"/>
      <c r="O652" s="240"/>
      <c r="P652" s="241"/>
      <c r="Q652" s="239" t="s">
        <v>1240</v>
      </c>
      <c r="R652" s="240"/>
      <c r="S652" s="240"/>
      <c r="T652" s="240"/>
      <c r="U652" s="241"/>
      <c r="V652" s="239" t="s">
        <v>1239</v>
      </c>
      <c r="W652" s="240"/>
      <c r="X652" s="240"/>
      <c r="Y652" s="240"/>
      <c r="Z652" s="241"/>
      <c r="AA652" s="239" t="s">
        <v>1238</v>
      </c>
      <c r="AB652" s="240"/>
      <c r="AC652" s="240"/>
      <c r="AD652" s="240"/>
      <c r="AE652" s="241"/>
      <c r="AF652" s="239" t="s">
        <v>1237</v>
      </c>
      <c r="AG652" s="240"/>
      <c r="AH652" s="240"/>
      <c r="AI652" s="240"/>
      <c r="AJ652" s="241"/>
    </row>
    <row r="653" spans="1:53" ht="24.9" customHeight="1">
      <c r="A653" s="842" t="s">
        <v>93</v>
      </c>
      <c r="B653" s="843"/>
      <c r="C653" s="843"/>
      <c r="D653" s="843"/>
      <c r="E653" s="844"/>
      <c r="F653" s="452">
        <v>17</v>
      </c>
      <c r="G653" s="453"/>
      <c r="H653" s="453"/>
      <c r="I653" s="453"/>
      <c r="J653" s="453"/>
      <c r="K653" s="454"/>
      <c r="L653" s="270">
        <v>4</v>
      </c>
      <c r="M653" s="271"/>
      <c r="N653" s="271"/>
      <c r="O653" s="271"/>
      <c r="P653" s="272"/>
      <c r="Q653" s="270">
        <v>6</v>
      </c>
      <c r="R653" s="271"/>
      <c r="S653" s="271"/>
      <c r="T653" s="271"/>
      <c r="U653" s="272"/>
      <c r="V653" s="270">
        <v>1</v>
      </c>
      <c r="W653" s="271"/>
      <c r="X653" s="271"/>
      <c r="Y653" s="271"/>
      <c r="Z653" s="272"/>
      <c r="AA653" s="270">
        <v>5</v>
      </c>
      <c r="AB653" s="271"/>
      <c r="AC653" s="271"/>
      <c r="AD653" s="271"/>
      <c r="AE653" s="272"/>
      <c r="AF653" s="270">
        <v>1</v>
      </c>
      <c r="AG653" s="271"/>
      <c r="AH653" s="271"/>
      <c r="AI653" s="271"/>
      <c r="AJ653" s="272"/>
    </row>
    <row r="654" spans="1:53" ht="24.9" customHeight="1">
      <c r="A654" s="527" t="s">
        <v>1236</v>
      </c>
      <c r="B654" s="528"/>
      <c r="C654" s="528"/>
      <c r="D654" s="528"/>
      <c r="E654" s="826"/>
      <c r="F654" s="438">
        <v>1</v>
      </c>
      <c r="G654" s="439"/>
      <c r="H654" s="439"/>
      <c r="I654" s="439"/>
      <c r="J654" s="439"/>
      <c r="K654" s="440"/>
      <c r="L654" s="306" t="s">
        <v>547</v>
      </c>
      <c r="M654" s="307"/>
      <c r="N654" s="307"/>
      <c r="O654" s="307"/>
      <c r="P654" s="308"/>
      <c r="Q654" s="306" t="s">
        <v>547</v>
      </c>
      <c r="R654" s="307"/>
      <c r="S654" s="307"/>
      <c r="T654" s="307"/>
      <c r="U654" s="308"/>
      <c r="V654" s="306" t="s">
        <v>547</v>
      </c>
      <c r="W654" s="307"/>
      <c r="X654" s="307"/>
      <c r="Y654" s="307"/>
      <c r="Z654" s="308"/>
      <c r="AA654" s="306">
        <v>1</v>
      </c>
      <c r="AB654" s="307"/>
      <c r="AC654" s="307"/>
      <c r="AD654" s="307"/>
      <c r="AE654" s="308"/>
      <c r="AF654" s="306" t="s">
        <v>547</v>
      </c>
      <c r="AG654" s="307"/>
      <c r="AH654" s="307"/>
      <c r="AI654" s="307"/>
      <c r="AJ654" s="308"/>
    </row>
    <row r="655" spans="1:53" ht="24.9" customHeight="1">
      <c r="A655" s="531" t="s">
        <v>1235</v>
      </c>
      <c r="B655" s="532"/>
      <c r="C655" s="532"/>
      <c r="D655" s="532"/>
      <c r="E655" s="690"/>
      <c r="F655" s="549">
        <v>16</v>
      </c>
      <c r="G655" s="550"/>
      <c r="H655" s="550"/>
      <c r="I655" s="550"/>
      <c r="J655" s="550"/>
      <c r="K655" s="551"/>
      <c r="L655" s="273">
        <v>4</v>
      </c>
      <c r="M655" s="274"/>
      <c r="N655" s="274"/>
      <c r="O655" s="274"/>
      <c r="P655" s="275"/>
      <c r="Q655" s="273">
        <v>6</v>
      </c>
      <c r="R655" s="274"/>
      <c r="S655" s="274"/>
      <c r="T655" s="274"/>
      <c r="U655" s="275"/>
      <c r="V655" s="273">
        <v>1</v>
      </c>
      <c r="W655" s="274"/>
      <c r="X655" s="274"/>
      <c r="Y655" s="274"/>
      <c r="Z655" s="275"/>
      <c r="AA655" s="273">
        <v>4</v>
      </c>
      <c r="AB655" s="274"/>
      <c r="AC655" s="274"/>
      <c r="AD655" s="274"/>
      <c r="AE655" s="275"/>
      <c r="AF655" s="273">
        <v>1</v>
      </c>
      <c r="AG655" s="274"/>
      <c r="AH655" s="274"/>
      <c r="AI655" s="274"/>
      <c r="AJ655" s="275"/>
    </row>
    <row r="656" spans="1:53" s="2" customFormat="1" ht="24.9" customHeight="1">
      <c r="A656" s="223"/>
      <c r="B656" s="223"/>
      <c r="C656" s="223"/>
      <c r="D656" s="223"/>
      <c r="E656" s="223"/>
      <c r="F656" s="223"/>
      <c r="G656" s="223"/>
      <c r="H656" s="223"/>
      <c r="I656" s="223"/>
      <c r="J656" s="223"/>
      <c r="K656" s="223"/>
      <c r="L656" s="223"/>
      <c r="M656" s="223"/>
      <c r="N656" s="223"/>
      <c r="O656" s="223"/>
      <c r="P656" s="223"/>
      <c r="Q656" s="223"/>
      <c r="R656" s="223"/>
      <c r="S656" s="223"/>
      <c r="T656" s="223"/>
      <c r="U656" s="223"/>
      <c r="V656" s="223"/>
      <c r="W656" s="223"/>
      <c r="X656" s="223"/>
      <c r="Y656" s="223"/>
      <c r="Z656" s="223"/>
      <c r="AA656" s="223"/>
      <c r="AB656" s="223"/>
      <c r="AC656" s="223"/>
      <c r="AD656" s="223"/>
      <c r="AE656" s="223"/>
      <c r="AF656" s="223"/>
      <c r="AG656" s="223"/>
      <c r="AH656" s="223"/>
      <c r="AI656" s="223"/>
      <c r="AJ656" s="11" t="s">
        <v>1234</v>
      </c>
      <c r="AK656" s="1"/>
      <c r="AL656" s="5"/>
    </row>
    <row r="659" spans="1:36" ht="24.9" customHeight="1">
      <c r="A659" s="254">
        <v>56</v>
      </c>
      <c r="B659" s="254"/>
      <c r="C659" s="15" t="s">
        <v>1233</v>
      </c>
    </row>
    <row r="660" spans="1:36" ht="24.9" customHeight="1">
      <c r="A660" s="17" t="s">
        <v>1209</v>
      </c>
      <c r="AJ660" s="11" t="s">
        <v>1232</v>
      </c>
    </row>
    <row r="661" spans="1:36" ht="24.9" customHeight="1">
      <c r="A661" s="239" t="s">
        <v>1207</v>
      </c>
      <c r="B661" s="240"/>
      <c r="C661" s="240"/>
      <c r="D661" s="240"/>
      <c r="E661" s="240"/>
      <c r="F661" s="240"/>
      <c r="G661" s="240"/>
      <c r="H661" s="240"/>
      <c r="I661" s="241"/>
      <c r="J661" s="239" t="s">
        <v>1231</v>
      </c>
      <c r="K661" s="240"/>
      <c r="L661" s="240"/>
      <c r="M661" s="240"/>
      <c r="N661" s="240"/>
      <c r="O661" s="240"/>
      <c r="P661" s="240"/>
      <c r="Q661" s="240"/>
      <c r="R661" s="241"/>
      <c r="S661" s="239" t="s">
        <v>1230</v>
      </c>
      <c r="T661" s="240"/>
      <c r="U661" s="240"/>
      <c r="V661" s="240"/>
      <c r="W661" s="240"/>
      <c r="X661" s="240"/>
      <c r="Y661" s="240"/>
      <c r="Z661" s="240"/>
      <c r="AA661" s="241"/>
      <c r="AB661" s="239" t="s">
        <v>1229</v>
      </c>
      <c r="AC661" s="240"/>
      <c r="AD661" s="240"/>
      <c r="AE661" s="240"/>
      <c r="AF661" s="240"/>
      <c r="AG661" s="240"/>
      <c r="AH661" s="240"/>
      <c r="AI661" s="240"/>
      <c r="AJ661" s="241"/>
    </row>
    <row r="662" spans="1:36" ht="24.9" customHeight="1">
      <c r="A662" s="306">
        <v>30</v>
      </c>
      <c r="B662" s="307"/>
      <c r="C662" s="307"/>
      <c r="D662" s="307"/>
      <c r="E662" s="307"/>
      <c r="F662" s="307"/>
      <c r="G662" s="307"/>
      <c r="H662" s="307"/>
      <c r="I662" s="308"/>
      <c r="J662" s="1009">
        <v>186436</v>
      </c>
      <c r="K662" s="1010"/>
      <c r="L662" s="1010"/>
      <c r="M662" s="1010"/>
      <c r="N662" s="1010"/>
      <c r="O662" s="1010"/>
      <c r="P662" s="1010"/>
      <c r="Q662" s="1010"/>
      <c r="R662" s="1011"/>
      <c r="S662" s="1009">
        <v>61447</v>
      </c>
      <c r="T662" s="1010"/>
      <c r="U662" s="1010"/>
      <c r="V662" s="1010"/>
      <c r="W662" s="1010"/>
      <c r="X662" s="1010"/>
      <c r="Y662" s="1010"/>
      <c r="Z662" s="1010"/>
      <c r="AA662" s="1011"/>
      <c r="AB662" s="1009">
        <v>124989</v>
      </c>
      <c r="AC662" s="1010"/>
      <c r="AD662" s="1010"/>
      <c r="AE662" s="1010"/>
      <c r="AF662" s="1010"/>
      <c r="AG662" s="1010"/>
      <c r="AH662" s="1010"/>
      <c r="AI662" s="1010"/>
      <c r="AJ662" s="1011"/>
    </row>
    <row r="663" spans="1:36" ht="24.9" customHeight="1">
      <c r="A663" s="306" t="s">
        <v>3697</v>
      </c>
      <c r="B663" s="307"/>
      <c r="C663" s="307"/>
      <c r="D663" s="307"/>
      <c r="E663" s="307"/>
      <c r="F663" s="307"/>
      <c r="G663" s="307"/>
      <c r="H663" s="307"/>
      <c r="I663" s="308"/>
      <c r="J663" s="1009">
        <v>185157</v>
      </c>
      <c r="K663" s="1010"/>
      <c r="L663" s="1010"/>
      <c r="M663" s="1010"/>
      <c r="N663" s="1010"/>
      <c r="O663" s="1010"/>
      <c r="P663" s="1010"/>
      <c r="Q663" s="1010"/>
      <c r="R663" s="1011"/>
      <c r="S663" s="1009">
        <v>61698</v>
      </c>
      <c r="T663" s="1010"/>
      <c r="U663" s="1010"/>
      <c r="V663" s="1010"/>
      <c r="W663" s="1010"/>
      <c r="X663" s="1010"/>
      <c r="Y663" s="1010"/>
      <c r="Z663" s="1010"/>
      <c r="AA663" s="1011"/>
      <c r="AB663" s="1009">
        <v>123459</v>
      </c>
      <c r="AC663" s="1010"/>
      <c r="AD663" s="1010"/>
      <c r="AE663" s="1010"/>
      <c r="AF663" s="1010"/>
      <c r="AG663" s="1010"/>
      <c r="AH663" s="1010"/>
      <c r="AI663" s="1010"/>
      <c r="AJ663" s="1011"/>
    </row>
    <row r="664" spans="1:36" ht="24.9" customHeight="1">
      <c r="A664" s="306">
        <v>2</v>
      </c>
      <c r="B664" s="307"/>
      <c r="C664" s="307"/>
      <c r="D664" s="307"/>
      <c r="E664" s="307"/>
      <c r="F664" s="307"/>
      <c r="G664" s="307"/>
      <c r="H664" s="307"/>
      <c r="I664" s="308"/>
      <c r="J664" s="1432">
        <v>194511</v>
      </c>
      <c r="K664" s="1433"/>
      <c r="L664" s="1433"/>
      <c r="M664" s="1433"/>
      <c r="N664" s="1433"/>
      <c r="O664" s="1433"/>
      <c r="P664" s="1433"/>
      <c r="Q664" s="1433"/>
      <c r="R664" s="1434"/>
      <c r="S664" s="1432">
        <v>64950</v>
      </c>
      <c r="T664" s="1433"/>
      <c r="U664" s="1433"/>
      <c r="V664" s="1433"/>
      <c r="W664" s="1433"/>
      <c r="X664" s="1433"/>
      <c r="Y664" s="1433"/>
      <c r="Z664" s="1433"/>
      <c r="AA664" s="1434"/>
      <c r="AB664" s="1432">
        <v>129561</v>
      </c>
      <c r="AC664" s="1433"/>
      <c r="AD664" s="1433"/>
      <c r="AE664" s="1433"/>
      <c r="AF664" s="1433"/>
      <c r="AG664" s="1433"/>
      <c r="AH664" s="1433"/>
      <c r="AI664" s="1433"/>
      <c r="AJ664" s="1434"/>
    </row>
    <row r="665" spans="1:36" ht="24.9" customHeight="1">
      <c r="A665" s="1003" t="s">
        <v>1228</v>
      </c>
      <c r="B665" s="1004"/>
      <c r="C665" s="1004"/>
      <c r="D665" s="1004"/>
      <c r="E665" s="1004"/>
      <c r="F665" s="1004"/>
      <c r="G665" s="1004"/>
      <c r="H665" s="1004"/>
      <c r="I665" s="1005"/>
      <c r="J665" s="1006">
        <v>5574</v>
      </c>
      <c r="K665" s="1007"/>
      <c r="L665" s="1007"/>
      <c r="M665" s="1007"/>
      <c r="N665" s="1007"/>
      <c r="O665" s="1007"/>
      <c r="P665" s="1007"/>
      <c r="Q665" s="1007"/>
      <c r="R665" s="1008"/>
      <c r="S665" s="1000">
        <v>1861</v>
      </c>
      <c r="T665" s="1001"/>
      <c r="U665" s="1001"/>
      <c r="V665" s="1001"/>
      <c r="W665" s="1001"/>
      <c r="X665" s="1001"/>
      <c r="Y665" s="1001"/>
      <c r="Z665" s="1001"/>
      <c r="AA665" s="1002"/>
      <c r="AB665" s="1006">
        <v>3713</v>
      </c>
      <c r="AC665" s="1007"/>
      <c r="AD665" s="1007"/>
      <c r="AE665" s="1007"/>
      <c r="AF665" s="1007"/>
      <c r="AG665" s="1007"/>
      <c r="AH665" s="1007"/>
      <c r="AI665" s="1007"/>
      <c r="AJ665" s="1008"/>
    </row>
    <row r="666" spans="1:36" ht="24.9" customHeight="1">
      <c r="A666" s="997" t="s">
        <v>1227</v>
      </c>
      <c r="B666" s="998"/>
      <c r="C666" s="998"/>
      <c r="D666" s="998"/>
      <c r="E666" s="998"/>
      <c r="F666" s="998"/>
      <c r="G666" s="998"/>
      <c r="H666" s="998"/>
      <c r="I666" s="999"/>
      <c r="J666" s="1000">
        <v>182252</v>
      </c>
      <c r="K666" s="1001"/>
      <c r="L666" s="1001"/>
      <c r="M666" s="1001"/>
      <c r="N666" s="1001"/>
      <c r="O666" s="1001"/>
      <c r="P666" s="1001"/>
      <c r="Q666" s="1001"/>
      <c r="R666" s="1002"/>
      <c r="S666" s="1000">
        <v>60276</v>
      </c>
      <c r="T666" s="1001"/>
      <c r="U666" s="1001"/>
      <c r="V666" s="1001"/>
      <c r="W666" s="1001"/>
      <c r="X666" s="1001"/>
      <c r="Y666" s="1001"/>
      <c r="Z666" s="1001"/>
      <c r="AA666" s="1002"/>
      <c r="AB666" s="1000">
        <v>121976</v>
      </c>
      <c r="AC666" s="1001"/>
      <c r="AD666" s="1001"/>
      <c r="AE666" s="1001"/>
      <c r="AF666" s="1001"/>
      <c r="AG666" s="1001"/>
      <c r="AH666" s="1001"/>
      <c r="AI666" s="1001"/>
      <c r="AJ666" s="1002"/>
    </row>
    <row r="667" spans="1:36" ht="24.9" customHeight="1">
      <c r="A667" s="997" t="s">
        <v>1226</v>
      </c>
      <c r="B667" s="998"/>
      <c r="C667" s="998"/>
      <c r="D667" s="998"/>
      <c r="E667" s="998"/>
      <c r="F667" s="998"/>
      <c r="G667" s="998"/>
      <c r="H667" s="998"/>
      <c r="I667" s="999"/>
      <c r="J667" s="1000">
        <v>144</v>
      </c>
      <c r="K667" s="1001"/>
      <c r="L667" s="1001"/>
      <c r="M667" s="1001"/>
      <c r="N667" s="1001"/>
      <c r="O667" s="1001"/>
      <c r="P667" s="1001"/>
      <c r="Q667" s="1001"/>
      <c r="R667" s="1002"/>
      <c r="S667" s="1000">
        <v>64</v>
      </c>
      <c r="T667" s="1001"/>
      <c r="U667" s="1001"/>
      <c r="V667" s="1001"/>
      <c r="W667" s="1001"/>
      <c r="X667" s="1001"/>
      <c r="Y667" s="1001"/>
      <c r="Z667" s="1001"/>
      <c r="AA667" s="1002"/>
      <c r="AB667" s="1000">
        <v>80</v>
      </c>
      <c r="AC667" s="1001"/>
      <c r="AD667" s="1001"/>
      <c r="AE667" s="1001"/>
      <c r="AF667" s="1001"/>
      <c r="AG667" s="1001"/>
      <c r="AH667" s="1001"/>
      <c r="AI667" s="1001"/>
      <c r="AJ667" s="1002"/>
    </row>
    <row r="668" spans="1:36" ht="24.9" customHeight="1">
      <c r="A668" s="1360" t="s">
        <v>1225</v>
      </c>
      <c r="B668" s="1254"/>
      <c r="C668" s="1254"/>
      <c r="D668" s="1254"/>
      <c r="E668" s="1254"/>
      <c r="F668" s="1254"/>
      <c r="G668" s="1254"/>
      <c r="H668" s="1254"/>
      <c r="I668" s="1255"/>
      <c r="J668" s="1432">
        <v>6541</v>
      </c>
      <c r="K668" s="1433"/>
      <c r="L668" s="1433"/>
      <c r="M668" s="1433"/>
      <c r="N668" s="1433"/>
      <c r="O668" s="1433"/>
      <c r="P668" s="1433"/>
      <c r="Q668" s="1433"/>
      <c r="R668" s="1434"/>
      <c r="S668" s="1432">
        <v>2749</v>
      </c>
      <c r="T668" s="1433"/>
      <c r="U668" s="1433"/>
      <c r="V668" s="1433"/>
      <c r="W668" s="1433"/>
      <c r="X668" s="1433"/>
      <c r="Y668" s="1433"/>
      <c r="Z668" s="1433"/>
      <c r="AA668" s="1434"/>
      <c r="AB668" s="1432">
        <v>3792</v>
      </c>
      <c r="AC668" s="1433"/>
      <c r="AD668" s="1433"/>
      <c r="AE668" s="1433"/>
      <c r="AF668" s="1433"/>
      <c r="AG668" s="1433"/>
      <c r="AH668" s="1433"/>
      <c r="AI668" s="1433"/>
      <c r="AJ668" s="1434"/>
    </row>
    <row r="669" spans="1:36" ht="24.9" customHeight="1">
      <c r="AJ669" s="11" t="s">
        <v>1224</v>
      </c>
    </row>
    <row r="670" spans="1:36" s="2" customFormat="1" ht="22.5" customHeight="1">
      <c r="A670" s="414" t="s">
        <v>3860</v>
      </c>
      <c r="B670" s="414"/>
      <c r="C670" s="414"/>
      <c r="D670" s="414"/>
      <c r="E670" s="414"/>
      <c r="F670" s="414"/>
      <c r="G670" s="414"/>
      <c r="H670" s="414"/>
      <c r="I670" s="414"/>
      <c r="J670" s="414"/>
      <c r="K670" s="414"/>
      <c r="L670" s="414"/>
      <c r="M670" s="414"/>
      <c r="N670" s="414"/>
      <c r="O670" s="414"/>
      <c r="P670" s="414"/>
      <c r="Q670" s="414"/>
      <c r="R670" s="414"/>
      <c r="S670" s="414"/>
      <c r="T670" s="414"/>
      <c r="U670" s="414"/>
      <c r="V670" s="414"/>
      <c r="W670" s="414"/>
      <c r="X670" s="414"/>
      <c r="Y670" s="414"/>
      <c r="Z670" s="414"/>
      <c r="AA670" s="414"/>
      <c r="AB670" s="414"/>
      <c r="AC670" s="414"/>
      <c r="AD670" s="414"/>
      <c r="AE670" s="414"/>
      <c r="AF670" s="414"/>
      <c r="AG670" s="414"/>
      <c r="AH670" s="414"/>
      <c r="AI670" s="414"/>
      <c r="AJ670" s="414"/>
    </row>
    <row r="672" spans="1:36" ht="24.9" customHeight="1">
      <c r="A672" s="254">
        <v>57</v>
      </c>
      <c r="B672" s="254"/>
      <c r="C672" s="15" t="s">
        <v>1223</v>
      </c>
    </row>
    <row r="673" spans="1:36" ht="24.9" customHeight="1">
      <c r="A673" s="17" t="s">
        <v>3861</v>
      </c>
      <c r="AJ673" s="11" t="s">
        <v>1208</v>
      </c>
    </row>
    <row r="674" spans="1:36" ht="24.9" customHeight="1">
      <c r="A674" s="239" t="s">
        <v>1018</v>
      </c>
      <c r="B674" s="240"/>
      <c r="C674" s="240"/>
      <c r="D674" s="240"/>
      <c r="E674" s="240"/>
      <c r="F674" s="240"/>
      <c r="G674" s="240"/>
      <c r="H674" s="240"/>
      <c r="I674" s="240"/>
      <c r="J674" s="240"/>
      <c r="K674" s="240"/>
      <c r="L674" s="240"/>
      <c r="M674" s="240"/>
      <c r="N674" s="240"/>
      <c r="O674" s="240"/>
      <c r="P674" s="240"/>
      <c r="Q674" s="240"/>
      <c r="R674" s="241"/>
      <c r="S674" s="239" t="s">
        <v>1222</v>
      </c>
      <c r="T674" s="240"/>
      <c r="U674" s="240"/>
      <c r="V674" s="240"/>
      <c r="W674" s="240"/>
      <c r="X674" s="240"/>
      <c r="Y674" s="240"/>
      <c r="Z674" s="240"/>
      <c r="AA674" s="241"/>
      <c r="AB674" s="239" t="s">
        <v>1221</v>
      </c>
      <c r="AC674" s="240"/>
      <c r="AD674" s="240"/>
      <c r="AE674" s="240"/>
      <c r="AF674" s="240"/>
      <c r="AG674" s="240"/>
      <c r="AH674" s="240"/>
      <c r="AI674" s="240"/>
      <c r="AJ674" s="241"/>
    </row>
    <row r="675" spans="1:36" ht="24.9" customHeight="1">
      <c r="A675" s="270" t="s">
        <v>1220</v>
      </c>
      <c r="B675" s="271"/>
      <c r="C675" s="271"/>
      <c r="D675" s="271"/>
      <c r="E675" s="271"/>
      <c r="F675" s="271"/>
      <c r="G675" s="271"/>
      <c r="H675" s="271"/>
      <c r="I675" s="272"/>
      <c r="J675" s="239" t="s">
        <v>1205</v>
      </c>
      <c r="K675" s="240"/>
      <c r="L675" s="240"/>
      <c r="M675" s="240"/>
      <c r="N675" s="240"/>
      <c r="O675" s="240"/>
      <c r="P675" s="240"/>
      <c r="Q675" s="240"/>
      <c r="R675" s="241"/>
      <c r="S675" s="1435">
        <v>1884</v>
      </c>
      <c r="T675" s="1436"/>
      <c r="U675" s="1436"/>
      <c r="V675" s="1436"/>
      <c r="W675" s="1436"/>
      <c r="X675" s="1436"/>
      <c r="Y675" s="1436"/>
      <c r="Z675" s="1436"/>
      <c r="AA675" s="1437"/>
      <c r="AB675" s="1435">
        <v>57</v>
      </c>
      <c r="AC675" s="1436"/>
      <c r="AD675" s="1436"/>
      <c r="AE675" s="1436"/>
      <c r="AF675" s="1436"/>
      <c r="AG675" s="1436"/>
      <c r="AH675" s="1436"/>
      <c r="AI675" s="1436"/>
      <c r="AJ675" s="1437"/>
    </row>
    <row r="676" spans="1:36" ht="24.9" customHeight="1">
      <c r="A676" s="273"/>
      <c r="B676" s="274"/>
      <c r="C676" s="274"/>
      <c r="D676" s="274"/>
      <c r="E676" s="274"/>
      <c r="F676" s="274"/>
      <c r="G676" s="274"/>
      <c r="H676" s="274"/>
      <c r="I676" s="275"/>
      <c r="J676" s="239" t="s">
        <v>1204</v>
      </c>
      <c r="K676" s="240"/>
      <c r="L676" s="240"/>
      <c r="M676" s="240"/>
      <c r="N676" s="240"/>
      <c r="O676" s="240"/>
      <c r="P676" s="240"/>
      <c r="Q676" s="240"/>
      <c r="R676" s="241"/>
      <c r="S676" s="1435">
        <v>21990</v>
      </c>
      <c r="T676" s="1436"/>
      <c r="U676" s="1436"/>
      <c r="V676" s="1436"/>
      <c r="W676" s="1436"/>
      <c r="X676" s="1436"/>
      <c r="Y676" s="1436"/>
      <c r="Z676" s="1436"/>
      <c r="AA676" s="1437"/>
      <c r="AB676" s="1435">
        <v>520</v>
      </c>
      <c r="AC676" s="1436"/>
      <c r="AD676" s="1436"/>
      <c r="AE676" s="1436"/>
      <c r="AF676" s="1436"/>
      <c r="AG676" s="1436"/>
      <c r="AH676" s="1436"/>
      <c r="AI676" s="1436"/>
      <c r="AJ676" s="1437"/>
    </row>
    <row r="677" spans="1:36" ht="24.9" customHeight="1">
      <c r="A677" s="17" t="s">
        <v>1219</v>
      </c>
      <c r="C677" s="17" t="s">
        <v>1218</v>
      </c>
      <c r="AJ677" s="11" t="s">
        <v>1217</v>
      </c>
    </row>
    <row r="679" spans="1:36" ht="24.9" customHeight="1">
      <c r="A679" s="254">
        <v>58</v>
      </c>
      <c r="B679" s="254"/>
      <c r="C679" s="15" t="s">
        <v>1216</v>
      </c>
    </row>
    <row r="680" spans="1:36" ht="24.9" customHeight="1">
      <c r="AJ680" s="11" t="s">
        <v>1215</v>
      </c>
    </row>
    <row r="681" spans="1:36" ht="24.9" customHeight="1">
      <c r="A681" s="270" t="s">
        <v>488</v>
      </c>
      <c r="B681" s="271"/>
      <c r="C681" s="271"/>
      <c r="D681" s="272"/>
      <c r="E681" s="239" t="s">
        <v>1214</v>
      </c>
      <c r="F681" s="240"/>
      <c r="G681" s="240"/>
      <c r="H681" s="240"/>
      <c r="I681" s="240"/>
      <c r="J681" s="240"/>
      <c r="K681" s="240"/>
      <c r="L681" s="240"/>
      <c r="M681" s="240"/>
      <c r="N681" s="240"/>
      <c r="O681" s="240"/>
      <c r="P681" s="240"/>
      <c r="Q681" s="240"/>
      <c r="R681" s="240"/>
      <c r="S681" s="240"/>
      <c r="T681" s="241"/>
      <c r="U681" s="239" t="s">
        <v>1213</v>
      </c>
      <c r="V681" s="240"/>
      <c r="W681" s="240"/>
      <c r="X681" s="240"/>
      <c r="Y681" s="240"/>
      <c r="Z681" s="240"/>
      <c r="AA681" s="240"/>
      <c r="AB681" s="240"/>
      <c r="AC681" s="240"/>
      <c r="AD681" s="240"/>
      <c r="AE681" s="240"/>
      <c r="AF681" s="240"/>
      <c r="AG681" s="240"/>
      <c r="AH681" s="240"/>
      <c r="AI681" s="240"/>
      <c r="AJ681" s="241"/>
    </row>
    <row r="682" spans="1:36" ht="24.9" customHeight="1">
      <c r="A682" s="273"/>
      <c r="B682" s="274"/>
      <c r="C682" s="274"/>
      <c r="D682" s="275"/>
      <c r="E682" s="239" t="s">
        <v>1212</v>
      </c>
      <c r="F682" s="240"/>
      <c r="G682" s="240"/>
      <c r="H682" s="240"/>
      <c r="I682" s="240"/>
      <c r="J682" s="240"/>
      <c r="K682" s="240"/>
      <c r="L682" s="241"/>
      <c r="M682" s="239" t="s">
        <v>1204</v>
      </c>
      <c r="N682" s="240"/>
      <c r="O682" s="240"/>
      <c r="P682" s="240"/>
      <c r="Q682" s="240"/>
      <c r="R682" s="240"/>
      <c r="S682" s="240"/>
      <c r="T682" s="241"/>
      <c r="U682" s="239" t="s">
        <v>1212</v>
      </c>
      <c r="V682" s="240"/>
      <c r="W682" s="240"/>
      <c r="X682" s="240"/>
      <c r="Y682" s="240"/>
      <c r="Z682" s="240"/>
      <c r="AA682" s="240"/>
      <c r="AB682" s="241"/>
      <c r="AC682" s="239" t="s">
        <v>1204</v>
      </c>
      <c r="AD682" s="240"/>
      <c r="AE682" s="240"/>
      <c r="AF682" s="240"/>
      <c r="AG682" s="240"/>
      <c r="AH682" s="240"/>
      <c r="AI682" s="240"/>
      <c r="AJ682" s="241"/>
    </row>
    <row r="683" spans="1:36" ht="24.9" customHeight="1">
      <c r="A683" s="621">
        <v>30</v>
      </c>
      <c r="B683" s="622"/>
      <c r="C683" s="622"/>
      <c r="D683" s="623"/>
      <c r="E683" s="621">
        <v>10011</v>
      </c>
      <c r="F683" s="622"/>
      <c r="G683" s="622"/>
      <c r="H683" s="622"/>
      <c r="I683" s="622"/>
      <c r="J683" s="622"/>
      <c r="K683" s="622"/>
      <c r="L683" s="623"/>
      <c r="M683" s="621">
        <v>16144</v>
      </c>
      <c r="N683" s="622"/>
      <c r="O683" s="622"/>
      <c r="P683" s="622"/>
      <c r="Q683" s="622"/>
      <c r="R683" s="622"/>
      <c r="S683" s="622"/>
      <c r="T683" s="623"/>
      <c r="U683" s="994">
        <v>0</v>
      </c>
      <c r="V683" s="995"/>
      <c r="W683" s="995"/>
      <c r="X683" s="995"/>
      <c r="Y683" s="995"/>
      <c r="Z683" s="995"/>
      <c r="AA683" s="995"/>
      <c r="AB683" s="996"/>
      <c r="AC683" s="994">
        <v>0</v>
      </c>
      <c r="AD683" s="995"/>
      <c r="AE683" s="995"/>
      <c r="AF683" s="995"/>
      <c r="AG683" s="995"/>
      <c r="AH683" s="995"/>
      <c r="AI683" s="995"/>
      <c r="AJ683" s="996"/>
    </row>
    <row r="684" spans="1:36" ht="24.9" customHeight="1">
      <c r="A684" s="621" t="s">
        <v>3697</v>
      </c>
      <c r="B684" s="622"/>
      <c r="C684" s="622"/>
      <c r="D684" s="623"/>
      <c r="E684" s="621">
        <v>8690</v>
      </c>
      <c r="F684" s="622"/>
      <c r="G684" s="622"/>
      <c r="H684" s="622"/>
      <c r="I684" s="622"/>
      <c r="J684" s="622"/>
      <c r="K684" s="622"/>
      <c r="L684" s="623"/>
      <c r="M684" s="621">
        <v>15633</v>
      </c>
      <c r="N684" s="622"/>
      <c r="O684" s="622"/>
      <c r="P684" s="622"/>
      <c r="Q684" s="622"/>
      <c r="R684" s="622"/>
      <c r="S684" s="622"/>
      <c r="T684" s="623"/>
      <c r="U684" s="994">
        <v>2</v>
      </c>
      <c r="V684" s="995"/>
      <c r="W684" s="995"/>
      <c r="X684" s="995"/>
      <c r="Y684" s="995"/>
      <c r="Z684" s="995"/>
      <c r="AA684" s="995"/>
      <c r="AB684" s="996"/>
      <c r="AC684" s="994">
        <v>0</v>
      </c>
      <c r="AD684" s="995"/>
      <c r="AE684" s="995"/>
      <c r="AF684" s="995"/>
      <c r="AG684" s="995"/>
      <c r="AH684" s="995"/>
      <c r="AI684" s="995"/>
      <c r="AJ684" s="996"/>
    </row>
    <row r="685" spans="1:36" ht="24.9" customHeight="1">
      <c r="A685" s="607">
        <v>2</v>
      </c>
      <c r="B685" s="608"/>
      <c r="C685" s="608"/>
      <c r="D685" s="609"/>
      <c r="E685" s="607">
        <v>7739</v>
      </c>
      <c r="F685" s="608"/>
      <c r="G685" s="608"/>
      <c r="H685" s="608"/>
      <c r="I685" s="608"/>
      <c r="J685" s="608"/>
      <c r="K685" s="608"/>
      <c r="L685" s="609"/>
      <c r="M685" s="621">
        <v>15513</v>
      </c>
      <c r="N685" s="622"/>
      <c r="O685" s="622"/>
      <c r="P685" s="622"/>
      <c r="Q685" s="622"/>
      <c r="R685" s="622"/>
      <c r="S685" s="622"/>
      <c r="T685" s="623"/>
      <c r="U685" s="994">
        <v>0</v>
      </c>
      <c r="V685" s="995"/>
      <c r="W685" s="995"/>
      <c r="X685" s="995"/>
      <c r="Y685" s="995"/>
      <c r="Z685" s="995"/>
      <c r="AA685" s="995"/>
      <c r="AB685" s="996"/>
      <c r="AC685" s="994">
        <v>0</v>
      </c>
      <c r="AD685" s="995"/>
      <c r="AE685" s="995"/>
      <c r="AF685" s="995"/>
      <c r="AG685" s="995"/>
      <c r="AH685" s="995"/>
      <c r="AI685" s="995"/>
      <c r="AJ685" s="996"/>
    </row>
    <row r="686" spans="1:36" ht="24.9" customHeight="1">
      <c r="M686" s="225"/>
      <c r="N686" s="225"/>
      <c r="O686" s="225"/>
      <c r="P686" s="225"/>
      <c r="Q686" s="225"/>
      <c r="R686" s="225"/>
      <c r="S686" s="225"/>
      <c r="T686" s="225"/>
      <c r="U686" s="225"/>
      <c r="V686" s="225"/>
      <c r="W686" s="225"/>
      <c r="X686" s="225"/>
      <c r="Y686" s="225"/>
      <c r="Z686" s="225"/>
      <c r="AA686" s="225"/>
      <c r="AB686" s="225"/>
      <c r="AC686" s="225"/>
      <c r="AD686" s="225"/>
      <c r="AE686" s="225"/>
      <c r="AF686" s="225"/>
      <c r="AG686" s="225"/>
      <c r="AH686" s="225"/>
      <c r="AI686" s="225"/>
      <c r="AJ686" s="231" t="s">
        <v>1211</v>
      </c>
    </row>
    <row r="688" spans="1:36" ht="24.9" customHeight="1">
      <c r="A688" s="254">
        <v>59</v>
      </c>
      <c r="B688" s="254"/>
      <c r="C688" s="15" t="s">
        <v>1210</v>
      </c>
    </row>
    <row r="689" spans="1:38" ht="24.9" customHeight="1">
      <c r="A689" s="17" t="s">
        <v>1209</v>
      </c>
      <c r="AJ689" s="11" t="s">
        <v>1208</v>
      </c>
    </row>
    <row r="690" spans="1:38" ht="24.9" customHeight="1">
      <c r="A690" s="270" t="s">
        <v>1207</v>
      </c>
      <c r="B690" s="271"/>
      <c r="C690" s="271"/>
      <c r="D690" s="271"/>
      <c r="E690" s="271"/>
      <c r="F690" s="271"/>
      <c r="G690" s="271"/>
      <c r="H690" s="271"/>
      <c r="I690" s="271"/>
      <c r="J690" s="271"/>
      <c r="K690" s="271"/>
      <c r="L690" s="272"/>
      <c r="M690" s="239" t="s">
        <v>1206</v>
      </c>
      <c r="N690" s="240"/>
      <c r="O690" s="240"/>
      <c r="P690" s="240"/>
      <c r="Q690" s="240"/>
      <c r="R690" s="240"/>
      <c r="S690" s="240"/>
      <c r="T690" s="240"/>
      <c r="U690" s="240"/>
      <c r="V690" s="240"/>
      <c r="W690" s="240"/>
      <c r="X690" s="240"/>
      <c r="Y690" s="240"/>
      <c r="Z690" s="240"/>
      <c r="AA690" s="240"/>
      <c r="AB690" s="240"/>
      <c r="AC690" s="240"/>
      <c r="AD690" s="240"/>
      <c r="AE690" s="240"/>
      <c r="AF690" s="240"/>
      <c r="AG690" s="240"/>
      <c r="AH690" s="240"/>
      <c r="AI690" s="240"/>
      <c r="AJ690" s="241"/>
    </row>
    <row r="691" spans="1:38" ht="24.9" customHeight="1">
      <c r="A691" s="273"/>
      <c r="B691" s="274"/>
      <c r="C691" s="274"/>
      <c r="D691" s="274"/>
      <c r="E691" s="274"/>
      <c r="F691" s="274"/>
      <c r="G691" s="274"/>
      <c r="H691" s="274"/>
      <c r="I691" s="274"/>
      <c r="J691" s="274"/>
      <c r="K691" s="274"/>
      <c r="L691" s="275"/>
      <c r="M691" s="239" t="s">
        <v>1205</v>
      </c>
      <c r="N691" s="240"/>
      <c r="O691" s="240"/>
      <c r="P691" s="240"/>
      <c r="Q691" s="240"/>
      <c r="R691" s="240"/>
      <c r="S691" s="240"/>
      <c r="T691" s="240"/>
      <c r="U691" s="240"/>
      <c r="V691" s="240"/>
      <c r="W691" s="240"/>
      <c r="X691" s="241"/>
      <c r="Y691" s="239" t="s">
        <v>1204</v>
      </c>
      <c r="Z691" s="240"/>
      <c r="AA691" s="240"/>
      <c r="AB691" s="240"/>
      <c r="AC691" s="240"/>
      <c r="AD691" s="240"/>
      <c r="AE691" s="240"/>
      <c r="AF691" s="240"/>
      <c r="AG691" s="240"/>
      <c r="AH691" s="240"/>
      <c r="AI691" s="240"/>
      <c r="AJ691" s="241"/>
    </row>
    <row r="692" spans="1:38" ht="24.9" customHeight="1">
      <c r="A692" s="306">
        <v>30</v>
      </c>
      <c r="B692" s="307"/>
      <c r="C692" s="307"/>
      <c r="D692" s="307"/>
      <c r="E692" s="307"/>
      <c r="F692" s="307"/>
      <c r="G692" s="307"/>
      <c r="H692" s="307"/>
      <c r="I692" s="307"/>
      <c r="J692" s="307"/>
      <c r="K692" s="307"/>
      <c r="L692" s="308"/>
      <c r="M692" s="979">
        <v>286</v>
      </c>
      <c r="N692" s="980"/>
      <c r="O692" s="980"/>
      <c r="P692" s="980"/>
      <c r="Q692" s="980"/>
      <c r="R692" s="980"/>
      <c r="S692" s="980"/>
      <c r="T692" s="980"/>
      <c r="U692" s="980"/>
      <c r="V692" s="980"/>
      <c r="W692" s="980"/>
      <c r="X692" s="981"/>
      <c r="Y692" s="982">
        <v>4452</v>
      </c>
      <c r="Z692" s="983"/>
      <c r="AA692" s="983"/>
      <c r="AB692" s="983"/>
      <c r="AC692" s="983"/>
      <c r="AD692" s="983"/>
      <c r="AE692" s="983"/>
      <c r="AF692" s="983"/>
      <c r="AG692" s="983"/>
      <c r="AH692" s="983"/>
      <c r="AI692" s="983"/>
      <c r="AJ692" s="984"/>
    </row>
    <row r="693" spans="1:38" ht="24.9" customHeight="1">
      <c r="A693" s="306" t="s">
        <v>3697</v>
      </c>
      <c r="B693" s="307"/>
      <c r="C693" s="307"/>
      <c r="D693" s="307"/>
      <c r="E693" s="307"/>
      <c r="F693" s="307"/>
      <c r="G693" s="307"/>
      <c r="H693" s="307"/>
      <c r="I693" s="307"/>
      <c r="J693" s="307"/>
      <c r="K693" s="307"/>
      <c r="L693" s="308"/>
      <c r="M693" s="979">
        <v>300</v>
      </c>
      <c r="N693" s="980"/>
      <c r="O693" s="980"/>
      <c r="P693" s="980"/>
      <c r="Q693" s="980"/>
      <c r="R693" s="980"/>
      <c r="S693" s="980"/>
      <c r="T693" s="980"/>
      <c r="U693" s="980"/>
      <c r="V693" s="980"/>
      <c r="W693" s="980"/>
      <c r="X693" s="981"/>
      <c r="Y693" s="982">
        <v>5159</v>
      </c>
      <c r="Z693" s="983"/>
      <c r="AA693" s="983"/>
      <c r="AB693" s="983"/>
      <c r="AC693" s="983"/>
      <c r="AD693" s="983"/>
      <c r="AE693" s="983"/>
      <c r="AF693" s="983"/>
      <c r="AG693" s="983"/>
      <c r="AH693" s="983"/>
      <c r="AI693" s="983"/>
      <c r="AJ693" s="984"/>
    </row>
    <row r="694" spans="1:38" ht="24.9" customHeight="1">
      <c r="A694" s="273">
        <v>2</v>
      </c>
      <c r="B694" s="274"/>
      <c r="C694" s="274"/>
      <c r="D694" s="274"/>
      <c r="E694" s="274"/>
      <c r="F694" s="274"/>
      <c r="G694" s="274"/>
      <c r="H694" s="274"/>
      <c r="I694" s="274"/>
      <c r="J694" s="274"/>
      <c r="K694" s="274"/>
      <c r="L694" s="275"/>
      <c r="M694" s="988">
        <v>823</v>
      </c>
      <c r="N694" s="989"/>
      <c r="O694" s="989"/>
      <c r="P694" s="989"/>
      <c r="Q694" s="989"/>
      <c r="R694" s="989"/>
      <c r="S694" s="989"/>
      <c r="T694" s="989"/>
      <c r="U694" s="989"/>
      <c r="V694" s="989"/>
      <c r="W694" s="989"/>
      <c r="X694" s="989"/>
      <c r="Y694" s="991">
        <v>16203</v>
      </c>
      <c r="Z694" s="992"/>
      <c r="AA694" s="992"/>
      <c r="AB694" s="992"/>
      <c r="AC694" s="992"/>
      <c r="AD694" s="992"/>
      <c r="AE694" s="992"/>
      <c r="AF694" s="992"/>
      <c r="AG694" s="992"/>
      <c r="AH694" s="992"/>
      <c r="AI694" s="992"/>
      <c r="AJ694" s="993"/>
    </row>
    <row r="695" spans="1:38" s="2" customFormat="1" ht="24.9" customHeight="1">
      <c r="A695" s="976" t="s">
        <v>640</v>
      </c>
      <c r="B695" s="977"/>
      <c r="C695" s="977"/>
      <c r="D695" s="977"/>
      <c r="E695" s="977"/>
      <c r="F695" s="977"/>
      <c r="G695" s="977"/>
      <c r="H695" s="977"/>
      <c r="I695" s="977"/>
      <c r="J695" s="977"/>
      <c r="K695" s="977"/>
      <c r="L695" s="978"/>
      <c r="M695" s="979">
        <v>84</v>
      </c>
      <c r="N695" s="980"/>
      <c r="O695" s="980"/>
      <c r="P695" s="980"/>
      <c r="Q695" s="980"/>
      <c r="R695" s="980"/>
      <c r="S695" s="980"/>
      <c r="T695" s="980"/>
      <c r="U695" s="980"/>
      <c r="V695" s="980"/>
      <c r="W695" s="980"/>
      <c r="X695" s="981"/>
      <c r="Y695" s="982">
        <v>1448</v>
      </c>
      <c r="Z695" s="983"/>
      <c r="AA695" s="983"/>
      <c r="AB695" s="983"/>
      <c r="AC695" s="983"/>
      <c r="AD695" s="983"/>
      <c r="AE695" s="983"/>
      <c r="AF695" s="983"/>
      <c r="AG695" s="983"/>
      <c r="AH695" s="983"/>
      <c r="AI695" s="983"/>
      <c r="AJ695" s="984"/>
      <c r="AK695" s="1"/>
      <c r="AL695" s="5"/>
    </row>
    <row r="696" spans="1:38" ht="24.9" customHeight="1">
      <c r="A696" s="976" t="s">
        <v>639</v>
      </c>
      <c r="B696" s="977"/>
      <c r="C696" s="977"/>
      <c r="D696" s="977"/>
      <c r="E696" s="977"/>
      <c r="F696" s="977"/>
      <c r="G696" s="977"/>
      <c r="H696" s="977"/>
      <c r="I696" s="977"/>
      <c r="J696" s="977"/>
      <c r="K696" s="977"/>
      <c r="L696" s="978"/>
      <c r="M696" s="979">
        <v>250</v>
      </c>
      <c r="N696" s="980"/>
      <c r="O696" s="980"/>
      <c r="P696" s="980"/>
      <c r="Q696" s="980"/>
      <c r="R696" s="980"/>
      <c r="S696" s="980"/>
      <c r="T696" s="980"/>
      <c r="U696" s="980"/>
      <c r="V696" s="980"/>
      <c r="W696" s="980"/>
      <c r="X696" s="981"/>
      <c r="Y696" s="982">
        <v>5455</v>
      </c>
      <c r="Z696" s="983"/>
      <c r="AA696" s="983"/>
      <c r="AB696" s="983"/>
      <c r="AC696" s="983"/>
      <c r="AD696" s="983"/>
      <c r="AE696" s="983"/>
      <c r="AF696" s="983"/>
      <c r="AG696" s="983"/>
      <c r="AH696" s="983"/>
      <c r="AI696" s="983"/>
      <c r="AJ696" s="984"/>
    </row>
    <row r="697" spans="1:38" ht="24.9" customHeight="1">
      <c r="A697" s="976" t="s">
        <v>1203</v>
      </c>
      <c r="B697" s="977"/>
      <c r="C697" s="977"/>
      <c r="D697" s="977"/>
      <c r="E697" s="977"/>
      <c r="F697" s="977"/>
      <c r="G697" s="977"/>
      <c r="H697" s="977"/>
      <c r="I697" s="977"/>
      <c r="J697" s="977"/>
      <c r="K697" s="977"/>
      <c r="L697" s="978"/>
      <c r="M697" s="979">
        <v>312</v>
      </c>
      <c r="N697" s="980"/>
      <c r="O697" s="980"/>
      <c r="P697" s="980"/>
      <c r="Q697" s="980"/>
      <c r="R697" s="980"/>
      <c r="S697" s="980"/>
      <c r="T697" s="980"/>
      <c r="U697" s="980"/>
      <c r="V697" s="980"/>
      <c r="W697" s="980"/>
      <c r="X697" s="981"/>
      <c r="Y697" s="982">
        <v>5680</v>
      </c>
      <c r="Z697" s="983"/>
      <c r="AA697" s="983"/>
      <c r="AB697" s="983"/>
      <c r="AC697" s="983"/>
      <c r="AD697" s="983"/>
      <c r="AE697" s="983"/>
      <c r="AF697" s="983"/>
      <c r="AG697" s="983"/>
      <c r="AH697" s="983"/>
      <c r="AI697" s="983"/>
      <c r="AJ697" s="984"/>
    </row>
    <row r="698" spans="1:38" ht="24.9" customHeight="1">
      <c r="A698" s="976" t="s">
        <v>1202</v>
      </c>
      <c r="B698" s="977"/>
      <c r="C698" s="977"/>
      <c r="D698" s="977"/>
      <c r="E698" s="977"/>
      <c r="F698" s="977"/>
      <c r="G698" s="977"/>
      <c r="H698" s="977"/>
      <c r="I698" s="977"/>
      <c r="J698" s="977"/>
      <c r="K698" s="977"/>
      <c r="L698" s="978"/>
      <c r="M698" s="979">
        <v>28</v>
      </c>
      <c r="N698" s="980"/>
      <c r="O698" s="980"/>
      <c r="P698" s="980"/>
      <c r="Q698" s="980"/>
      <c r="R698" s="980"/>
      <c r="S698" s="980"/>
      <c r="T698" s="980"/>
      <c r="U698" s="980"/>
      <c r="V698" s="980"/>
      <c r="W698" s="980"/>
      <c r="X698" s="981"/>
      <c r="Y698" s="982">
        <v>915</v>
      </c>
      <c r="Z698" s="983"/>
      <c r="AA698" s="983"/>
      <c r="AB698" s="983"/>
      <c r="AC698" s="983"/>
      <c r="AD698" s="983"/>
      <c r="AE698" s="983"/>
      <c r="AF698" s="983"/>
      <c r="AG698" s="983"/>
      <c r="AH698" s="983"/>
      <c r="AI698" s="983"/>
      <c r="AJ698" s="984"/>
    </row>
    <row r="699" spans="1:38" ht="24.9" customHeight="1">
      <c r="A699" s="985" t="s">
        <v>496</v>
      </c>
      <c r="B699" s="986"/>
      <c r="C699" s="986"/>
      <c r="D699" s="986"/>
      <c r="E699" s="986"/>
      <c r="F699" s="986"/>
      <c r="G699" s="986"/>
      <c r="H699" s="986"/>
      <c r="I699" s="986"/>
      <c r="J699" s="986"/>
      <c r="K699" s="986"/>
      <c r="L699" s="987"/>
      <c r="M699" s="988">
        <v>149</v>
      </c>
      <c r="N699" s="989"/>
      <c r="O699" s="989"/>
      <c r="P699" s="989"/>
      <c r="Q699" s="989"/>
      <c r="R699" s="989"/>
      <c r="S699" s="989"/>
      <c r="T699" s="989"/>
      <c r="U699" s="989"/>
      <c r="V699" s="989"/>
      <c r="W699" s="989"/>
      <c r="X699" s="990"/>
      <c r="Y699" s="991">
        <v>2704</v>
      </c>
      <c r="Z699" s="992"/>
      <c r="AA699" s="992"/>
      <c r="AB699" s="992"/>
      <c r="AC699" s="992"/>
      <c r="AD699" s="992"/>
      <c r="AE699" s="992"/>
      <c r="AF699" s="992"/>
      <c r="AG699" s="992"/>
      <c r="AH699" s="992"/>
      <c r="AI699" s="992"/>
      <c r="AJ699" s="993"/>
    </row>
    <row r="700" spans="1:38" ht="24.9" customHeight="1">
      <c r="A700" s="17" t="s">
        <v>497</v>
      </c>
      <c r="C700" s="17" t="s">
        <v>1201</v>
      </c>
      <c r="AJ700" s="11" t="s">
        <v>1200</v>
      </c>
    </row>
    <row r="701" spans="1:38" ht="24.9" customHeight="1">
      <c r="AJ701" s="11"/>
    </row>
    <row r="702" spans="1:38" ht="24.9" customHeight="1">
      <c r="AJ702" s="11"/>
    </row>
    <row r="703" spans="1:38" ht="24.9" customHeight="1">
      <c r="AJ703" s="11"/>
    </row>
    <row r="704" spans="1:38" ht="24.9" customHeight="1">
      <c r="AJ704" s="11"/>
    </row>
    <row r="705" spans="36:36" ht="24.9" customHeight="1">
      <c r="AJ705" s="11"/>
    </row>
    <row r="706" spans="36:36" ht="24.9" customHeight="1">
      <c r="AJ706" s="11"/>
    </row>
    <row r="707" spans="36:36" ht="24.9" customHeight="1">
      <c r="AJ707" s="11"/>
    </row>
    <row r="708" spans="36:36" ht="24.9" customHeight="1">
      <c r="AJ708" s="11"/>
    </row>
    <row r="709" spans="36:36" ht="24.9" customHeight="1">
      <c r="AJ709" s="11"/>
    </row>
    <row r="710" spans="36:36" ht="24.9" customHeight="1">
      <c r="AJ710" s="11"/>
    </row>
  </sheetData>
  <mergeCells count="3793">
    <mergeCell ref="E685:L685"/>
    <mergeCell ref="M685:T685"/>
    <mergeCell ref="U685:AB685"/>
    <mergeCell ref="AC685:AJ685"/>
    <mergeCell ref="A688:B688"/>
    <mergeCell ref="A690:L691"/>
    <mergeCell ref="M690:AJ690"/>
    <mergeCell ref="M691:X691"/>
    <mergeCell ref="Y691:AJ691"/>
    <mergeCell ref="A692:L692"/>
    <mergeCell ref="M692:X692"/>
    <mergeCell ref="Y692:AJ692"/>
    <mergeCell ref="A693:L693"/>
    <mergeCell ref="M693:X693"/>
    <mergeCell ref="Y693:AJ693"/>
    <mergeCell ref="A694:L694"/>
    <mergeCell ref="J663:R663"/>
    <mergeCell ref="S663:AA663"/>
    <mergeCell ref="AB663:AJ663"/>
    <mergeCell ref="A664:I664"/>
    <mergeCell ref="J664:R664"/>
    <mergeCell ref="S664:AA664"/>
    <mergeCell ref="AB664:AJ664"/>
    <mergeCell ref="S674:AA674"/>
    <mergeCell ref="AB674:AJ674"/>
    <mergeCell ref="J675:R675"/>
    <mergeCell ref="S675:AA675"/>
    <mergeCell ref="AB675:AJ675"/>
    <mergeCell ref="J676:R676"/>
    <mergeCell ref="S676:AA676"/>
    <mergeCell ref="AB676:AJ676"/>
    <mergeCell ref="A684:D684"/>
    <mergeCell ref="E684:L684"/>
    <mergeCell ref="M684:T684"/>
    <mergeCell ref="U684:AB684"/>
    <mergeCell ref="AC684:AJ684"/>
    <mergeCell ref="A667:I667"/>
    <mergeCell ref="J667:R667"/>
    <mergeCell ref="S667:AA667"/>
    <mergeCell ref="AB667:AJ667"/>
    <mergeCell ref="A668:I668"/>
    <mergeCell ref="J668:R668"/>
    <mergeCell ref="S668:AA668"/>
    <mergeCell ref="AB668:AJ668"/>
    <mergeCell ref="A670:AJ670"/>
    <mergeCell ref="A672:B672"/>
    <mergeCell ref="A674:R674"/>
    <mergeCell ref="A639:I639"/>
    <mergeCell ref="J639:R639"/>
    <mergeCell ref="S639:AA639"/>
    <mergeCell ref="AB639:AJ639"/>
    <mergeCell ref="A645:I645"/>
    <mergeCell ref="J645:R645"/>
    <mergeCell ref="S645:AA645"/>
    <mergeCell ref="AB645:AJ645"/>
    <mergeCell ref="A646:I646"/>
    <mergeCell ref="J646:R646"/>
    <mergeCell ref="S646:AA646"/>
    <mergeCell ref="AB646:AJ646"/>
    <mergeCell ref="A647:I647"/>
    <mergeCell ref="J647:R647"/>
    <mergeCell ref="S647:AA647"/>
    <mergeCell ref="AB647:AJ647"/>
    <mergeCell ref="A650:B650"/>
    <mergeCell ref="A640:I640"/>
    <mergeCell ref="J640:R640"/>
    <mergeCell ref="S640:AA640"/>
    <mergeCell ref="AB640:AJ640"/>
    <mergeCell ref="A641:I641"/>
    <mergeCell ref="J641:R641"/>
    <mergeCell ref="S641:AA641"/>
    <mergeCell ref="AB641:AJ641"/>
    <mergeCell ref="A642:I642"/>
    <mergeCell ref="J642:R642"/>
    <mergeCell ref="S642:AA642"/>
    <mergeCell ref="AB642:AJ642"/>
    <mergeCell ref="A643:I643"/>
    <mergeCell ref="J643:R643"/>
    <mergeCell ref="S643:AA643"/>
    <mergeCell ref="A632:B632"/>
    <mergeCell ref="A634:R634"/>
    <mergeCell ref="S634:AJ634"/>
    <mergeCell ref="A635:I635"/>
    <mergeCell ref="J635:R635"/>
    <mergeCell ref="S635:AA635"/>
    <mergeCell ref="AB635:AJ635"/>
    <mergeCell ref="A636:I636"/>
    <mergeCell ref="J636:R636"/>
    <mergeCell ref="S636:AA636"/>
    <mergeCell ref="AB636:AJ636"/>
    <mergeCell ref="A637:I637"/>
    <mergeCell ref="J637:R637"/>
    <mergeCell ref="S637:AA637"/>
    <mergeCell ref="AB637:AJ637"/>
    <mergeCell ref="A638:I638"/>
    <mergeCell ref="J638:R638"/>
    <mergeCell ref="J615:R615"/>
    <mergeCell ref="S615:AA615"/>
    <mergeCell ref="AB615:AJ615"/>
    <mergeCell ref="A616:I616"/>
    <mergeCell ref="J616:R616"/>
    <mergeCell ref="S616:AA616"/>
    <mergeCell ref="AB616:AJ616"/>
    <mergeCell ref="A617:I617"/>
    <mergeCell ref="J617:R617"/>
    <mergeCell ref="S617:AA617"/>
    <mergeCell ref="AB617:AJ617"/>
    <mergeCell ref="A607:F607"/>
    <mergeCell ref="S638:AA638"/>
    <mergeCell ref="AB638:AJ638"/>
    <mergeCell ref="A626:I626"/>
    <mergeCell ref="J626:R626"/>
    <mergeCell ref="S626:AA626"/>
    <mergeCell ref="AB626:AJ626"/>
    <mergeCell ref="A627:I627"/>
    <mergeCell ref="J627:R627"/>
    <mergeCell ref="S627:AA627"/>
    <mergeCell ref="AB627:AJ627"/>
    <mergeCell ref="A624:I624"/>
    <mergeCell ref="J624:R624"/>
    <mergeCell ref="S624:AA624"/>
    <mergeCell ref="AB624:AJ624"/>
    <mergeCell ref="A625:I625"/>
    <mergeCell ref="J625:R625"/>
    <mergeCell ref="S625:AA625"/>
    <mergeCell ref="AB625:AJ625"/>
    <mergeCell ref="A630:AJ630"/>
    <mergeCell ref="G607:L607"/>
    <mergeCell ref="S603:X603"/>
    <mergeCell ref="Y603:AD603"/>
    <mergeCell ref="AE603:AJ603"/>
    <mergeCell ref="S604:X604"/>
    <mergeCell ref="Y604:AD604"/>
    <mergeCell ref="AE604:AJ604"/>
    <mergeCell ref="A603:F603"/>
    <mergeCell ref="G603:L603"/>
    <mergeCell ref="M603:R603"/>
    <mergeCell ref="A604:F604"/>
    <mergeCell ref="G604:L604"/>
    <mergeCell ref="M604:R604"/>
    <mergeCell ref="A605:F605"/>
    <mergeCell ref="G605:L605"/>
    <mergeCell ref="M605:R605"/>
    <mergeCell ref="S605:X605"/>
    <mergeCell ref="A618:I618"/>
    <mergeCell ref="J618:R618"/>
    <mergeCell ref="S618:AA618"/>
    <mergeCell ref="AB618:AJ618"/>
    <mergeCell ref="A610:B610"/>
    <mergeCell ref="A612:R612"/>
    <mergeCell ref="S612:AJ612"/>
    <mergeCell ref="A613:I613"/>
    <mergeCell ref="J613:R613"/>
    <mergeCell ref="S613:AA613"/>
    <mergeCell ref="AB613:AJ613"/>
    <mergeCell ref="A614:I614"/>
    <mergeCell ref="J614:R614"/>
    <mergeCell ref="S614:AA614"/>
    <mergeCell ref="AB614:AJ614"/>
    <mergeCell ref="A615:I615"/>
    <mergeCell ref="AE600:AJ600"/>
    <mergeCell ref="S601:X601"/>
    <mergeCell ref="Y601:AD601"/>
    <mergeCell ref="AE601:AJ601"/>
    <mergeCell ref="AE597:AJ597"/>
    <mergeCell ref="S602:X602"/>
    <mergeCell ref="Y602:AD602"/>
    <mergeCell ref="AE602:AJ602"/>
    <mergeCell ref="A600:F600"/>
    <mergeCell ref="G600:L600"/>
    <mergeCell ref="M600:R600"/>
    <mergeCell ref="A601:F601"/>
    <mergeCell ref="G601:L601"/>
    <mergeCell ref="M601:R601"/>
    <mergeCell ref="A602:F602"/>
    <mergeCell ref="G602:L602"/>
    <mergeCell ref="M602:R602"/>
    <mergeCell ref="A584:D585"/>
    <mergeCell ref="E584:T585"/>
    <mergeCell ref="U584:AJ585"/>
    <mergeCell ref="A586:D586"/>
    <mergeCell ref="E586:T586"/>
    <mergeCell ref="U586:AJ586"/>
    <mergeCell ref="A587:D587"/>
    <mergeCell ref="E587:T587"/>
    <mergeCell ref="U587:AJ587"/>
    <mergeCell ref="A588:D588"/>
    <mergeCell ref="E588:T588"/>
    <mergeCell ref="U588:AJ588"/>
    <mergeCell ref="A590:AJ590"/>
    <mergeCell ref="S598:X598"/>
    <mergeCell ref="Y598:AD598"/>
    <mergeCell ref="AE598:AJ598"/>
    <mergeCell ref="AE566:AJ566"/>
    <mergeCell ref="A566:H566"/>
    <mergeCell ref="I566:M566"/>
    <mergeCell ref="N566:R566"/>
    <mergeCell ref="A574:B574"/>
    <mergeCell ref="A576:D576"/>
    <mergeCell ref="E576:H576"/>
    <mergeCell ref="I576:L576"/>
    <mergeCell ref="M576:P576"/>
    <mergeCell ref="Q576:T576"/>
    <mergeCell ref="U576:X576"/>
    <mergeCell ref="Y576:AB576"/>
    <mergeCell ref="AC576:AF576"/>
    <mergeCell ref="AG576:AJ576"/>
    <mergeCell ref="A582:B582"/>
    <mergeCell ref="S594:X594"/>
    <mergeCell ref="Y594:AD594"/>
    <mergeCell ref="AE594:AJ594"/>
    <mergeCell ref="S561:X561"/>
    <mergeCell ref="Y561:AD561"/>
    <mergeCell ref="AE561:AJ561"/>
    <mergeCell ref="S562:X562"/>
    <mergeCell ref="Y562:AD562"/>
    <mergeCell ref="AE562:AJ562"/>
    <mergeCell ref="S563:X563"/>
    <mergeCell ref="Y563:AD563"/>
    <mergeCell ref="AE563:AJ563"/>
    <mergeCell ref="S564:X564"/>
    <mergeCell ref="Y564:AD564"/>
    <mergeCell ref="AE564:AJ564"/>
    <mergeCell ref="S565:X565"/>
    <mergeCell ref="Y565:AD565"/>
    <mergeCell ref="AE565:AJ565"/>
    <mergeCell ref="U577:X577"/>
    <mergeCell ref="Y577:AB577"/>
    <mergeCell ref="AC577:AF577"/>
    <mergeCell ref="AG577:AJ577"/>
    <mergeCell ref="N565:R565"/>
    <mergeCell ref="AE556:AJ556"/>
    <mergeCell ref="A557:H557"/>
    <mergeCell ref="I557:M557"/>
    <mergeCell ref="N557:R557"/>
    <mergeCell ref="A558:H558"/>
    <mergeCell ref="I558:M558"/>
    <mergeCell ref="N558:R558"/>
    <mergeCell ref="A559:H559"/>
    <mergeCell ref="A554:H554"/>
    <mergeCell ref="I554:M554"/>
    <mergeCell ref="N554:R554"/>
    <mergeCell ref="S554:X554"/>
    <mergeCell ref="Y554:AD554"/>
    <mergeCell ref="AE554:AJ554"/>
    <mergeCell ref="A555:H555"/>
    <mergeCell ref="I555:M555"/>
    <mergeCell ref="S560:X560"/>
    <mergeCell ref="Y560:AD560"/>
    <mergeCell ref="AE560:AJ560"/>
    <mergeCell ref="A561:H561"/>
    <mergeCell ref="I561:M561"/>
    <mergeCell ref="N561:R561"/>
    <mergeCell ref="A562:H562"/>
    <mergeCell ref="I562:M562"/>
    <mergeCell ref="N562:R562"/>
    <mergeCell ref="A563:H563"/>
    <mergeCell ref="I563:M563"/>
    <mergeCell ref="N563:R563"/>
    <mergeCell ref="A564:H564"/>
    <mergeCell ref="I564:M564"/>
    <mergeCell ref="N564:R564"/>
    <mergeCell ref="S529:X529"/>
    <mergeCell ref="Y529:AD529"/>
    <mergeCell ref="AE529:AJ529"/>
    <mergeCell ref="S530:X530"/>
    <mergeCell ref="Y530:AD530"/>
    <mergeCell ref="AE530:AJ530"/>
    <mergeCell ref="S542:X542"/>
    <mergeCell ref="Y542:AD542"/>
    <mergeCell ref="AE542:AJ542"/>
    <mergeCell ref="B529:F529"/>
    <mergeCell ref="G529:L529"/>
    <mergeCell ref="M529:R529"/>
    <mergeCell ref="A530:F530"/>
    <mergeCell ref="G530:L530"/>
    <mergeCell ref="M530:R530"/>
    <mergeCell ref="B531:F531"/>
    <mergeCell ref="G531:L531"/>
    <mergeCell ref="M531:R531"/>
    <mergeCell ref="S531:X531"/>
    <mergeCell ref="Y531:AD531"/>
    <mergeCell ref="AE531:AJ531"/>
    <mergeCell ref="B532:F532"/>
    <mergeCell ref="G532:L532"/>
    <mergeCell ref="M532:R532"/>
    <mergeCell ref="S532:X532"/>
    <mergeCell ref="Y532:AD532"/>
    <mergeCell ref="AE532:AJ532"/>
    <mergeCell ref="A533:F533"/>
    <mergeCell ref="G533:L533"/>
    <mergeCell ref="M533:R533"/>
    <mergeCell ref="S533:X533"/>
    <mergeCell ref="Y533:AD533"/>
    <mergeCell ref="S526:X526"/>
    <mergeCell ref="Y526:AD526"/>
    <mergeCell ref="AE526:AJ526"/>
    <mergeCell ref="S527:X527"/>
    <mergeCell ref="Y527:AD527"/>
    <mergeCell ref="AE527:AJ527"/>
    <mergeCell ref="S528:X528"/>
    <mergeCell ref="Y528:AD528"/>
    <mergeCell ref="AE528:AJ528"/>
    <mergeCell ref="B526:F526"/>
    <mergeCell ref="G526:L526"/>
    <mergeCell ref="M526:R526"/>
    <mergeCell ref="B527:F527"/>
    <mergeCell ref="G527:L527"/>
    <mergeCell ref="M527:R527"/>
    <mergeCell ref="B528:F528"/>
    <mergeCell ref="G528:L528"/>
    <mergeCell ref="M528:R528"/>
    <mergeCell ref="S523:X523"/>
    <mergeCell ref="Y523:AD523"/>
    <mergeCell ref="AE523:AJ523"/>
    <mergeCell ref="S524:X524"/>
    <mergeCell ref="Y524:AD524"/>
    <mergeCell ref="AE524:AJ524"/>
    <mergeCell ref="S525:X525"/>
    <mergeCell ref="Y525:AD525"/>
    <mergeCell ref="AE525:AJ525"/>
    <mergeCell ref="B523:F523"/>
    <mergeCell ref="G523:L523"/>
    <mergeCell ref="M523:R523"/>
    <mergeCell ref="B524:F524"/>
    <mergeCell ref="G524:L524"/>
    <mergeCell ref="M524:R524"/>
    <mergeCell ref="B525:F525"/>
    <mergeCell ref="G525:L525"/>
    <mergeCell ref="M525:R525"/>
    <mergeCell ref="S519:X519"/>
    <mergeCell ref="Y519:AD519"/>
    <mergeCell ref="AE519:AJ519"/>
    <mergeCell ref="A517:B517"/>
    <mergeCell ref="A519:F519"/>
    <mergeCell ref="G519:L519"/>
    <mergeCell ref="M519:R519"/>
    <mergeCell ref="S520:X520"/>
    <mergeCell ref="Y520:AD520"/>
    <mergeCell ref="AE520:AJ520"/>
    <mergeCell ref="S521:X521"/>
    <mergeCell ref="Y521:AD521"/>
    <mergeCell ref="AE521:AJ521"/>
    <mergeCell ref="S522:X522"/>
    <mergeCell ref="Y522:AD522"/>
    <mergeCell ref="AE522:AJ522"/>
    <mergeCell ref="A520:F520"/>
    <mergeCell ref="G520:L520"/>
    <mergeCell ref="M520:R520"/>
    <mergeCell ref="A521:F521"/>
    <mergeCell ref="G521:L521"/>
    <mergeCell ref="M521:R521"/>
    <mergeCell ref="B522:F522"/>
    <mergeCell ref="G522:L522"/>
    <mergeCell ref="M522:R522"/>
    <mergeCell ref="AE510:AJ510"/>
    <mergeCell ref="A508:H508"/>
    <mergeCell ref="I508:M508"/>
    <mergeCell ref="A509:H509"/>
    <mergeCell ref="I509:M509"/>
    <mergeCell ref="A510:H510"/>
    <mergeCell ref="I510:M510"/>
    <mergeCell ref="N511:R511"/>
    <mergeCell ref="S511:X511"/>
    <mergeCell ref="Y511:AD511"/>
    <mergeCell ref="AE511:AJ511"/>
    <mergeCell ref="N512:R512"/>
    <mergeCell ref="S512:X512"/>
    <mergeCell ref="Y512:AD512"/>
    <mergeCell ref="AE512:AJ512"/>
    <mergeCell ref="N513:R513"/>
    <mergeCell ref="S513:X513"/>
    <mergeCell ref="Y513:AD513"/>
    <mergeCell ref="AE513:AJ513"/>
    <mergeCell ref="A511:H511"/>
    <mergeCell ref="I511:M511"/>
    <mergeCell ref="A512:H512"/>
    <mergeCell ref="I512:M512"/>
    <mergeCell ref="A513:H513"/>
    <mergeCell ref="I513:M513"/>
    <mergeCell ref="A491:I491"/>
    <mergeCell ref="J491:M491"/>
    <mergeCell ref="N504:R504"/>
    <mergeCell ref="S504:X504"/>
    <mergeCell ref="Y504:AD504"/>
    <mergeCell ref="AE504:AJ504"/>
    <mergeCell ref="A490:I490"/>
    <mergeCell ref="J490:M490"/>
    <mergeCell ref="N490:R490"/>
    <mergeCell ref="S490:X490"/>
    <mergeCell ref="Y490:AD490"/>
    <mergeCell ref="AE490:AJ490"/>
    <mergeCell ref="N491:R491"/>
    <mergeCell ref="S491:X491"/>
    <mergeCell ref="Y491:AD491"/>
    <mergeCell ref="AE491:AJ491"/>
    <mergeCell ref="A492:I492"/>
    <mergeCell ref="J492:M492"/>
    <mergeCell ref="N492:R492"/>
    <mergeCell ref="S492:X492"/>
    <mergeCell ref="Y492:AD492"/>
    <mergeCell ref="AE492:AJ492"/>
    <mergeCell ref="A493:I493"/>
    <mergeCell ref="J493:M493"/>
    <mergeCell ref="N493:R493"/>
    <mergeCell ref="S493:X493"/>
    <mergeCell ref="Y493:AD493"/>
    <mergeCell ref="AE493:AJ493"/>
    <mergeCell ref="A494:I494"/>
    <mergeCell ref="J494:M494"/>
    <mergeCell ref="N494:R494"/>
    <mergeCell ref="S494:X494"/>
    <mergeCell ref="J472:M472"/>
    <mergeCell ref="A476:I476"/>
    <mergeCell ref="J476:M476"/>
    <mergeCell ref="N476:R476"/>
    <mergeCell ref="A473:I473"/>
    <mergeCell ref="J473:M473"/>
    <mergeCell ref="N473:R473"/>
    <mergeCell ref="S473:X473"/>
    <mergeCell ref="Y473:AD473"/>
    <mergeCell ref="AE473:AJ473"/>
    <mergeCell ref="A474:I474"/>
    <mergeCell ref="J474:M474"/>
    <mergeCell ref="N474:R474"/>
    <mergeCell ref="S474:X474"/>
    <mergeCell ref="Y474:AD474"/>
    <mergeCell ref="AE474:AJ474"/>
    <mergeCell ref="A475:I475"/>
    <mergeCell ref="J475:M475"/>
    <mergeCell ref="N475:R475"/>
    <mergeCell ref="S475:X475"/>
    <mergeCell ref="Y475:AD475"/>
    <mergeCell ref="AE475:AJ475"/>
    <mergeCell ref="S476:X476"/>
    <mergeCell ref="Y476:AD476"/>
    <mergeCell ref="AE476:AJ476"/>
    <mergeCell ref="A428:H428"/>
    <mergeCell ref="I428:L428"/>
    <mergeCell ref="M428:P428"/>
    <mergeCell ref="Q428:T428"/>
    <mergeCell ref="U428:X428"/>
    <mergeCell ref="Y428:AB428"/>
    <mergeCell ref="AC428:AF428"/>
    <mergeCell ref="A429:H429"/>
    <mergeCell ref="I429:L429"/>
    <mergeCell ref="M429:P429"/>
    <mergeCell ref="Q429:T429"/>
    <mergeCell ref="U429:X429"/>
    <mergeCell ref="Y429:AB429"/>
    <mergeCell ref="AC429:AF429"/>
    <mergeCell ref="AG429:AJ429"/>
    <mergeCell ref="A461:F461"/>
    <mergeCell ref="G461:K461"/>
    <mergeCell ref="L461:P461"/>
    <mergeCell ref="Q461:U461"/>
    <mergeCell ref="V461:Z461"/>
    <mergeCell ref="AA461:AE461"/>
    <mergeCell ref="AF461:AJ461"/>
    <mergeCell ref="A437:F437"/>
    <mergeCell ref="G437:K437"/>
    <mergeCell ref="L437:P437"/>
    <mergeCell ref="Q437:U437"/>
    <mergeCell ref="V437:Z437"/>
    <mergeCell ref="AA437:AE437"/>
    <mergeCell ref="AF437:AJ437"/>
    <mergeCell ref="A438:F438"/>
    <mergeCell ref="G438:K438"/>
    <mergeCell ref="L438:P438"/>
    <mergeCell ref="A425:H425"/>
    <mergeCell ref="I425:L425"/>
    <mergeCell ref="M425:P425"/>
    <mergeCell ref="Q425:T425"/>
    <mergeCell ref="U425:X425"/>
    <mergeCell ref="Y425:AB425"/>
    <mergeCell ref="AC425:AF425"/>
    <mergeCell ref="AG425:AJ425"/>
    <mergeCell ref="A426:H426"/>
    <mergeCell ref="I426:L426"/>
    <mergeCell ref="M426:P426"/>
    <mergeCell ref="Q426:T426"/>
    <mergeCell ref="U426:X426"/>
    <mergeCell ref="Y426:AB426"/>
    <mergeCell ref="AC426:AF426"/>
    <mergeCell ref="AG426:AJ426"/>
    <mergeCell ref="A427:H427"/>
    <mergeCell ref="I427:L427"/>
    <mergeCell ref="M427:P427"/>
    <mergeCell ref="Q427:T427"/>
    <mergeCell ref="U427:X427"/>
    <mergeCell ref="Y427:AB427"/>
    <mergeCell ref="AC427:AF427"/>
    <mergeCell ref="AG427:AJ427"/>
    <mergeCell ref="Y422:AB422"/>
    <mergeCell ref="AC422:AF422"/>
    <mergeCell ref="AG422:AJ422"/>
    <mergeCell ref="A423:H423"/>
    <mergeCell ref="I423:L423"/>
    <mergeCell ref="M423:P423"/>
    <mergeCell ref="Q423:T423"/>
    <mergeCell ref="U423:X423"/>
    <mergeCell ref="Y423:AB423"/>
    <mergeCell ref="AC423:AF423"/>
    <mergeCell ref="AG423:AJ423"/>
    <mergeCell ref="A424:H424"/>
    <mergeCell ref="I424:L424"/>
    <mergeCell ref="M424:P424"/>
    <mergeCell ref="Q424:T424"/>
    <mergeCell ref="U424:X424"/>
    <mergeCell ref="Y424:AB424"/>
    <mergeCell ref="AC424:AF424"/>
    <mergeCell ref="AC412:AF412"/>
    <mergeCell ref="AG412:AJ412"/>
    <mergeCell ref="Y411:AB411"/>
    <mergeCell ref="AC411:AF411"/>
    <mergeCell ref="AG411:AJ411"/>
    <mergeCell ref="Y412:AB412"/>
    <mergeCell ref="A411:H411"/>
    <mergeCell ref="I411:L411"/>
    <mergeCell ref="M411:P411"/>
    <mergeCell ref="Q411:T411"/>
    <mergeCell ref="U411:X411"/>
    <mergeCell ref="AG424:AJ424"/>
    <mergeCell ref="Y414:AB414"/>
    <mergeCell ref="AC414:AF414"/>
    <mergeCell ref="AG414:AJ414"/>
    <mergeCell ref="Y413:AB413"/>
    <mergeCell ref="AC413:AF413"/>
    <mergeCell ref="AC420:AF420"/>
    <mergeCell ref="AG420:AJ420"/>
    <mergeCell ref="Y415:AB415"/>
    <mergeCell ref="AC415:AF415"/>
    <mergeCell ref="A420:H420"/>
    <mergeCell ref="I420:L420"/>
    <mergeCell ref="M420:P420"/>
    <mergeCell ref="Q420:T420"/>
    <mergeCell ref="U420:X420"/>
    <mergeCell ref="Y420:AB420"/>
    <mergeCell ref="AG415:AJ415"/>
    <mergeCell ref="AG413:AJ413"/>
    <mergeCell ref="A416:H416"/>
    <mergeCell ref="A421:H421"/>
    <mergeCell ref="I421:L421"/>
    <mergeCell ref="AG399:AJ399"/>
    <mergeCell ref="Y400:AB400"/>
    <mergeCell ref="AC400:AF400"/>
    <mergeCell ref="AG400:AJ400"/>
    <mergeCell ref="Y401:AB401"/>
    <mergeCell ref="AC401:AF401"/>
    <mergeCell ref="AG401:AJ401"/>
    <mergeCell ref="Y402:AB402"/>
    <mergeCell ref="AC402:AF402"/>
    <mergeCell ref="AG402:AJ402"/>
    <mergeCell ref="Y403:AB403"/>
    <mergeCell ref="AC403:AF403"/>
    <mergeCell ref="Y410:AB410"/>
    <mergeCell ref="AC410:AF410"/>
    <mergeCell ref="AG410:AJ410"/>
    <mergeCell ref="A406:AJ406"/>
    <mergeCell ref="A408:B408"/>
    <mergeCell ref="A410:H410"/>
    <mergeCell ref="I410:L410"/>
    <mergeCell ref="M410:P410"/>
    <mergeCell ref="Q410:T410"/>
    <mergeCell ref="U410:X410"/>
    <mergeCell ref="AG403:AJ403"/>
    <mergeCell ref="Y404:AB404"/>
    <mergeCell ref="AC404:AF404"/>
    <mergeCell ref="AG404:AJ404"/>
    <mergeCell ref="A401:H401"/>
    <mergeCell ref="I401:L401"/>
    <mergeCell ref="M401:P401"/>
    <mergeCell ref="Q401:T401"/>
    <mergeCell ref="U401:X401"/>
    <mergeCell ref="A402:H402"/>
    <mergeCell ref="A386:H386"/>
    <mergeCell ref="I386:L386"/>
    <mergeCell ref="M386:P386"/>
    <mergeCell ref="Q386:T386"/>
    <mergeCell ref="U386:X386"/>
    <mergeCell ref="Y386:AB386"/>
    <mergeCell ref="AC386:AF386"/>
    <mergeCell ref="AG386:AJ386"/>
    <mergeCell ref="A387:H387"/>
    <mergeCell ref="I387:L387"/>
    <mergeCell ref="M387:P387"/>
    <mergeCell ref="Q387:T387"/>
    <mergeCell ref="U387:X387"/>
    <mergeCell ref="Y387:AB387"/>
    <mergeCell ref="AC387:AF387"/>
    <mergeCell ref="AC398:AF398"/>
    <mergeCell ref="AG398:AJ398"/>
    <mergeCell ref="AG387:AJ387"/>
    <mergeCell ref="A388:H388"/>
    <mergeCell ref="I388:L388"/>
    <mergeCell ref="M388:P388"/>
    <mergeCell ref="Q388:T388"/>
    <mergeCell ref="U388:X388"/>
    <mergeCell ref="Y388:AB388"/>
    <mergeCell ref="AC388:AF388"/>
    <mergeCell ref="AG388:AJ388"/>
    <mergeCell ref="A389:H389"/>
    <mergeCell ref="I389:L389"/>
    <mergeCell ref="M389:P389"/>
    <mergeCell ref="Q389:T389"/>
    <mergeCell ref="U389:X389"/>
    <mergeCell ref="Y389:AB389"/>
    <mergeCell ref="A342:F342"/>
    <mergeCell ref="M342:R342"/>
    <mergeCell ref="Y342:AD342"/>
    <mergeCell ref="A337:F337"/>
    <mergeCell ref="M337:R337"/>
    <mergeCell ref="Y337:AD337"/>
    <mergeCell ref="M338:R338"/>
    <mergeCell ref="Y338:AD338"/>
    <mergeCell ref="M339:R339"/>
    <mergeCell ref="Y339:AD339"/>
    <mergeCell ref="A340:F340"/>
    <mergeCell ref="M340:R340"/>
    <mergeCell ref="Y340:AD340"/>
    <mergeCell ref="A341:F341"/>
    <mergeCell ref="M341:R341"/>
    <mergeCell ref="Y341:AD341"/>
    <mergeCell ref="A343:F343"/>
    <mergeCell ref="M343:R343"/>
    <mergeCell ref="Y343:AD343"/>
    <mergeCell ref="A338:F339"/>
    <mergeCell ref="G338:H339"/>
    <mergeCell ref="I338:J339"/>
    <mergeCell ref="K338:L339"/>
    <mergeCell ref="S338:T338"/>
    <mergeCell ref="U338:V338"/>
    <mergeCell ref="W338:X338"/>
    <mergeCell ref="G341:H341"/>
    <mergeCell ref="I341:J341"/>
    <mergeCell ref="K341:L341"/>
    <mergeCell ref="S341:T341"/>
    <mergeCell ref="U341:V341"/>
    <mergeCell ref="W341:X341"/>
    <mergeCell ref="A329:F329"/>
    <mergeCell ref="G329:L329"/>
    <mergeCell ref="A328:F328"/>
    <mergeCell ref="G328:L328"/>
    <mergeCell ref="A322:F322"/>
    <mergeCell ref="G322:L322"/>
    <mergeCell ref="M322:P322"/>
    <mergeCell ref="Q322:T322"/>
    <mergeCell ref="U322:X322"/>
    <mergeCell ref="Y322:AB322"/>
    <mergeCell ref="AC322:AF322"/>
    <mergeCell ref="AG322:AJ322"/>
    <mergeCell ref="A323:F323"/>
    <mergeCell ref="G323:L323"/>
    <mergeCell ref="A330:F330"/>
    <mergeCell ref="G330:L330"/>
    <mergeCell ref="A331:F331"/>
    <mergeCell ref="G331:L331"/>
    <mergeCell ref="M323:P323"/>
    <mergeCell ref="Q323:T323"/>
    <mergeCell ref="U323:X323"/>
    <mergeCell ref="Y323:AB323"/>
    <mergeCell ref="AC323:AF323"/>
    <mergeCell ref="AG323:AJ323"/>
    <mergeCell ref="A324:F324"/>
    <mergeCell ref="G324:L324"/>
    <mergeCell ref="M324:P324"/>
    <mergeCell ref="Q324:T324"/>
    <mergeCell ref="U324:X324"/>
    <mergeCell ref="Y324:AB324"/>
    <mergeCell ref="AC324:AF324"/>
    <mergeCell ref="AG324:AJ324"/>
    <mergeCell ref="F269:J269"/>
    <mergeCell ref="K269:L269"/>
    <mergeCell ref="M269:N269"/>
    <mergeCell ref="O269:P269"/>
    <mergeCell ref="Q269:R269"/>
    <mergeCell ref="S269:T269"/>
    <mergeCell ref="U269:V269"/>
    <mergeCell ref="W269:X269"/>
    <mergeCell ref="Y269:Z269"/>
    <mergeCell ref="AA269:AB269"/>
    <mergeCell ref="AC269:AD269"/>
    <mergeCell ref="AE269:AF269"/>
    <mergeCell ref="AG269:AH269"/>
    <mergeCell ref="A272:E272"/>
    <mergeCell ref="F272:J272"/>
    <mergeCell ref="K272:L272"/>
    <mergeCell ref="M272:N272"/>
    <mergeCell ref="O272:P272"/>
    <mergeCell ref="Q272:R272"/>
    <mergeCell ref="S272:T272"/>
    <mergeCell ref="U272:V272"/>
    <mergeCell ref="W272:X272"/>
    <mergeCell ref="Y272:Z272"/>
    <mergeCell ref="AA272:AB272"/>
    <mergeCell ref="AC272:AD272"/>
    <mergeCell ref="AE272:AF272"/>
    <mergeCell ref="AG272:AH272"/>
    <mergeCell ref="A262:E262"/>
    <mergeCell ref="F262:J262"/>
    <mergeCell ref="K262:L262"/>
    <mergeCell ref="M262:N262"/>
    <mergeCell ref="O262:P262"/>
    <mergeCell ref="Q262:R262"/>
    <mergeCell ref="S262:T262"/>
    <mergeCell ref="U262:V262"/>
    <mergeCell ref="W262:X262"/>
    <mergeCell ref="Y262:Z262"/>
    <mergeCell ref="AA262:AB262"/>
    <mergeCell ref="AC262:AD262"/>
    <mergeCell ref="AE262:AF262"/>
    <mergeCell ref="AG262:AH262"/>
    <mergeCell ref="AI262:AJ262"/>
    <mergeCell ref="A267:E267"/>
    <mergeCell ref="F267:J267"/>
    <mergeCell ref="K267:L267"/>
    <mergeCell ref="M267:N267"/>
    <mergeCell ref="O267:P267"/>
    <mergeCell ref="A263:E263"/>
    <mergeCell ref="F263:J263"/>
    <mergeCell ref="K263:L263"/>
    <mergeCell ref="M263:N263"/>
    <mergeCell ref="O263:P263"/>
    <mergeCell ref="Q263:R263"/>
    <mergeCell ref="S263:T263"/>
    <mergeCell ref="U263:V263"/>
    <mergeCell ref="W263:X263"/>
    <mergeCell ref="Y263:Z263"/>
    <mergeCell ref="AA263:AB263"/>
    <mergeCell ref="AC263:AD263"/>
    <mergeCell ref="A219:F219"/>
    <mergeCell ref="G219:K219"/>
    <mergeCell ref="L219:P219"/>
    <mergeCell ref="Q219:U219"/>
    <mergeCell ref="V219:Z219"/>
    <mergeCell ref="AA219:AE219"/>
    <mergeCell ref="AF219:AJ219"/>
    <mergeCell ref="A220:F220"/>
    <mergeCell ref="G220:K220"/>
    <mergeCell ref="L220:P220"/>
    <mergeCell ref="Q220:U220"/>
    <mergeCell ref="V220:Z220"/>
    <mergeCell ref="AA220:AE220"/>
    <mergeCell ref="AF220:AJ220"/>
    <mergeCell ref="A221:F221"/>
    <mergeCell ref="G221:K221"/>
    <mergeCell ref="L221:P221"/>
    <mergeCell ref="A204:E204"/>
    <mergeCell ref="F204:L204"/>
    <mergeCell ref="M204:O204"/>
    <mergeCell ref="P204:R204"/>
    <mergeCell ref="S204:U204"/>
    <mergeCell ref="V204:X204"/>
    <mergeCell ref="Y204:AA204"/>
    <mergeCell ref="AB204:AD204"/>
    <mergeCell ref="AE204:AG204"/>
    <mergeCell ref="AH204:AJ204"/>
    <mergeCell ref="A205:E205"/>
    <mergeCell ref="F205:L205"/>
    <mergeCell ref="A215:B215"/>
    <mergeCell ref="A217:F218"/>
    <mergeCell ref="G217:P217"/>
    <mergeCell ref="Q217:AJ217"/>
    <mergeCell ref="G218:K218"/>
    <mergeCell ref="L218:P218"/>
    <mergeCell ref="Q218:U218"/>
    <mergeCell ref="V218:Z218"/>
    <mergeCell ref="AA218:AE218"/>
    <mergeCell ref="AF218:AJ218"/>
    <mergeCell ref="M205:O205"/>
    <mergeCell ref="P205:R205"/>
    <mergeCell ref="S205:U205"/>
    <mergeCell ref="V205:X205"/>
    <mergeCell ref="Y205:AA205"/>
    <mergeCell ref="AB205:AD205"/>
    <mergeCell ref="AE205:AG205"/>
    <mergeCell ref="AH205:AJ205"/>
    <mergeCell ref="A206:E206"/>
    <mergeCell ref="F206:L206"/>
    <mergeCell ref="A179:J179"/>
    <mergeCell ref="K179:R179"/>
    <mergeCell ref="S179:AB179"/>
    <mergeCell ref="AC179:AJ179"/>
    <mergeCell ref="Y192:AA192"/>
    <mergeCell ref="AB192:AD192"/>
    <mergeCell ref="A185:J185"/>
    <mergeCell ref="K185:R185"/>
    <mergeCell ref="S185:AB185"/>
    <mergeCell ref="AC185:AJ185"/>
    <mergeCell ref="A186:J186"/>
    <mergeCell ref="K186:R186"/>
    <mergeCell ref="V194:X194"/>
    <mergeCell ref="Y194:AA194"/>
    <mergeCell ref="AB194:AD194"/>
    <mergeCell ref="AE194:AG194"/>
    <mergeCell ref="AH194:AJ194"/>
    <mergeCell ref="M192:O192"/>
    <mergeCell ref="P192:R192"/>
    <mergeCell ref="S192:U192"/>
    <mergeCell ref="V192:X192"/>
    <mergeCell ref="AE192:AG192"/>
    <mergeCell ref="AH192:AJ192"/>
    <mergeCell ref="M193:O193"/>
    <mergeCell ref="P193:R193"/>
    <mergeCell ref="S193:U193"/>
    <mergeCell ref="V193:X193"/>
    <mergeCell ref="Y193:AA193"/>
    <mergeCell ref="AB193:AD193"/>
    <mergeCell ref="AE193:AG193"/>
    <mergeCell ref="AH193:AJ193"/>
    <mergeCell ref="A180:J180"/>
    <mergeCell ref="AE154:AF154"/>
    <mergeCell ref="A156:D156"/>
    <mergeCell ref="E156:F156"/>
    <mergeCell ref="G156:H156"/>
    <mergeCell ref="I156:J156"/>
    <mergeCell ref="K156:L156"/>
    <mergeCell ref="A169:C169"/>
    <mergeCell ref="D169:F169"/>
    <mergeCell ref="G169:I169"/>
    <mergeCell ref="J169:L169"/>
    <mergeCell ref="M169:O169"/>
    <mergeCell ref="P169:R169"/>
    <mergeCell ref="S169:U169"/>
    <mergeCell ref="V169:X169"/>
    <mergeCell ref="Y169:AA169"/>
    <mergeCell ref="AB169:AD169"/>
    <mergeCell ref="AE169:AG169"/>
    <mergeCell ref="AG154:AH154"/>
    <mergeCell ref="M156:N156"/>
    <mergeCell ref="O156:P156"/>
    <mergeCell ref="Q156:R156"/>
    <mergeCell ref="S156:T156"/>
    <mergeCell ref="U156:V156"/>
    <mergeCell ref="W156:X156"/>
    <mergeCell ref="Y156:Z156"/>
    <mergeCell ref="AA156:AB156"/>
    <mergeCell ref="AC156:AD156"/>
    <mergeCell ref="AE156:AF156"/>
    <mergeCell ref="AG156:AH156"/>
    <mergeCell ref="A158:D158"/>
    <mergeCell ref="E158:F158"/>
    <mergeCell ref="AH169:AJ169"/>
    <mergeCell ref="Y136:Z136"/>
    <mergeCell ref="AA136:AB136"/>
    <mergeCell ref="A138:D138"/>
    <mergeCell ref="E138:F138"/>
    <mergeCell ref="G138:H138"/>
    <mergeCell ref="A150:D150"/>
    <mergeCell ref="E150:F150"/>
    <mergeCell ref="G150:H150"/>
    <mergeCell ref="I150:J150"/>
    <mergeCell ref="K150:L150"/>
    <mergeCell ref="M150:N150"/>
    <mergeCell ref="O150:P150"/>
    <mergeCell ref="Q150:R150"/>
    <mergeCell ref="S150:T150"/>
    <mergeCell ref="U150:V150"/>
    <mergeCell ref="W150:X150"/>
    <mergeCell ref="Y150:Z150"/>
    <mergeCell ref="AA150:AB150"/>
    <mergeCell ref="I138:J138"/>
    <mergeCell ref="K138:L138"/>
    <mergeCell ref="M138:N138"/>
    <mergeCell ref="O138:P138"/>
    <mergeCell ref="Q138:R138"/>
    <mergeCell ref="S138:T138"/>
    <mergeCell ref="U138:V138"/>
    <mergeCell ref="W138:X138"/>
    <mergeCell ref="Y138:Z138"/>
    <mergeCell ref="AA138:AB138"/>
    <mergeCell ref="A140:D140"/>
    <mergeCell ref="E140:F140"/>
    <mergeCell ref="G140:H140"/>
    <mergeCell ref="I140:J140"/>
    <mergeCell ref="A124:D124"/>
    <mergeCell ref="E124:L124"/>
    <mergeCell ref="M124:T124"/>
    <mergeCell ref="U124:AB124"/>
    <mergeCell ref="AC124:AJ124"/>
    <mergeCell ref="A125:D125"/>
    <mergeCell ref="E125:L125"/>
    <mergeCell ref="M125:T125"/>
    <mergeCell ref="U125:AB125"/>
    <mergeCell ref="AC125:AJ125"/>
    <mergeCell ref="A126:D126"/>
    <mergeCell ref="E126:L126"/>
    <mergeCell ref="M126:T126"/>
    <mergeCell ref="U126:AB126"/>
    <mergeCell ref="AC126:AJ126"/>
    <mergeCell ref="A127:D127"/>
    <mergeCell ref="E127:L127"/>
    <mergeCell ref="M127:T127"/>
    <mergeCell ref="U127:AB127"/>
    <mergeCell ref="AC127:AJ127"/>
    <mergeCell ref="A120:D120"/>
    <mergeCell ref="E120:L120"/>
    <mergeCell ref="M120:T120"/>
    <mergeCell ref="U120:AB120"/>
    <mergeCell ref="AC120:AJ120"/>
    <mergeCell ref="A121:D121"/>
    <mergeCell ref="E121:L121"/>
    <mergeCell ref="M121:T121"/>
    <mergeCell ref="U121:AB121"/>
    <mergeCell ref="AC121:AJ121"/>
    <mergeCell ref="A122:D122"/>
    <mergeCell ref="E122:L122"/>
    <mergeCell ref="M122:T122"/>
    <mergeCell ref="U122:AB122"/>
    <mergeCell ref="AC122:AJ122"/>
    <mergeCell ref="A123:D123"/>
    <mergeCell ref="E123:L123"/>
    <mergeCell ref="M123:T123"/>
    <mergeCell ref="U123:AB123"/>
    <mergeCell ref="AC123:AJ123"/>
    <mergeCell ref="A116:D116"/>
    <mergeCell ref="E116:L116"/>
    <mergeCell ref="M116:T116"/>
    <mergeCell ref="U116:AB116"/>
    <mergeCell ref="AC116:AJ116"/>
    <mergeCell ref="A117:D117"/>
    <mergeCell ref="E117:L117"/>
    <mergeCell ref="M117:T117"/>
    <mergeCell ref="U117:AB117"/>
    <mergeCell ref="AC117:AJ117"/>
    <mergeCell ref="A118:D118"/>
    <mergeCell ref="E118:L118"/>
    <mergeCell ref="M118:T118"/>
    <mergeCell ref="U118:AB118"/>
    <mergeCell ref="AC118:AJ118"/>
    <mergeCell ref="A119:D119"/>
    <mergeCell ref="E119:L119"/>
    <mergeCell ref="M119:T119"/>
    <mergeCell ref="U119:AB119"/>
    <mergeCell ref="AC119:AJ119"/>
    <mergeCell ref="A112:D112"/>
    <mergeCell ref="E112:L112"/>
    <mergeCell ref="M112:T112"/>
    <mergeCell ref="U112:AB112"/>
    <mergeCell ref="AC112:AJ112"/>
    <mergeCell ref="A113:D113"/>
    <mergeCell ref="E113:L113"/>
    <mergeCell ref="M113:T113"/>
    <mergeCell ref="U113:AB113"/>
    <mergeCell ref="AC113:AJ113"/>
    <mergeCell ref="A114:D114"/>
    <mergeCell ref="E114:L114"/>
    <mergeCell ref="M114:T114"/>
    <mergeCell ref="U114:AB114"/>
    <mergeCell ref="AC114:AJ114"/>
    <mergeCell ref="A115:D115"/>
    <mergeCell ref="E115:L115"/>
    <mergeCell ref="M115:T115"/>
    <mergeCell ref="U115:AB115"/>
    <mergeCell ref="AC115:AJ115"/>
    <mergeCell ref="A108:D108"/>
    <mergeCell ref="E108:L108"/>
    <mergeCell ref="M108:T108"/>
    <mergeCell ref="U108:AB108"/>
    <mergeCell ref="AC108:AJ108"/>
    <mergeCell ref="A109:D109"/>
    <mergeCell ref="E109:L109"/>
    <mergeCell ref="M109:T109"/>
    <mergeCell ref="U109:AB109"/>
    <mergeCell ref="AC109:AJ109"/>
    <mergeCell ref="A110:D110"/>
    <mergeCell ref="E110:L110"/>
    <mergeCell ref="M110:T110"/>
    <mergeCell ref="U110:AB110"/>
    <mergeCell ref="AC110:AJ110"/>
    <mergeCell ref="A111:D111"/>
    <mergeCell ref="E111:L111"/>
    <mergeCell ref="M111:T111"/>
    <mergeCell ref="U111:AB111"/>
    <mergeCell ref="AC111:AJ111"/>
    <mergeCell ref="A102:B102"/>
    <mergeCell ref="A104:D104"/>
    <mergeCell ref="E104:L104"/>
    <mergeCell ref="M104:T104"/>
    <mergeCell ref="U104:AB104"/>
    <mergeCell ref="AC104:AJ104"/>
    <mergeCell ref="A105:D105"/>
    <mergeCell ref="E105:L105"/>
    <mergeCell ref="M105:T105"/>
    <mergeCell ref="U105:AB105"/>
    <mergeCell ref="AC105:AJ105"/>
    <mergeCell ref="A106:D106"/>
    <mergeCell ref="E106:L106"/>
    <mergeCell ref="M106:T106"/>
    <mergeCell ref="U106:AB106"/>
    <mergeCell ref="AC106:AJ106"/>
    <mergeCell ref="A107:D107"/>
    <mergeCell ref="E107:L107"/>
    <mergeCell ref="M107:T107"/>
    <mergeCell ref="U107:AB107"/>
    <mergeCell ref="AC107:AJ107"/>
    <mergeCell ref="A96:F96"/>
    <mergeCell ref="G96:L96"/>
    <mergeCell ref="M96:R96"/>
    <mergeCell ref="S96:X96"/>
    <mergeCell ref="Y96:AD96"/>
    <mergeCell ref="AE96:AJ96"/>
    <mergeCell ref="A97:F97"/>
    <mergeCell ref="G97:L97"/>
    <mergeCell ref="M97:R97"/>
    <mergeCell ref="S97:X97"/>
    <mergeCell ref="Y97:AD97"/>
    <mergeCell ref="AE97:AJ97"/>
    <mergeCell ref="A98:F98"/>
    <mergeCell ref="G98:L98"/>
    <mergeCell ref="M98:R98"/>
    <mergeCell ref="S98:X98"/>
    <mergeCell ref="Y98:AD98"/>
    <mergeCell ref="AE98:AJ98"/>
    <mergeCell ref="A88:D88"/>
    <mergeCell ref="E88:H88"/>
    <mergeCell ref="I88:L88"/>
    <mergeCell ref="M88:P88"/>
    <mergeCell ref="Q88:T88"/>
    <mergeCell ref="U88:X88"/>
    <mergeCell ref="Y88:AB88"/>
    <mergeCell ref="AC88:AF88"/>
    <mergeCell ref="AG88:AJ88"/>
    <mergeCell ref="A94:F94"/>
    <mergeCell ref="G94:L94"/>
    <mergeCell ref="M94:R94"/>
    <mergeCell ref="S94:X94"/>
    <mergeCell ref="Y94:AD94"/>
    <mergeCell ref="AE94:AJ94"/>
    <mergeCell ref="A95:F95"/>
    <mergeCell ref="G95:L95"/>
    <mergeCell ref="M95:R95"/>
    <mergeCell ref="S95:X95"/>
    <mergeCell ref="Y95:AD95"/>
    <mergeCell ref="AE95:AJ95"/>
    <mergeCell ref="AG85:AJ85"/>
    <mergeCell ref="A86:D86"/>
    <mergeCell ref="E86:H86"/>
    <mergeCell ref="I86:L86"/>
    <mergeCell ref="M86:P86"/>
    <mergeCell ref="Q86:T86"/>
    <mergeCell ref="U86:X86"/>
    <mergeCell ref="Y86:AB86"/>
    <mergeCell ref="AC86:AF86"/>
    <mergeCell ref="AG86:AJ86"/>
    <mergeCell ref="A84:D84"/>
    <mergeCell ref="E84:H84"/>
    <mergeCell ref="I84:L84"/>
    <mergeCell ref="M84:P84"/>
    <mergeCell ref="Q84:T84"/>
    <mergeCell ref="A87:D87"/>
    <mergeCell ref="E87:H87"/>
    <mergeCell ref="I87:L87"/>
    <mergeCell ref="M87:P87"/>
    <mergeCell ref="Q87:T87"/>
    <mergeCell ref="U87:X87"/>
    <mergeCell ref="Y87:AB87"/>
    <mergeCell ref="AC87:AF87"/>
    <mergeCell ref="AG87:AJ87"/>
    <mergeCell ref="U84:X84"/>
    <mergeCell ref="Y84:AB84"/>
    <mergeCell ref="M82:P82"/>
    <mergeCell ref="Q82:T82"/>
    <mergeCell ref="U82:X82"/>
    <mergeCell ref="Y82:AB82"/>
    <mergeCell ref="AC82:AF82"/>
    <mergeCell ref="AG82:AJ82"/>
    <mergeCell ref="A83:D83"/>
    <mergeCell ref="E83:H83"/>
    <mergeCell ref="I83:L83"/>
    <mergeCell ref="M83:P83"/>
    <mergeCell ref="Q83:T83"/>
    <mergeCell ref="U83:X83"/>
    <mergeCell ref="Y83:AB83"/>
    <mergeCell ref="AC83:AF83"/>
    <mergeCell ref="AG83:AJ83"/>
    <mergeCell ref="A91:B91"/>
    <mergeCell ref="A93:F93"/>
    <mergeCell ref="G93:L93"/>
    <mergeCell ref="M93:R93"/>
    <mergeCell ref="S93:X93"/>
    <mergeCell ref="Y93:AD93"/>
    <mergeCell ref="AE93:AJ93"/>
    <mergeCell ref="AC84:AF84"/>
    <mergeCell ref="AG84:AJ84"/>
    <mergeCell ref="A85:D85"/>
    <mergeCell ref="E85:H85"/>
    <mergeCell ref="I85:L85"/>
    <mergeCell ref="M85:P85"/>
    <mergeCell ref="Q85:T85"/>
    <mergeCell ref="U85:X85"/>
    <mergeCell ref="Y85:AB85"/>
    <mergeCell ref="AC85:AF85"/>
    <mergeCell ref="A79:D79"/>
    <mergeCell ref="E79:H79"/>
    <mergeCell ref="I79:L79"/>
    <mergeCell ref="M79:P79"/>
    <mergeCell ref="Q79:T79"/>
    <mergeCell ref="U79:X79"/>
    <mergeCell ref="Y79:AB79"/>
    <mergeCell ref="AC79:AF79"/>
    <mergeCell ref="AG79:AJ79"/>
    <mergeCell ref="A80:D80"/>
    <mergeCell ref="E80:H80"/>
    <mergeCell ref="I80:L80"/>
    <mergeCell ref="M80:P80"/>
    <mergeCell ref="Q80:T80"/>
    <mergeCell ref="U80:X80"/>
    <mergeCell ref="Y80:AB80"/>
    <mergeCell ref="AC80:AF80"/>
    <mergeCell ref="AG80:AJ80"/>
    <mergeCell ref="A81:D81"/>
    <mergeCell ref="E81:H81"/>
    <mergeCell ref="I81:L81"/>
    <mergeCell ref="M81:P81"/>
    <mergeCell ref="Q81:T81"/>
    <mergeCell ref="U81:X81"/>
    <mergeCell ref="Y81:AB81"/>
    <mergeCell ref="AC81:AF81"/>
    <mergeCell ref="AG81:AJ81"/>
    <mergeCell ref="A82:D82"/>
    <mergeCell ref="E82:H82"/>
    <mergeCell ref="I82:L82"/>
    <mergeCell ref="AC76:AF76"/>
    <mergeCell ref="AG76:AJ76"/>
    <mergeCell ref="A77:D77"/>
    <mergeCell ref="E77:H77"/>
    <mergeCell ref="I77:L77"/>
    <mergeCell ref="M77:P77"/>
    <mergeCell ref="Q77:T77"/>
    <mergeCell ref="U77:X77"/>
    <mergeCell ref="Y77:AB77"/>
    <mergeCell ref="AC77:AF77"/>
    <mergeCell ref="AG77:AJ77"/>
    <mergeCell ref="A78:D78"/>
    <mergeCell ref="E78:H78"/>
    <mergeCell ref="I78:L78"/>
    <mergeCell ref="M78:P78"/>
    <mergeCell ref="Q78:T78"/>
    <mergeCell ref="U78:X78"/>
    <mergeCell ref="Y78:AB78"/>
    <mergeCell ref="AC78:AF78"/>
    <mergeCell ref="AG78:AJ78"/>
    <mergeCell ref="A76:D76"/>
    <mergeCell ref="E76:H76"/>
    <mergeCell ref="I76:L76"/>
    <mergeCell ref="M76:P76"/>
    <mergeCell ref="Q76:T76"/>
    <mergeCell ref="U76:X76"/>
    <mergeCell ref="Y76:AB76"/>
    <mergeCell ref="AG73:AJ73"/>
    <mergeCell ref="A74:D74"/>
    <mergeCell ref="E74:H74"/>
    <mergeCell ref="I74:L74"/>
    <mergeCell ref="M74:P74"/>
    <mergeCell ref="Q74:T74"/>
    <mergeCell ref="U74:X74"/>
    <mergeCell ref="Y74:AB74"/>
    <mergeCell ref="AC74:AF74"/>
    <mergeCell ref="AG74:AJ74"/>
    <mergeCell ref="A75:D75"/>
    <mergeCell ref="E75:H75"/>
    <mergeCell ref="I75:L75"/>
    <mergeCell ref="M75:P75"/>
    <mergeCell ref="Q75:T75"/>
    <mergeCell ref="U75:X75"/>
    <mergeCell ref="Y75:AB75"/>
    <mergeCell ref="AC75:AF75"/>
    <mergeCell ref="AG75:AJ75"/>
    <mergeCell ref="A73:D73"/>
    <mergeCell ref="E73:H73"/>
    <mergeCell ref="I73:L73"/>
    <mergeCell ref="M73:P73"/>
    <mergeCell ref="Q73:T73"/>
    <mergeCell ref="U73:X73"/>
    <mergeCell ref="A70:D70"/>
    <mergeCell ref="E70:H70"/>
    <mergeCell ref="I70:L70"/>
    <mergeCell ref="M70:P70"/>
    <mergeCell ref="Q70:T70"/>
    <mergeCell ref="U70:X70"/>
    <mergeCell ref="Y70:AB70"/>
    <mergeCell ref="AC70:AF70"/>
    <mergeCell ref="AG70:AJ70"/>
    <mergeCell ref="Y73:AB73"/>
    <mergeCell ref="AC73:AF73"/>
    <mergeCell ref="A71:D71"/>
    <mergeCell ref="E71:H71"/>
    <mergeCell ref="I71:L71"/>
    <mergeCell ref="M71:P71"/>
    <mergeCell ref="Q71:T71"/>
    <mergeCell ref="U71:X71"/>
    <mergeCell ref="Y71:AB71"/>
    <mergeCell ref="AC71:AF71"/>
    <mergeCell ref="AG71:AJ71"/>
    <mergeCell ref="A72:D72"/>
    <mergeCell ref="E72:H72"/>
    <mergeCell ref="I72:L72"/>
    <mergeCell ref="M72:P72"/>
    <mergeCell ref="Q72:T72"/>
    <mergeCell ref="U72:X72"/>
    <mergeCell ref="Y72:AB72"/>
    <mergeCell ref="AC72:AF72"/>
    <mergeCell ref="AG72:AJ72"/>
    <mergeCell ref="E68:H68"/>
    <mergeCell ref="I68:L68"/>
    <mergeCell ref="M68:P68"/>
    <mergeCell ref="Q68:T68"/>
    <mergeCell ref="U68:X68"/>
    <mergeCell ref="Y68:AB68"/>
    <mergeCell ref="A67:D67"/>
    <mergeCell ref="E67:H67"/>
    <mergeCell ref="Q65:T65"/>
    <mergeCell ref="U65:X65"/>
    <mergeCell ref="Y65:AB65"/>
    <mergeCell ref="AC65:AF65"/>
    <mergeCell ref="AC68:AF68"/>
    <mergeCell ref="AG68:AJ68"/>
    <mergeCell ref="A69:D69"/>
    <mergeCell ref="E69:H69"/>
    <mergeCell ref="I69:L69"/>
    <mergeCell ref="M69:P69"/>
    <mergeCell ref="Q69:T69"/>
    <mergeCell ref="U69:X69"/>
    <mergeCell ref="Y69:AB69"/>
    <mergeCell ref="AC69:AF69"/>
    <mergeCell ref="AG69:AJ69"/>
    <mergeCell ref="I66:L66"/>
    <mergeCell ref="M66:P66"/>
    <mergeCell ref="Q66:T66"/>
    <mergeCell ref="U66:X66"/>
    <mergeCell ref="Y66:AB66"/>
    <mergeCell ref="AC66:AF66"/>
    <mergeCell ref="AG66:AJ66"/>
    <mergeCell ref="AG67:AJ67"/>
    <mergeCell ref="A68:D68"/>
    <mergeCell ref="L57:P57"/>
    <mergeCell ref="Q57:U57"/>
    <mergeCell ref="V57:Z57"/>
    <mergeCell ref="AA57:AE57"/>
    <mergeCell ref="Y67:AB67"/>
    <mergeCell ref="AC67:AF67"/>
    <mergeCell ref="I67:L67"/>
    <mergeCell ref="M67:P67"/>
    <mergeCell ref="Q67:T67"/>
    <mergeCell ref="U67:X67"/>
    <mergeCell ref="AF57:AJ57"/>
    <mergeCell ref="A58:E58"/>
    <mergeCell ref="F58:K58"/>
    <mergeCell ref="L58:P58"/>
    <mergeCell ref="Q58:U58"/>
    <mergeCell ref="V58:Z58"/>
    <mergeCell ref="AA58:AE58"/>
    <mergeCell ref="AF58:AJ58"/>
    <mergeCell ref="A57:E57"/>
    <mergeCell ref="F57:K57"/>
    <mergeCell ref="A59:E59"/>
    <mergeCell ref="F59:K59"/>
    <mergeCell ref="L59:P59"/>
    <mergeCell ref="Q59:U59"/>
    <mergeCell ref="V59:Z59"/>
    <mergeCell ref="AA59:AE59"/>
    <mergeCell ref="AF59:AJ59"/>
    <mergeCell ref="A63:B63"/>
    <mergeCell ref="A65:D65"/>
    <mergeCell ref="E65:H65"/>
    <mergeCell ref="I65:L65"/>
    <mergeCell ref="M65:P65"/>
    <mergeCell ref="AA54:AE54"/>
    <mergeCell ref="AF54:AJ54"/>
    <mergeCell ref="A53:E53"/>
    <mergeCell ref="F53:K53"/>
    <mergeCell ref="L53:P53"/>
    <mergeCell ref="Q53:U53"/>
    <mergeCell ref="V53:Z53"/>
    <mergeCell ref="AA53:AE53"/>
    <mergeCell ref="L55:P55"/>
    <mergeCell ref="Q55:U55"/>
    <mergeCell ref="V55:Z55"/>
    <mergeCell ref="AA55:AE55"/>
    <mergeCell ref="AF53:AJ53"/>
    <mergeCell ref="A54:E54"/>
    <mergeCell ref="F54:K54"/>
    <mergeCell ref="L54:P54"/>
    <mergeCell ref="Q54:U54"/>
    <mergeCell ref="V54:Z54"/>
    <mergeCell ref="AF55:AJ55"/>
    <mergeCell ref="A56:E56"/>
    <mergeCell ref="F56:K56"/>
    <mergeCell ref="L56:P56"/>
    <mergeCell ref="Q56:U56"/>
    <mergeCell ref="V56:Z56"/>
    <mergeCell ref="AA56:AE56"/>
    <mergeCell ref="AF56:AJ56"/>
    <mergeCell ref="A55:E55"/>
    <mergeCell ref="F55:K55"/>
    <mergeCell ref="AA50:AE50"/>
    <mergeCell ref="AF50:AJ50"/>
    <mergeCell ref="A49:E49"/>
    <mergeCell ref="F49:K49"/>
    <mergeCell ref="L49:P49"/>
    <mergeCell ref="Q49:U49"/>
    <mergeCell ref="V49:Z49"/>
    <mergeCell ref="AA49:AE49"/>
    <mergeCell ref="L51:P51"/>
    <mergeCell ref="Q51:U51"/>
    <mergeCell ref="V51:Z51"/>
    <mergeCell ref="AA51:AE51"/>
    <mergeCell ref="AF49:AJ49"/>
    <mergeCell ref="A50:E50"/>
    <mergeCell ref="F50:K50"/>
    <mergeCell ref="L50:P50"/>
    <mergeCell ref="Q50:U50"/>
    <mergeCell ref="V50:Z50"/>
    <mergeCell ref="AF51:AJ51"/>
    <mergeCell ref="A52:E52"/>
    <mergeCell ref="F52:K52"/>
    <mergeCell ref="L52:P52"/>
    <mergeCell ref="Q52:U52"/>
    <mergeCell ref="V52:Z52"/>
    <mergeCell ref="AA52:AE52"/>
    <mergeCell ref="AF52:AJ52"/>
    <mergeCell ref="A51:E51"/>
    <mergeCell ref="F51:K51"/>
    <mergeCell ref="AA46:AE46"/>
    <mergeCell ref="AF46:AJ46"/>
    <mergeCell ref="A45:E45"/>
    <mergeCell ref="F45:K45"/>
    <mergeCell ref="L45:P45"/>
    <mergeCell ref="Q45:U45"/>
    <mergeCell ref="V45:Z45"/>
    <mergeCell ref="AA45:AE45"/>
    <mergeCell ref="L47:P47"/>
    <mergeCell ref="Q47:U47"/>
    <mergeCell ref="V47:Z47"/>
    <mergeCell ref="AA47:AE47"/>
    <mergeCell ref="AF45:AJ45"/>
    <mergeCell ref="A46:E46"/>
    <mergeCell ref="F46:K46"/>
    <mergeCell ref="L46:P46"/>
    <mergeCell ref="Q46:U46"/>
    <mergeCell ref="V46:Z46"/>
    <mergeCell ref="AF47:AJ47"/>
    <mergeCell ref="A48:E48"/>
    <mergeCell ref="F48:K48"/>
    <mergeCell ref="L48:P48"/>
    <mergeCell ref="Q48:U48"/>
    <mergeCell ref="V48:Z48"/>
    <mergeCell ref="AA48:AE48"/>
    <mergeCell ref="AF48:AJ48"/>
    <mergeCell ref="A47:E47"/>
    <mergeCell ref="F47:K47"/>
    <mergeCell ref="AA42:AE42"/>
    <mergeCell ref="AF42:AJ42"/>
    <mergeCell ref="A41:E41"/>
    <mergeCell ref="F41:K41"/>
    <mergeCell ref="L41:P41"/>
    <mergeCell ref="Q41:U41"/>
    <mergeCell ref="V41:Z41"/>
    <mergeCell ref="AA41:AE41"/>
    <mergeCell ref="L43:P43"/>
    <mergeCell ref="Q43:U43"/>
    <mergeCell ref="V43:Z43"/>
    <mergeCell ref="AA43:AE43"/>
    <mergeCell ref="AF41:AJ41"/>
    <mergeCell ref="A42:E42"/>
    <mergeCell ref="F42:K42"/>
    <mergeCell ref="L42:P42"/>
    <mergeCell ref="Q42:U42"/>
    <mergeCell ref="V42:Z42"/>
    <mergeCell ref="AF43:AJ43"/>
    <mergeCell ref="A44:E44"/>
    <mergeCell ref="F44:K44"/>
    <mergeCell ref="L44:P44"/>
    <mergeCell ref="Q44:U44"/>
    <mergeCell ref="V44:Z44"/>
    <mergeCell ref="AA44:AE44"/>
    <mergeCell ref="AF44:AJ44"/>
    <mergeCell ref="A43:E43"/>
    <mergeCell ref="F43:K43"/>
    <mergeCell ref="L37:P37"/>
    <mergeCell ref="Q37:U37"/>
    <mergeCell ref="V37:Z37"/>
    <mergeCell ref="AA37:AE37"/>
    <mergeCell ref="F29:P29"/>
    <mergeCell ref="Q29:Z29"/>
    <mergeCell ref="AA29:AJ29"/>
    <mergeCell ref="F30:P30"/>
    <mergeCell ref="Q30:Z30"/>
    <mergeCell ref="AA30:AJ30"/>
    <mergeCell ref="L39:P39"/>
    <mergeCell ref="Q39:U39"/>
    <mergeCell ref="V39:Z39"/>
    <mergeCell ref="AA39:AE39"/>
    <mergeCell ref="AF37:AJ37"/>
    <mergeCell ref="A38:E38"/>
    <mergeCell ref="F38:K38"/>
    <mergeCell ref="L38:P38"/>
    <mergeCell ref="Q38:U38"/>
    <mergeCell ref="V38:Z38"/>
    <mergeCell ref="AF39:AJ39"/>
    <mergeCell ref="A26:E26"/>
    <mergeCell ref="A20:E20"/>
    <mergeCell ref="A21:E21"/>
    <mergeCell ref="A23:E23"/>
    <mergeCell ref="A22:E22"/>
    <mergeCell ref="L36:P36"/>
    <mergeCell ref="Q36:U36"/>
    <mergeCell ref="V36:Z36"/>
    <mergeCell ref="AA36:AE36"/>
    <mergeCell ref="AF36:AJ36"/>
    <mergeCell ref="A30:E30"/>
    <mergeCell ref="A24:E24"/>
    <mergeCell ref="A25:E25"/>
    <mergeCell ref="A27:E27"/>
    <mergeCell ref="A40:E40"/>
    <mergeCell ref="F40:K40"/>
    <mergeCell ref="L40:P40"/>
    <mergeCell ref="Q40:U40"/>
    <mergeCell ref="V40:Z40"/>
    <mergeCell ref="AA40:AE40"/>
    <mergeCell ref="AF40:AJ40"/>
    <mergeCell ref="A39:E39"/>
    <mergeCell ref="F39:K39"/>
    <mergeCell ref="A28:E28"/>
    <mergeCell ref="A29:E29"/>
    <mergeCell ref="A34:B34"/>
    <mergeCell ref="A36:E36"/>
    <mergeCell ref="F36:K36"/>
    <mergeCell ref="AA38:AE38"/>
    <mergeCell ref="AF38:AJ38"/>
    <mergeCell ref="A37:E37"/>
    <mergeCell ref="F37:K37"/>
    <mergeCell ref="A14:E14"/>
    <mergeCell ref="A8:E8"/>
    <mergeCell ref="A9:E9"/>
    <mergeCell ref="A11:E11"/>
    <mergeCell ref="A10:E10"/>
    <mergeCell ref="A19:E19"/>
    <mergeCell ref="A18:E18"/>
    <mergeCell ref="A12:E12"/>
    <mergeCell ref="A13:E13"/>
    <mergeCell ref="A15:E15"/>
    <mergeCell ref="A16:E16"/>
    <mergeCell ref="F13:P13"/>
    <mergeCell ref="Q13:Z13"/>
    <mergeCell ref="AA13:AJ13"/>
    <mergeCell ref="F14:P14"/>
    <mergeCell ref="Q14:Z14"/>
    <mergeCell ref="AA14:AJ14"/>
    <mergeCell ref="F15:P15"/>
    <mergeCell ref="Q15:Z15"/>
    <mergeCell ref="AA15:AJ15"/>
    <mergeCell ref="F16:P16"/>
    <mergeCell ref="Q16:Z16"/>
    <mergeCell ref="AA16:AJ16"/>
    <mergeCell ref="F17:P17"/>
    <mergeCell ref="A17:E17"/>
    <mergeCell ref="Q17:Z17"/>
    <mergeCell ref="AA17:AJ17"/>
    <mergeCell ref="F18:P18"/>
    <mergeCell ref="Q18:Z18"/>
    <mergeCell ref="AA18:AJ18"/>
    <mergeCell ref="F19:P19"/>
    <mergeCell ref="Q19:Z19"/>
    <mergeCell ref="A1:AJ1"/>
    <mergeCell ref="F5:P7"/>
    <mergeCell ref="Q5:Z7"/>
    <mergeCell ref="AA5:AJ7"/>
    <mergeCell ref="F8:P8"/>
    <mergeCell ref="Q8:Z8"/>
    <mergeCell ref="AA8:AJ8"/>
    <mergeCell ref="F9:P9"/>
    <mergeCell ref="Q9:Z9"/>
    <mergeCell ref="AA9:AJ9"/>
    <mergeCell ref="F10:P10"/>
    <mergeCell ref="Q10:Z10"/>
    <mergeCell ref="AA10:AJ10"/>
    <mergeCell ref="F11:P11"/>
    <mergeCell ref="Q11:Z11"/>
    <mergeCell ref="AA11:AJ11"/>
    <mergeCell ref="F12:P12"/>
    <mergeCell ref="Q12:Z12"/>
    <mergeCell ref="AA12:AJ12"/>
    <mergeCell ref="A3:B3"/>
    <mergeCell ref="A5:E7"/>
    <mergeCell ref="AA19:AJ19"/>
    <mergeCell ref="F20:P20"/>
    <mergeCell ref="Q20:Z20"/>
    <mergeCell ref="AA20:AJ20"/>
    <mergeCell ref="F21:P21"/>
    <mergeCell ref="Q21:Z21"/>
    <mergeCell ref="AA21:AJ21"/>
    <mergeCell ref="F22:P22"/>
    <mergeCell ref="Q22:Z22"/>
    <mergeCell ref="AA22:AJ22"/>
    <mergeCell ref="F23:P23"/>
    <mergeCell ref="Q23:Z23"/>
    <mergeCell ref="AA23:AJ23"/>
    <mergeCell ref="F24:P24"/>
    <mergeCell ref="Q24:Z24"/>
    <mergeCell ref="AA24:AJ24"/>
    <mergeCell ref="F25:P25"/>
    <mergeCell ref="Q25:Z25"/>
    <mergeCell ref="AA25:AJ25"/>
    <mergeCell ref="F26:P26"/>
    <mergeCell ref="Q26:Z26"/>
    <mergeCell ref="AA26:AJ26"/>
    <mergeCell ref="F27:P27"/>
    <mergeCell ref="Q27:Z27"/>
    <mergeCell ref="AA27:AJ27"/>
    <mergeCell ref="F28:P28"/>
    <mergeCell ref="Q28:Z28"/>
    <mergeCell ref="AA28:AJ28"/>
    <mergeCell ref="A61:AJ61"/>
    <mergeCell ref="A100:AJ100"/>
    <mergeCell ref="A132:B132"/>
    <mergeCell ref="A134:D135"/>
    <mergeCell ref="E134:F135"/>
    <mergeCell ref="G134:H135"/>
    <mergeCell ref="I134:J135"/>
    <mergeCell ref="K134:L135"/>
    <mergeCell ref="M134:N135"/>
    <mergeCell ref="O134:P135"/>
    <mergeCell ref="Q134:R135"/>
    <mergeCell ref="S134:T135"/>
    <mergeCell ref="U134:V135"/>
    <mergeCell ref="W134:X135"/>
    <mergeCell ref="Y134:Z135"/>
    <mergeCell ref="AA134:AB135"/>
    <mergeCell ref="AC134:AD135"/>
    <mergeCell ref="AE134:AF135"/>
    <mergeCell ref="AG134:AH135"/>
    <mergeCell ref="AI134:AJ135"/>
    <mergeCell ref="AG65:AJ65"/>
    <mergeCell ref="A66:D66"/>
    <mergeCell ref="E66:H66"/>
    <mergeCell ref="AC136:AD136"/>
    <mergeCell ref="AE136:AF136"/>
    <mergeCell ref="AG136:AH136"/>
    <mergeCell ref="AI136:AJ136"/>
    <mergeCell ref="A137:D137"/>
    <mergeCell ref="E137:F137"/>
    <mergeCell ref="G137:H137"/>
    <mergeCell ref="I137:J137"/>
    <mergeCell ref="K137:L137"/>
    <mergeCell ref="M137:N137"/>
    <mergeCell ref="O137:P137"/>
    <mergeCell ref="Q137:R137"/>
    <mergeCell ref="S137:T137"/>
    <mergeCell ref="U137:V137"/>
    <mergeCell ref="W137:X137"/>
    <mergeCell ref="Y137:Z137"/>
    <mergeCell ref="AA137:AB137"/>
    <mergeCell ref="AC137:AD137"/>
    <mergeCell ref="AE137:AF137"/>
    <mergeCell ref="AG137:AH137"/>
    <mergeCell ref="AI137:AJ137"/>
    <mergeCell ref="A136:D136"/>
    <mergeCell ref="E136:F136"/>
    <mergeCell ref="G136:H136"/>
    <mergeCell ref="I136:J136"/>
    <mergeCell ref="K136:L136"/>
    <mergeCell ref="M136:N136"/>
    <mergeCell ref="O136:P136"/>
    <mergeCell ref="Q136:R136"/>
    <mergeCell ref="S136:T136"/>
    <mergeCell ref="U136:V136"/>
    <mergeCell ref="W136:X136"/>
    <mergeCell ref="AC138:AD138"/>
    <mergeCell ref="AE138:AF138"/>
    <mergeCell ref="AG138:AH138"/>
    <mergeCell ref="AI138:AJ138"/>
    <mergeCell ref="A139:D139"/>
    <mergeCell ref="E139:F139"/>
    <mergeCell ref="G139:H139"/>
    <mergeCell ref="I139:J139"/>
    <mergeCell ref="K139:L139"/>
    <mergeCell ref="M139:N139"/>
    <mergeCell ref="O139:P139"/>
    <mergeCell ref="Q139:R139"/>
    <mergeCell ref="S139:T139"/>
    <mergeCell ref="U139:V139"/>
    <mergeCell ref="W139:X139"/>
    <mergeCell ref="Y139:Z139"/>
    <mergeCell ref="AA139:AB139"/>
    <mergeCell ref="AC139:AD139"/>
    <mergeCell ref="AE139:AF139"/>
    <mergeCell ref="AG139:AH139"/>
    <mergeCell ref="AI139:AJ139"/>
    <mergeCell ref="K140:L140"/>
    <mergeCell ref="M140:N140"/>
    <mergeCell ref="O140:P140"/>
    <mergeCell ref="Q140:R140"/>
    <mergeCell ref="S140:T140"/>
    <mergeCell ref="U140:V140"/>
    <mergeCell ref="W140:X140"/>
    <mergeCell ref="Y140:Z140"/>
    <mergeCell ref="AA140:AB140"/>
    <mergeCell ref="AC140:AD140"/>
    <mergeCell ref="AE140:AF140"/>
    <mergeCell ref="AG140:AH140"/>
    <mergeCell ref="AI140:AJ140"/>
    <mergeCell ref="A141:D141"/>
    <mergeCell ref="E141:F141"/>
    <mergeCell ref="G141:H141"/>
    <mergeCell ref="I141:J141"/>
    <mergeCell ref="K141:L141"/>
    <mergeCell ref="M141:N141"/>
    <mergeCell ref="O141:P141"/>
    <mergeCell ref="Q141:R141"/>
    <mergeCell ref="S141:T141"/>
    <mergeCell ref="U141:V141"/>
    <mergeCell ref="W141:X141"/>
    <mergeCell ref="Y141:Z141"/>
    <mergeCell ref="AA141:AB141"/>
    <mergeCell ref="AC141:AD141"/>
    <mergeCell ref="AE141:AF141"/>
    <mergeCell ref="AG141:AH141"/>
    <mergeCell ref="AI141:AJ141"/>
    <mergeCell ref="A142:D142"/>
    <mergeCell ref="E142:F142"/>
    <mergeCell ref="G142:H142"/>
    <mergeCell ref="I142:J142"/>
    <mergeCell ref="K142:L142"/>
    <mergeCell ref="M142:N142"/>
    <mergeCell ref="O142:P142"/>
    <mergeCell ref="Q142:R142"/>
    <mergeCell ref="S142:T142"/>
    <mergeCell ref="U142:V142"/>
    <mergeCell ref="W142:X142"/>
    <mergeCell ref="Y142:Z142"/>
    <mergeCell ref="AA142:AB142"/>
    <mergeCell ref="AC142:AD142"/>
    <mergeCell ref="AE142:AF142"/>
    <mergeCell ref="AG142:AH142"/>
    <mergeCell ref="AI142:AJ142"/>
    <mergeCell ref="A143:D143"/>
    <mergeCell ref="E143:F143"/>
    <mergeCell ref="G143:H143"/>
    <mergeCell ref="I143:J143"/>
    <mergeCell ref="K143:L143"/>
    <mergeCell ref="M143:N143"/>
    <mergeCell ref="O143:P143"/>
    <mergeCell ref="Q143:R143"/>
    <mergeCell ref="S143:T143"/>
    <mergeCell ref="U143:V143"/>
    <mergeCell ref="W143:X143"/>
    <mergeCell ref="Y143:Z143"/>
    <mergeCell ref="AA143:AB143"/>
    <mergeCell ref="AC143:AD143"/>
    <mergeCell ref="AE143:AF143"/>
    <mergeCell ref="AG143:AH143"/>
    <mergeCell ref="AI143:AJ143"/>
    <mergeCell ref="A144:D144"/>
    <mergeCell ref="E144:F144"/>
    <mergeCell ref="G144:H144"/>
    <mergeCell ref="I144:J144"/>
    <mergeCell ref="K144:L144"/>
    <mergeCell ref="M144:N144"/>
    <mergeCell ref="O144:P144"/>
    <mergeCell ref="Q144:R144"/>
    <mergeCell ref="S144:T144"/>
    <mergeCell ref="U144:V144"/>
    <mergeCell ref="W144:X144"/>
    <mergeCell ref="Y144:Z144"/>
    <mergeCell ref="AA144:AB144"/>
    <mergeCell ref="AC144:AD144"/>
    <mergeCell ref="AE144:AF144"/>
    <mergeCell ref="AG144:AH144"/>
    <mergeCell ref="AI144:AJ144"/>
    <mergeCell ref="A145:D145"/>
    <mergeCell ref="E145:F145"/>
    <mergeCell ref="G145:H145"/>
    <mergeCell ref="I145:J145"/>
    <mergeCell ref="K145:L145"/>
    <mergeCell ref="M145:N145"/>
    <mergeCell ref="O145:P145"/>
    <mergeCell ref="Q145:R145"/>
    <mergeCell ref="S145:T145"/>
    <mergeCell ref="U145:V145"/>
    <mergeCell ref="W145:X145"/>
    <mergeCell ref="Y145:Z145"/>
    <mergeCell ref="AA145:AB145"/>
    <mergeCell ref="AC145:AD145"/>
    <mergeCell ref="AE145:AF145"/>
    <mergeCell ref="AG145:AH145"/>
    <mergeCell ref="AI145:AJ145"/>
    <mergeCell ref="A146:D146"/>
    <mergeCell ref="E146:F146"/>
    <mergeCell ref="G146:H146"/>
    <mergeCell ref="I146:J146"/>
    <mergeCell ref="K146:L146"/>
    <mergeCell ref="M146:N146"/>
    <mergeCell ref="O146:P146"/>
    <mergeCell ref="Q146:R146"/>
    <mergeCell ref="S146:T146"/>
    <mergeCell ref="U146:V146"/>
    <mergeCell ref="W146:X146"/>
    <mergeCell ref="Y146:Z146"/>
    <mergeCell ref="AA146:AB146"/>
    <mergeCell ref="AC146:AD146"/>
    <mergeCell ref="AE146:AF146"/>
    <mergeCell ref="AG146:AH146"/>
    <mergeCell ref="AI146:AJ146"/>
    <mergeCell ref="A147:D147"/>
    <mergeCell ref="E147:F147"/>
    <mergeCell ref="G147:H147"/>
    <mergeCell ref="I147:J147"/>
    <mergeCell ref="K147:L147"/>
    <mergeCell ref="M147:N147"/>
    <mergeCell ref="O147:P147"/>
    <mergeCell ref="Q147:R147"/>
    <mergeCell ref="S147:T147"/>
    <mergeCell ref="U147:V147"/>
    <mergeCell ref="W147:X147"/>
    <mergeCell ref="Y147:Z147"/>
    <mergeCell ref="AA147:AB147"/>
    <mergeCell ref="AC147:AD147"/>
    <mergeCell ref="AE147:AF147"/>
    <mergeCell ref="AG147:AH147"/>
    <mergeCell ref="AI147:AJ147"/>
    <mergeCell ref="A148:D148"/>
    <mergeCell ref="E148:F148"/>
    <mergeCell ref="G148:H148"/>
    <mergeCell ref="I148:J148"/>
    <mergeCell ref="K148:L148"/>
    <mergeCell ref="M148:N148"/>
    <mergeCell ref="O148:P148"/>
    <mergeCell ref="Q148:R148"/>
    <mergeCell ref="S148:T148"/>
    <mergeCell ref="U148:V148"/>
    <mergeCell ref="W148:X148"/>
    <mergeCell ref="Y148:Z148"/>
    <mergeCell ref="AA148:AB148"/>
    <mergeCell ref="AC148:AD148"/>
    <mergeCell ref="AE148:AF148"/>
    <mergeCell ref="AG148:AH148"/>
    <mergeCell ref="AI148:AJ148"/>
    <mergeCell ref="A149:D149"/>
    <mergeCell ref="E149:F149"/>
    <mergeCell ref="G149:H149"/>
    <mergeCell ref="I149:J149"/>
    <mergeCell ref="K149:L149"/>
    <mergeCell ref="M149:N149"/>
    <mergeCell ref="O149:P149"/>
    <mergeCell ref="Q149:R149"/>
    <mergeCell ref="S149:T149"/>
    <mergeCell ref="U149:V149"/>
    <mergeCell ref="W149:X149"/>
    <mergeCell ref="Y149:Z149"/>
    <mergeCell ref="AA149:AB149"/>
    <mergeCell ref="AC149:AD149"/>
    <mergeCell ref="AE149:AF149"/>
    <mergeCell ref="AG149:AH149"/>
    <mergeCell ref="AI149:AJ149"/>
    <mergeCell ref="AC150:AD150"/>
    <mergeCell ref="AE150:AF150"/>
    <mergeCell ref="AG150:AH150"/>
    <mergeCell ref="AI150:AJ150"/>
    <mergeCell ref="A151:D151"/>
    <mergeCell ref="E151:F151"/>
    <mergeCell ref="G151:H151"/>
    <mergeCell ref="I151:J151"/>
    <mergeCell ref="K151:L151"/>
    <mergeCell ref="M151:N151"/>
    <mergeCell ref="O151:P151"/>
    <mergeCell ref="Q151:R151"/>
    <mergeCell ref="S151:T151"/>
    <mergeCell ref="U151:V151"/>
    <mergeCell ref="W151:X151"/>
    <mergeCell ref="Y151:Z151"/>
    <mergeCell ref="AA151:AB151"/>
    <mergeCell ref="AC151:AD151"/>
    <mergeCell ref="AE151:AF151"/>
    <mergeCell ref="AG151:AH151"/>
    <mergeCell ref="AI151:AJ151"/>
    <mergeCell ref="A152:D152"/>
    <mergeCell ref="E152:F152"/>
    <mergeCell ref="G152:H152"/>
    <mergeCell ref="I152:J152"/>
    <mergeCell ref="K152:L152"/>
    <mergeCell ref="M152:N152"/>
    <mergeCell ref="O152:P152"/>
    <mergeCell ref="Q152:R152"/>
    <mergeCell ref="S152:T152"/>
    <mergeCell ref="U152:V152"/>
    <mergeCell ref="W152:X152"/>
    <mergeCell ref="Y152:Z152"/>
    <mergeCell ref="AA152:AB152"/>
    <mergeCell ref="AC152:AD152"/>
    <mergeCell ref="AE152:AF152"/>
    <mergeCell ref="AG152:AH152"/>
    <mergeCell ref="AI152:AJ152"/>
    <mergeCell ref="A153:D153"/>
    <mergeCell ref="E153:F153"/>
    <mergeCell ref="G153:H153"/>
    <mergeCell ref="I153:J153"/>
    <mergeCell ref="K153:L153"/>
    <mergeCell ref="M153:N153"/>
    <mergeCell ref="O153:P153"/>
    <mergeCell ref="Q153:R153"/>
    <mergeCell ref="S153:T153"/>
    <mergeCell ref="U153:V153"/>
    <mergeCell ref="W153:X153"/>
    <mergeCell ref="Y153:Z153"/>
    <mergeCell ref="AA153:AB153"/>
    <mergeCell ref="AC153:AD153"/>
    <mergeCell ref="AE153:AF153"/>
    <mergeCell ref="AG153:AH153"/>
    <mergeCell ref="AI153:AJ153"/>
    <mergeCell ref="AI154:AJ154"/>
    <mergeCell ref="A155:D155"/>
    <mergeCell ref="E155:F155"/>
    <mergeCell ref="G155:H155"/>
    <mergeCell ref="I155:J155"/>
    <mergeCell ref="K155:L155"/>
    <mergeCell ref="M155:N155"/>
    <mergeCell ref="O155:P155"/>
    <mergeCell ref="Q155:R155"/>
    <mergeCell ref="S155:T155"/>
    <mergeCell ref="U155:V155"/>
    <mergeCell ref="W155:X155"/>
    <mergeCell ref="Y155:Z155"/>
    <mergeCell ref="AA155:AB155"/>
    <mergeCell ref="AC155:AD155"/>
    <mergeCell ref="AE155:AF155"/>
    <mergeCell ref="AG155:AH155"/>
    <mergeCell ref="AI155:AJ155"/>
    <mergeCell ref="A154:D154"/>
    <mergeCell ref="E154:F154"/>
    <mergeCell ref="G154:H154"/>
    <mergeCell ref="I154:J154"/>
    <mergeCell ref="K154:L154"/>
    <mergeCell ref="M154:N154"/>
    <mergeCell ref="O154:P154"/>
    <mergeCell ref="Q154:R154"/>
    <mergeCell ref="S154:T154"/>
    <mergeCell ref="U154:V154"/>
    <mergeCell ref="W154:X154"/>
    <mergeCell ref="Y154:Z154"/>
    <mergeCell ref="AA154:AB154"/>
    <mergeCell ref="AC154:AD154"/>
    <mergeCell ref="AI156:AJ156"/>
    <mergeCell ref="A157:D157"/>
    <mergeCell ref="E157:F157"/>
    <mergeCell ref="G157:H157"/>
    <mergeCell ref="I157:J157"/>
    <mergeCell ref="K157:L157"/>
    <mergeCell ref="M157:N157"/>
    <mergeCell ref="O157:P157"/>
    <mergeCell ref="Q157:R157"/>
    <mergeCell ref="S157:T157"/>
    <mergeCell ref="U157:V157"/>
    <mergeCell ref="W157:X157"/>
    <mergeCell ref="Y157:Z157"/>
    <mergeCell ref="AA157:AB157"/>
    <mergeCell ref="AC157:AD157"/>
    <mergeCell ref="AE157:AF157"/>
    <mergeCell ref="AG157:AH157"/>
    <mergeCell ref="AI157:AJ157"/>
    <mergeCell ref="G158:H158"/>
    <mergeCell ref="I158:J158"/>
    <mergeCell ref="K158:L158"/>
    <mergeCell ref="M158:N158"/>
    <mergeCell ref="O158:P158"/>
    <mergeCell ref="Q158:R158"/>
    <mergeCell ref="S158:T158"/>
    <mergeCell ref="U158:V158"/>
    <mergeCell ref="W158:X158"/>
    <mergeCell ref="Y158:Z158"/>
    <mergeCell ref="AA158:AB158"/>
    <mergeCell ref="AC158:AD158"/>
    <mergeCell ref="AE158:AF158"/>
    <mergeCell ref="AG158:AH158"/>
    <mergeCell ref="AI158:AJ158"/>
    <mergeCell ref="A160:AJ160"/>
    <mergeCell ref="A162:B162"/>
    <mergeCell ref="A164:C166"/>
    <mergeCell ref="D164:I164"/>
    <mergeCell ref="J164:O164"/>
    <mergeCell ref="P164:U164"/>
    <mergeCell ref="V164:AA164"/>
    <mergeCell ref="AB164:AG164"/>
    <mergeCell ref="AH164:AJ166"/>
    <mergeCell ref="D165:F166"/>
    <mergeCell ref="G165:I166"/>
    <mergeCell ref="J165:L166"/>
    <mergeCell ref="M165:O166"/>
    <mergeCell ref="P165:R166"/>
    <mergeCell ref="S165:U166"/>
    <mergeCell ref="V165:X166"/>
    <mergeCell ref="Y165:AA166"/>
    <mergeCell ref="AB165:AD166"/>
    <mergeCell ref="AE165:AG166"/>
    <mergeCell ref="A167:C167"/>
    <mergeCell ref="D167:F167"/>
    <mergeCell ref="G167:I167"/>
    <mergeCell ref="J167:L167"/>
    <mergeCell ref="M167:O167"/>
    <mergeCell ref="P167:R167"/>
    <mergeCell ref="S167:U167"/>
    <mergeCell ref="V167:X167"/>
    <mergeCell ref="Y167:AA167"/>
    <mergeCell ref="AB167:AD167"/>
    <mergeCell ref="AE167:AG167"/>
    <mergeCell ref="AH167:AJ167"/>
    <mergeCell ref="A168:C168"/>
    <mergeCell ref="D168:F168"/>
    <mergeCell ref="G168:I168"/>
    <mergeCell ref="J168:L168"/>
    <mergeCell ref="M168:O168"/>
    <mergeCell ref="P168:R168"/>
    <mergeCell ref="S168:U168"/>
    <mergeCell ref="V168:X168"/>
    <mergeCell ref="Y168:AA168"/>
    <mergeCell ref="AB168:AD168"/>
    <mergeCell ref="AE168:AG168"/>
    <mergeCell ref="AH168:AJ168"/>
    <mergeCell ref="A173:B173"/>
    <mergeCell ref="A175:J175"/>
    <mergeCell ref="K175:R175"/>
    <mergeCell ref="S175:AB175"/>
    <mergeCell ref="AC175:AJ175"/>
    <mergeCell ref="A176:J176"/>
    <mergeCell ref="K176:R176"/>
    <mergeCell ref="S176:AB176"/>
    <mergeCell ref="AC176:AJ176"/>
    <mergeCell ref="A177:J177"/>
    <mergeCell ref="K177:R177"/>
    <mergeCell ref="S177:AB177"/>
    <mergeCell ref="AC177:AJ177"/>
    <mergeCell ref="A178:J178"/>
    <mergeCell ref="K178:R178"/>
    <mergeCell ref="S178:AB178"/>
    <mergeCell ref="AC178:AJ178"/>
    <mergeCell ref="K180:R180"/>
    <mergeCell ref="S180:AB180"/>
    <mergeCell ref="AC180:AJ180"/>
    <mergeCell ref="A181:J181"/>
    <mergeCell ref="K181:R181"/>
    <mergeCell ref="S181:AB181"/>
    <mergeCell ref="AC181:AJ181"/>
    <mergeCell ref="A182:J182"/>
    <mergeCell ref="K182:R182"/>
    <mergeCell ref="S182:AB182"/>
    <mergeCell ref="AC182:AJ182"/>
    <mergeCell ref="A183:J183"/>
    <mergeCell ref="K183:R183"/>
    <mergeCell ref="S183:AB183"/>
    <mergeCell ref="AC183:AJ183"/>
    <mergeCell ref="A184:J184"/>
    <mergeCell ref="K184:R184"/>
    <mergeCell ref="S184:AB184"/>
    <mergeCell ref="AC184:AJ184"/>
    <mergeCell ref="S186:AB186"/>
    <mergeCell ref="AC186:AJ186"/>
    <mergeCell ref="A189:B189"/>
    <mergeCell ref="A191:D192"/>
    <mergeCell ref="E191:L191"/>
    <mergeCell ref="M191:R191"/>
    <mergeCell ref="S191:X191"/>
    <mergeCell ref="Y191:AD191"/>
    <mergeCell ref="AE191:AJ191"/>
    <mergeCell ref="E192:H192"/>
    <mergeCell ref="I192:L192"/>
    <mergeCell ref="A193:D193"/>
    <mergeCell ref="E193:H193"/>
    <mergeCell ref="I193:L193"/>
    <mergeCell ref="A194:D194"/>
    <mergeCell ref="E194:H194"/>
    <mergeCell ref="I194:L194"/>
    <mergeCell ref="M194:O194"/>
    <mergeCell ref="P194:R194"/>
    <mergeCell ref="S194:U194"/>
    <mergeCell ref="A195:D195"/>
    <mergeCell ref="E195:H195"/>
    <mergeCell ref="I195:L195"/>
    <mergeCell ref="M195:O195"/>
    <mergeCell ref="P195:R195"/>
    <mergeCell ref="S195:U195"/>
    <mergeCell ref="V195:X195"/>
    <mergeCell ref="Y195:AA195"/>
    <mergeCell ref="AB195:AD195"/>
    <mergeCell ref="AE195:AG195"/>
    <mergeCell ref="AH195:AJ195"/>
    <mergeCell ref="A196:D196"/>
    <mergeCell ref="E196:H196"/>
    <mergeCell ref="I196:L196"/>
    <mergeCell ref="M196:O196"/>
    <mergeCell ref="P196:R196"/>
    <mergeCell ref="S196:U196"/>
    <mergeCell ref="V196:X196"/>
    <mergeCell ref="Y196:AA196"/>
    <mergeCell ref="AB196:AD196"/>
    <mergeCell ref="AE196:AG196"/>
    <mergeCell ref="AH196:AJ196"/>
    <mergeCell ref="A197:D197"/>
    <mergeCell ref="E197:H197"/>
    <mergeCell ref="I197:L197"/>
    <mergeCell ref="M197:O197"/>
    <mergeCell ref="P197:R197"/>
    <mergeCell ref="S197:U197"/>
    <mergeCell ref="V197:X197"/>
    <mergeCell ref="Y197:AA197"/>
    <mergeCell ref="AB197:AD197"/>
    <mergeCell ref="AE197:AG197"/>
    <mergeCell ref="AH197:AJ197"/>
    <mergeCell ref="A199:AJ199"/>
    <mergeCell ref="A201:B201"/>
    <mergeCell ref="A203:E203"/>
    <mergeCell ref="F203:L203"/>
    <mergeCell ref="M203:O203"/>
    <mergeCell ref="P203:R203"/>
    <mergeCell ref="S203:U203"/>
    <mergeCell ref="V203:X203"/>
    <mergeCell ref="Y203:AA203"/>
    <mergeCell ref="AB203:AD203"/>
    <mergeCell ref="AE203:AG203"/>
    <mergeCell ref="AH203:AJ203"/>
    <mergeCell ref="M206:O206"/>
    <mergeCell ref="P206:R206"/>
    <mergeCell ref="S206:U206"/>
    <mergeCell ref="V206:X206"/>
    <mergeCell ref="Y206:AA206"/>
    <mergeCell ref="AB206:AD206"/>
    <mergeCell ref="AE206:AG206"/>
    <mergeCell ref="AH206:AJ206"/>
    <mergeCell ref="A207:E207"/>
    <mergeCell ref="F207:L207"/>
    <mergeCell ref="M207:O207"/>
    <mergeCell ref="P207:R207"/>
    <mergeCell ref="S207:U207"/>
    <mergeCell ref="V207:X207"/>
    <mergeCell ref="Y207:AA207"/>
    <mergeCell ref="AB207:AD207"/>
    <mergeCell ref="AE207:AG207"/>
    <mergeCell ref="AH207:AJ207"/>
    <mergeCell ref="A208:E208"/>
    <mergeCell ref="F208:L208"/>
    <mergeCell ref="M208:O208"/>
    <mergeCell ref="P208:R208"/>
    <mergeCell ref="S208:U208"/>
    <mergeCell ref="V208:X208"/>
    <mergeCell ref="Y208:AA208"/>
    <mergeCell ref="AB208:AD208"/>
    <mergeCell ref="AE208:AG208"/>
    <mergeCell ref="AH208:AJ208"/>
    <mergeCell ref="A209:E209"/>
    <mergeCell ref="F209:L209"/>
    <mergeCell ref="M209:O209"/>
    <mergeCell ref="P209:R209"/>
    <mergeCell ref="S209:U209"/>
    <mergeCell ref="V209:X209"/>
    <mergeCell ref="Y209:AA209"/>
    <mergeCell ref="AB209:AD209"/>
    <mergeCell ref="AE209:AG209"/>
    <mergeCell ref="AH209:AJ209"/>
    <mergeCell ref="A210:E210"/>
    <mergeCell ref="F210:L210"/>
    <mergeCell ref="M210:O210"/>
    <mergeCell ref="P210:R210"/>
    <mergeCell ref="S210:U210"/>
    <mergeCell ref="V210:X210"/>
    <mergeCell ref="Y210:AA210"/>
    <mergeCell ref="AB210:AD210"/>
    <mergeCell ref="AE210:AG210"/>
    <mergeCell ref="AH210:AJ210"/>
    <mergeCell ref="Q221:U221"/>
    <mergeCell ref="V221:Z221"/>
    <mergeCell ref="AA221:AE221"/>
    <mergeCell ref="AF221:AJ221"/>
    <mergeCell ref="A223:AJ223"/>
    <mergeCell ref="A227:F228"/>
    <mergeCell ref="G227:L227"/>
    <mergeCell ref="M227:P227"/>
    <mergeCell ref="Q227:T227"/>
    <mergeCell ref="U227:X227"/>
    <mergeCell ref="Y227:AB227"/>
    <mergeCell ref="AC227:AF227"/>
    <mergeCell ref="AG227:AJ227"/>
    <mergeCell ref="G228:I228"/>
    <mergeCell ref="J228:L228"/>
    <mergeCell ref="M228:N228"/>
    <mergeCell ref="O228:P228"/>
    <mergeCell ref="Q228:R228"/>
    <mergeCell ref="S228:T228"/>
    <mergeCell ref="U228:V228"/>
    <mergeCell ref="W228:X228"/>
    <mergeCell ref="Y228:Z228"/>
    <mergeCell ref="AA228:AB228"/>
    <mergeCell ref="AC228:AD228"/>
    <mergeCell ref="AE228:AF228"/>
    <mergeCell ref="AG228:AH228"/>
    <mergeCell ref="AI228:AJ228"/>
    <mergeCell ref="A225:B225"/>
    <mergeCell ref="U229:V229"/>
    <mergeCell ref="W229:X229"/>
    <mergeCell ref="Y229:Z229"/>
    <mergeCell ref="AA229:AB229"/>
    <mergeCell ref="AC229:AD229"/>
    <mergeCell ref="AE229:AF229"/>
    <mergeCell ref="AG229:AH229"/>
    <mergeCell ref="AI229:AJ229"/>
    <mergeCell ref="A230:F230"/>
    <mergeCell ref="G230:I230"/>
    <mergeCell ref="J230:L230"/>
    <mergeCell ref="M230:N230"/>
    <mergeCell ref="O230:P230"/>
    <mergeCell ref="Q230:R230"/>
    <mergeCell ref="S230:T230"/>
    <mergeCell ref="U230:V230"/>
    <mergeCell ref="W230:X230"/>
    <mergeCell ref="Y230:Z230"/>
    <mergeCell ref="AA230:AB230"/>
    <mergeCell ref="AC230:AD230"/>
    <mergeCell ref="AE230:AF230"/>
    <mergeCell ref="AG230:AH230"/>
    <mergeCell ref="AI230:AJ230"/>
    <mergeCell ref="A229:F229"/>
    <mergeCell ref="G229:I229"/>
    <mergeCell ref="J229:L229"/>
    <mergeCell ref="M229:N229"/>
    <mergeCell ref="O229:P229"/>
    <mergeCell ref="Q229:R229"/>
    <mergeCell ref="S229:T229"/>
    <mergeCell ref="AE231:AF231"/>
    <mergeCell ref="AG231:AH231"/>
    <mergeCell ref="AI231:AJ231"/>
    <mergeCell ref="A232:F232"/>
    <mergeCell ref="G232:I232"/>
    <mergeCell ref="J232:L232"/>
    <mergeCell ref="M232:N232"/>
    <mergeCell ref="O232:P232"/>
    <mergeCell ref="Q232:R232"/>
    <mergeCell ref="S232:T232"/>
    <mergeCell ref="U232:V232"/>
    <mergeCell ref="W232:X232"/>
    <mergeCell ref="Y232:Z232"/>
    <mergeCell ref="AA232:AB232"/>
    <mergeCell ref="AC232:AD232"/>
    <mergeCell ref="AE232:AF232"/>
    <mergeCell ref="AG232:AH232"/>
    <mergeCell ref="AI232:AJ232"/>
    <mergeCell ref="A231:F231"/>
    <mergeCell ref="G231:I231"/>
    <mergeCell ref="J231:L231"/>
    <mergeCell ref="M231:N231"/>
    <mergeCell ref="O231:P231"/>
    <mergeCell ref="Q231:R231"/>
    <mergeCell ref="S231:T231"/>
    <mergeCell ref="U231:V231"/>
    <mergeCell ref="W231:X231"/>
    <mergeCell ref="Y231:Z231"/>
    <mergeCell ref="AA231:AB231"/>
    <mergeCell ref="AC231:AD231"/>
    <mergeCell ref="A233:F233"/>
    <mergeCell ref="G233:I233"/>
    <mergeCell ref="J233:L233"/>
    <mergeCell ref="M233:N233"/>
    <mergeCell ref="O233:P233"/>
    <mergeCell ref="Q233:R233"/>
    <mergeCell ref="S233:T233"/>
    <mergeCell ref="U233:V233"/>
    <mergeCell ref="W233:X233"/>
    <mergeCell ref="Y233:Z233"/>
    <mergeCell ref="AA233:AB233"/>
    <mergeCell ref="AC233:AD233"/>
    <mergeCell ref="AE233:AF233"/>
    <mergeCell ref="AG233:AH233"/>
    <mergeCell ref="AI233:AJ233"/>
    <mergeCell ref="A234:F234"/>
    <mergeCell ref="G234:I234"/>
    <mergeCell ref="J234:L234"/>
    <mergeCell ref="M234:N234"/>
    <mergeCell ref="O234:P234"/>
    <mergeCell ref="Q234:R234"/>
    <mergeCell ref="S234:T234"/>
    <mergeCell ref="U234:V234"/>
    <mergeCell ref="W234:X234"/>
    <mergeCell ref="Y234:Z234"/>
    <mergeCell ref="AA234:AB234"/>
    <mergeCell ref="AC234:AD234"/>
    <mergeCell ref="AE234:AF234"/>
    <mergeCell ref="AG234:AH234"/>
    <mergeCell ref="AI234:AJ234"/>
    <mergeCell ref="A235:F235"/>
    <mergeCell ref="G235:I235"/>
    <mergeCell ref="J235:L235"/>
    <mergeCell ref="M235:N235"/>
    <mergeCell ref="O235:P235"/>
    <mergeCell ref="Q235:R235"/>
    <mergeCell ref="S235:T235"/>
    <mergeCell ref="U235:V235"/>
    <mergeCell ref="W235:X235"/>
    <mergeCell ref="Y235:Z235"/>
    <mergeCell ref="AA235:AB235"/>
    <mergeCell ref="AC235:AD235"/>
    <mergeCell ref="AE235:AF235"/>
    <mergeCell ref="AG235:AH235"/>
    <mergeCell ref="AI235:AJ235"/>
    <mergeCell ref="A239:B239"/>
    <mergeCell ref="A241:F242"/>
    <mergeCell ref="G241:H242"/>
    <mergeCell ref="I241:L242"/>
    <mergeCell ref="M241:AJ241"/>
    <mergeCell ref="M242:P242"/>
    <mergeCell ref="Q242:T242"/>
    <mergeCell ref="U242:X242"/>
    <mergeCell ref="Y242:AB242"/>
    <mergeCell ref="AC242:AF242"/>
    <mergeCell ref="AG242:AJ242"/>
    <mergeCell ref="G243:H243"/>
    <mergeCell ref="I243:L243"/>
    <mergeCell ref="M243:P243"/>
    <mergeCell ref="Q243:T243"/>
    <mergeCell ref="U243:X243"/>
    <mergeCell ref="Y243:AB243"/>
    <mergeCell ref="AC243:AF243"/>
    <mergeCell ref="AG243:AJ243"/>
    <mergeCell ref="A243:F243"/>
    <mergeCell ref="G244:H244"/>
    <mergeCell ref="I244:L244"/>
    <mergeCell ref="M244:P244"/>
    <mergeCell ref="Q244:T244"/>
    <mergeCell ref="U244:X244"/>
    <mergeCell ref="Y244:AB244"/>
    <mergeCell ref="AC244:AF244"/>
    <mergeCell ref="AG244:AJ244"/>
    <mergeCell ref="A245:F245"/>
    <mergeCell ref="G245:H245"/>
    <mergeCell ref="I245:L245"/>
    <mergeCell ref="M245:P245"/>
    <mergeCell ref="Q245:T245"/>
    <mergeCell ref="U245:X245"/>
    <mergeCell ref="Y245:AB245"/>
    <mergeCell ref="AC245:AF245"/>
    <mergeCell ref="AG245:AJ245"/>
    <mergeCell ref="A244:F244"/>
    <mergeCell ref="A246:F246"/>
    <mergeCell ref="G246:H246"/>
    <mergeCell ref="I246:L246"/>
    <mergeCell ref="M246:P246"/>
    <mergeCell ref="Q246:T246"/>
    <mergeCell ref="U246:X246"/>
    <mergeCell ref="Y246:AB246"/>
    <mergeCell ref="AC246:AF246"/>
    <mergeCell ref="AG246:AJ246"/>
    <mergeCell ref="A247:F247"/>
    <mergeCell ref="G247:H247"/>
    <mergeCell ref="I247:L247"/>
    <mergeCell ref="M247:P247"/>
    <mergeCell ref="Q247:T247"/>
    <mergeCell ref="U247:X247"/>
    <mergeCell ref="Y247:AB247"/>
    <mergeCell ref="AC247:AF247"/>
    <mergeCell ref="AG247:AJ247"/>
    <mergeCell ref="A248:F248"/>
    <mergeCell ref="G248:H248"/>
    <mergeCell ref="I248:L248"/>
    <mergeCell ref="M248:P248"/>
    <mergeCell ref="Q248:T248"/>
    <mergeCell ref="U248:X248"/>
    <mergeCell ref="Y248:AB248"/>
    <mergeCell ref="AC248:AF248"/>
    <mergeCell ref="AG248:AJ248"/>
    <mergeCell ref="A249:F249"/>
    <mergeCell ref="G249:H249"/>
    <mergeCell ref="I249:L249"/>
    <mergeCell ref="M249:P249"/>
    <mergeCell ref="Q249:T249"/>
    <mergeCell ref="U249:X249"/>
    <mergeCell ref="Y249:AB249"/>
    <mergeCell ref="AC249:AF249"/>
    <mergeCell ref="AG249:AJ249"/>
    <mergeCell ref="A250:F250"/>
    <mergeCell ref="G250:H250"/>
    <mergeCell ref="I250:L250"/>
    <mergeCell ref="A251:F251"/>
    <mergeCell ref="G251:H251"/>
    <mergeCell ref="I251:L251"/>
    <mergeCell ref="M251:P251"/>
    <mergeCell ref="Q251:T251"/>
    <mergeCell ref="U251:X251"/>
    <mergeCell ref="Y251:AB251"/>
    <mergeCell ref="AC251:AF251"/>
    <mergeCell ref="AG251:AJ251"/>
    <mergeCell ref="G252:H252"/>
    <mergeCell ref="I252:L252"/>
    <mergeCell ref="M252:P252"/>
    <mergeCell ref="Q252:T252"/>
    <mergeCell ref="U252:X252"/>
    <mergeCell ref="Y252:AB252"/>
    <mergeCell ref="AC252:AF252"/>
    <mergeCell ref="AG252:AJ252"/>
    <mergeCell ref="AC250:AF250"/>
    <mergeCell ref="AG250:AJ250"/>
    <mergeCell ref="M250:P250"/>
    <mergeCell ref="Q250:T250"/>
    <mergeCell ref="U250:X250"/>
    <mergeCell ref="Y250:AB250"/>
    <mergeCell ref="A252:F252"/>
    <mergeCell ref="AG253:AJ253"/>
    <mergeCell ref="A256:B256"/>
    <mergeCell ref="A258:E261"/>
    <mergeCell ref="F258:J261"/>
    <mergeCell ref="K258:L261"/>
    <mergeCell ref="M258:Z258"/>
    <mergeCell ref="AA258:AB261"/>
    <mergeCell ref="AC258:AD261"/>
    <mergeCell ref="AE258:AJ258"/>
    <mergeCell ref="M259:N261"/>
    <mergeCell ref="O259:P261"/>
    <mergeCell ref="Q259:Z259"/>
    <mergeCell ref="AE259:AF261"/>
    <mergeCell ref="AG259:AH261"/>
    <mergeCell ref="AI259:AJ261"/>
    <mergeCell ref="Q260:R261"/>
    <mergeCell ref="S260:T261"/>
    <mergeCell ref="U260:V261"/>
    <mergeCell ref="W260:X261"/>
    <mergeCell ref="Y260:Z261"/>
    <mergeCell ref="A253:F253"/>
    <mergeCell ref="G253:H253"/>
    <mergeCell ref="I253:L253"/>
    <mergeCell ref="M253:P253"/>
    <mergeCell ref="Q253:T253"/>
    <mergeCell ref="U253:X253"/>
    <mergeCell ref="Y253:AB253"/>
    <mergeCell ref="AC253:AF253"/>
    <mergeCell ref="AE263:AF263"/>
    <mergeCell ref="AG263:AH263"/>
    <mergeCell ref="AI263:AJ263"/>
    <mergeCell ref="A264:E264"/>
    <mergeCell ref="F264:J264"/>
    <mergeCell ref="K264:L264"/>
    <mergeCell ref="M264:N264"/>
    <mergeCell ref="O264:P264"/>
    <mergeCell ref="Q264:R264"/>
    <mergeCell ref="S264:T264"/>
    <mergeCell ref="U264:V264"/>
    <mergeCell ref="W264:X264"/>
    <mergeCell ref="Y264:Z264"/>
    <mergeCell ref="AA264:AB264"/>
    <mergeCell ref="AC264:AD264"/>
    <mergeCell ref="AE264:AF264"/>
    <mergeCell ref="AG264:AH264"/>
    <mergeCell ref="AI264:AJ264"/>
    <mergeCell ref="A265:E265"/>
    <mergeCell ref="F265:J265"/>
    <mergeCell ref="K265:L265"/>
    <mergeCell ref="M265:N265"/>
    <mergeCell ref="O265:P265"/>
    <mergeCell ref="Q265:R265"/>
    <mergeCell ref="S265:T265"/>
    <mergeCell ref="U265:V265"/>
    <mergeCell ref="W265:X265"/>
    <mergeCell ref="Y265:Z265"/>
    <mergeCell ref="AA265:AB265"/>
    <mergeCell ref="AC265:AD265"/>
    <mergeCell ref="AE265:AF265"/>
    <mergeCell ref="AG265:AH265"/>
    <mergeCell ref="AI265:AJ265"/>
    <mergeCell ref="A266:E266"/>
    <mergeCell ref="F266:J266"/>
    <mergeCell ref="K266:L266"/>
    <mergeCell ref="M266:N266"/>
    <mergeCell ref="O266:P266"/>
    <mergeCell ref="Q266:R266"/>
    <mergeCell ref="S266:T266"/>
    <mergeCell ref="U266:V266"/>
    <mergeCell ref="W266:X266"/>
    <mergeCell ref="Y266:Z266"/>
    <mergeCell ref="AA266:AB266"/>
    <mergeCell ref="AC266:AD266"/>
    <mergeCell ref="AE266:AF266"/>
    <mergeCell ref="AG266:AH266"/>
    <mergeCell ref="AI266:AJ266"/>
    <mergeCell ref="Q267:R267"/>
    <mergeCell ref="S267:T267"/>
    <mergeCell ref="U267:V267"/>
    <mergeCell ref="W267:X267"/>
    <mergeCell ref="Y267:Z267"/>
    <mergeCell ref="AA267:AB267"/>
    <mergeCell ref="AC267:AD267"/>
    <mergeCell ref="AE267:AF267"/>
    <mergeCell ref="AG267:AH267"/>
    <mergeCell ref="AI267:AJ267"/>
    <mergeCell ref="A268:E268"/>
    <mergeCell ref="F268:J268"/>
    <mergeCell ref="K268:L268"/>
    <mergeCell ref="M268:N268"/>
    <mergeCell ref="O268:P268"/>
    <mergeCell ref="Q268:R268"/>
    <mergeCell ref="S268:T268"/>
    <mergeCell ref="U268:V268"/>
    <mergeCell ref="W268:X268"/>
    <mergeCell ref="Y268:Z268"/>
    <mergeCell ref="AA268:AB268"/>
    <mergeCell ref="AC268:AD268"/>
    <mergeCell ref="AE268:AF268"/>
    <mergeCell ref="AG268:AH268"/>
    <mergeCell ref="AI268:AJ268"/>
    <mergeCell ref="AI269:AJ269"/>
    <mergeCell ref="A270:E270"/>
    <mergeCell ref="F270:J270"/>
    <mergeCell ref="K270:L270"/>
    <mergeCell ref="M270:N270"/>
    <mergeCell ref="O270:P270"/>
    <mergeCell ref="Q270:R270"/>
    <mergeCell ref="S270:T270"/>
    <mergeCell ref="U270:V270"/>
    <mergeCell ref="W270:X270"/>
    <mergeCell ref="Y270:Z270"/>
    <mergeCell ref="AA270:AB270"/>
    <mergeCell ref="AC270:AD270"/>
    <mergeCell ref="AE270:AF270"/>
    <mergeCell ref="AG270:AH270"/>
    <mergeCell ref="AI270:AJ270"/>
    <mergeCell ref="A271:E271"/>
    <mergeCell ref="F271:J271"/>
    <mergeCell ref="K271:L271"/>
    <mergeCell ref="M271:N271"/>
    <mergeCell ref="O271:P271"/>
    <mergeCell ref="Q271:R271"/>
    <mergeCell ref="S271:T271"/>
    <mergeCell ref="U271:V271"/>
    <mergeCell ref="W271:X271"/>
    <mergeCell ref="Y271:Z271"/>
    <mergeCell ref="AA271:AB271"/>
    <mergeCell ref="AC271:AD271"/>
    <mergeCell ref="AE271:AF271"/>
    <mergeCell ref="AG271:AH271"/>
    <mergeCell ref="AI271:AJ271"/>
    <mergeCell ref="A269:E269"/>
    <mergeCell ref="AI272:AJ272"/>
    <mergeCell ref="A274:AJ274"/>
    <mergeCell ref="A276:B276"/>
    <mergeCell ref="A278:G278"/>
    <mergeCell ref="H278:L278"/>
    <mergeCell ref="M278:P278"/>
    <mergeCell ref="Q278:T278"/>
    <mergeCell ref="U278:X278"/>
    <mergeCell ref="Y278:AB278"/>
    <mergeCell ref="AC278:AF278"/>
    <mergeCell ref="AG278:AJ278"/>
    <mergeCell ref="U279:X279"/>
    <mergeCell ref="Y279:AB279"/>
    <mergeCell ref="AC279:AF279"/>
    <mergeCell ref="AG279:AJ279"/>
    <mergeCell ref="A280:G280"/>
    <mergeCell ref="H280:L280"/>
    <mergeCell ref="M280:P280"/>
    <mergeCell ref="Q280:T280"/>
    <mergeCell ref="U280:X280"/>
    <mergeCell ref="Y280:AB280"/>
    <mergeCell ref="AC280:AF280"/>
    <mergeCell ref="AG280:AJ280"/>
    <mergeCell ref="A281:G281"/>
    <mergeCell ref="H281:L281"/>
    <mergeCell ref="M281:P281"/>
    <mergeCell ref="Q281:T281"/>
    <mergeCell ref="U281:X281"/>
    <mergeCell ref="Y281:AB281"/>
    <mergeCell ref="AC281:AF281"/>
    <mergeCell ref="AG281:AJ281"/>
    <mergeCell ref="A279:G279"/>
    <mergeCell ref="H279:L279"/>
    <mergeCell ref="M279:P279"/>
    <mergeCell ref="Q279:T279"/>
    <mergeCell ref="A282:G282"/>
    <mergeCell ref="H282:L282"/>
    <mergeCell ref="M282:P282"/>
    <mergeCell ref="Q282:T282"/>
    <mergeCell ref="U282:X282"/>
    <mergeCell ref="Y282:AB282"/>
    <mergeCell ref="AC282:AF282"/>
    <mergeCell ref="AG282:AJ282"/>
    <mergeCell ref="A283:G283"/>
    <mergeCell ref="H283:L283"/>
    <mergeCell ref="M283:P283"/>
    <mergeCell ref="Q283:T283"/>
    <mergeCell ref="U283:X283"/>
    <mergeCell ref="Y283:AB283"/>
    <mergeCell ref="AC283:AF283"/>
    <mergeCell ref="AG283:AJ283"/>
    <mergeCell ref="A284:G284"/>
    <mergeCell ref="H284:L284"/>
    <mergeCell ref="M284:P284"/>
    <mergeCell ref="Q284:T284"/>
    <mergeCell ref="U284:X284"/>
    <mergeCell ref="Y284:AB284"/>
    <mergeCell ref="AC284:AF284"/>
    <mergeCell ref="AG284:AJ284"/>
    <mergeCell ref="M285:P285"/>
    <mergeCell ref="Q285:T285"/>
    <mergeCell ref="U285:X285"/>
    <mergeCell ref="Y285:AB285"/>
    <mergeCell ref="AC285:AF285"/>
    <mergeCell ref="AG285:AJ285"/>
    <mergeCell ref="A286:G286"/>
    <mergeCell ref="H286:L286"/>
    <mergeCell ref="M286:P286"/>
    <mergeCell ref="Q286:T286"/>
    <mergeCell ref="U286:X286"/>
    <mergeCell ref="Y286:AB286"/>
    <mergeCell ref="AC286:AF286"/>
    <mergeCell ref="AG286:AJ286"/>
    <mergeCell ref="A287:G287"/>
    <mergeCell ref="H287:L287"/>
    <mergeCell ref="M287:P287"/>
    <mergeCell ref="Q287:T287"/>
    <mergeCell ref="U287:X287"/>
    <mergeCell ref="Y287:AB287"/>
    <mergeCell ref="AC287:AF287"/>
    <mergeCell ref="AG287:AJ287"/>
    <mergeCell ref="A285:G285"/>
    <mergeCell ref="H285:L285"/>
    <mergeCell ref="M288:P288"/>
    <mergeCell ref="Q288:T288"/>
    <mergeCell ref="U288:X288"/>
    <mergeCell ref="Y288:AB288"/>
    <mergeCell ref="AC288:AF288"/>
    <mergeCell ref="AG288:AJ288"/>
    <mergeCell ref="A289:G289"/>
    <mergeCell ref="H289:L289"/>
    <mergeCell ref="M289:P289"/>
    <mergeCell ref="Q289:T289"/>
    <mergeCell ref="U289:X289"/>
    <mergeCell ref="Y289:AB289"/>
    <mergeCell ref="AC289:AF289"/>
    <mergeCell ref="AG289:AJ289"/>
    <mergeCell ref="A290:G290"/>
    <mergeCell ref="H290:L290"/>
    <mergeCell ref="M290:P290"/>
    <mergeCell ref="Q290:T290"/>
    <mergeCell ref="U290:X290"/>
    <mergeCell ref="Y290:AB290"/>
    <mergeCell ref="AC290:AF290"/>
    <mergeCell ref="AG290:AJ290"/>
    <mergeCell ref="A288:G288"/>
    <mergeCell ref="H288:L288"/>
    <mergeCell ref="M291:P291"/>
    <mergeCell ref="Q291:T291"/>
    <mergeCell ref="U291:X291"/>
    <mergeCell ref="Y291:AB291"/>
    <mergeCell ref="AC291:AF291"/>
    <mergeCell ref="AG291:AJ291"/>
    <mergeCell ref="A292:G292"/>
    <mergeCell ref="H292:L292"/>
    <mergeCell ref="M292:P292"/>
    <mergeCell ref="Q292:T292"/>
    <mergeCell ref="U292:X292"/>
    <mergeCell ref="Y292:AB292"/>
    <mergeCell ref="AC292:AF292"/>
    <mergeCell ref="AG292:AJ292"/>
    <mergeCell ref="A297:B297"/>
    <mergeCell ref="A299:F300"/>
    <mergeCell ref="G299:L300"/>
    <mergeCell ref="M299:R300"/>
    <mergeCell ref="S299:AJ299"/>
    <mergeCell ref="S300:X300"/>
    <mergeCell ref="Y300:AD300"/>
    <mergeCell ref="AE300:AJ300"/>
    <mergeCell ref="A291:G291"/>
    <mergeCell ref="H291:L291"/>
    <mergeCell ref="G301:L301"/>
    <mergeCell ref="M301:R301"/>
    <mergeCell ref="S301:X301"/>
    <mergeCell ref="Y301:AD301"/>
    <mergeCell ref="AE301:AJ301"/>
    <mergeCell ref="A302:F302"/>
    <mergeCell ref="G302:L302"/>
    <mergeCell ref="M302:R302"/>
    <mergeCell ref="S302:X302"/>
    <mergeCell ref="Y302:AD302"/>
    <mergeCell ref="AE302:AJ302"/>
    <mergeCell ref="A303:F303"/>
    <mergeCell ref="G303:L303"/>
    <mergeCell ref="M303:R303"/>
    <mergeCell ref="S303:X303"/>
    <mergeCell ref="Y303:AD303"/>
    <mergeCell ref="AE303:AJ303"/>
    <mergeCell ref="A301:F301"/>
    <mergeCell ref="A304:F304"/>
    <mergeCell ref="G304:L304"/>
    <mergeCell ref="M304:R304"/>
    <mergeCell ref="S304:X304"/>
    <mergeCell ref="Y304:AD304"/>
    <mergeCell ref="AE304:AJ304"/>
    <mergeCell ref="A305:F305"/>
    <mergeCell ref="G305:L305"/>
    <mergeCell ref="M305:R305"/>
    <mergeCell ref="S305:X305"/>
    <mergeCell ref="Y305:AD305"/>
    <mergeCell ref="AE305:AJ305"/>
    <mergeCell ref="A306:F306"/>
    <mergeCell ref="G306:L306"/>
    <mergeCell ref="M306:R306"/>
    <mergeCell ref="S306:X306"/>
    <mergeCell ref="Y306:AD306"/>
    <mergeCell ref="AE306:AJ306"/>
    <mergeCell ref="A307:F307"/>
    <mergeCell ref="G307:L307"/>
    <mergeCell ref="M307:R307"/>
    <mergeCell ref="S307:X307"/>
    <mergeCell ref="Y307:AD307"/>
    <mergeCell ref="AE307:AJ307"/>
    <mergeCell ref="A308:F308"/>
    <mergeCell ref="G308:L308"/>
    <mergeCell ref="M308:R308"/>
    <mergeCell ref="S308:X308"/>
    <mergeCell ref="Y308:AD308"/>
    <mergeCell ref="AE308:AJ308"/>
    <mergeCell ref="A309:F309"/>
    <mergeCell ref="G309:L309"/>
    <mergeCell ref="M309:R309"/>
    <mergeCell ref="S309:X309"/>
    <mergeCell ref="Y309:AD309"/>
    <mergeCell ref="AE309:AJ309"/>
    <mergeCell ref="A310:F310"/>
    <mergeCell ref="G310:L310"/>
    <mergeCell ref="M310:R310"/>
    <mergeCell ref="S310:X310"/>
    <mergeCell ref="Y310:AD310"/>
    <mergeCell ref="AE310:AJ310"/>
    <mergeCell ref="A311:F311"/>
    <mergeCell ref="G311:L311"/>
    <mergeCell ref="M311:R311"/>
    <mergeCell ref="S311:X311"/>
    <mergeCell ref="Y311:AD311"/>
    <mergeCell ref="AE311:AJ311"/>
    <mergeCell ref="A312:F312"/>
    <mergeCell ref="G312:L312"/>
    <mergeCell ref="M312:R312"/>
    <mergeCell ref="S312:X312"/>
    <mergeCell ref="Y312:AD312"/>
    <mergeCell ref="A313:AJ313"/>
    <mergeCell ref="A315:B315"/>
    <mergeCell ref="A317:F320"/>
    <mergeCell ref="G317:L320"/>
    <mergeCell ref="M318:P320"/>
    <mergeCell ref="Q318:T320"/>
    <mergeCell ref="U318:X320"/>
    <mergeCell ref="Y318:AB320"/>
    <mergeCell ref="AC318:AF320"/>
    <mergeCell ref="AG318:AJ320"/>
    <mergeCell ref="A321:F321"/>
    <mergeCell ref="G321:L321"/>
    <mergeCell ref="M321:P321"/>
    <mergeCell ref="Q321:T321"/>
    <mergeCell ref="U321:X321"/>
    <mergeCell ref="Y321:AB321"/>
    <mergeCell ref="AC321:AF321"/>
    <mergeCell ref="AG321:AJ321"/>
    <mergeCell ref="A325:F325"/>
    <mergeCell ref="G325:L325"/>
    <mergeCell ref="M325:P325"/>
    <mergeCell ref="Q325:T325"/>
    <mergeCell ref="U325:X325"/>
    <mergeCell ref="Y325:AB325"/>
    <mergeCell ref="AC325:AF325"/>
    <mergeCell ref="AG325:AJ325"/>
    <mergeCell ref="A326:F326"/>
    <mergeCell ref="G326:L326"/>
    <mergeCell ref="M326:P326"/>
    <mergeCell ref="Q326:T326"/>
    <mergeCell ref="U326:X326"/>
    <mergeCell ref="Y326:AB326"/>
    <mergeCell ref="AC326:AF326"/>
    <mergeCell ref="AG326:AJ326"/>
    <mergeCell ref="A327:F327"/>
    <mergeCell ref="G327:L327"/>
    <mergeCell ref="M327:P327"/>
    <mergeCell ref="Q327:T327"/>
    <mergeCell ref="U327:X327"/>
    <mergeCell ref="Y327:AB327"/>
    <mergeCell ref="AC327:AF327"/>
    <mergeCell ref="AG327:AJ327"/>
    <mergeCell ref="M328:P328"/>
    <mergeCell ref="Q328:T328"/>
    <mergeCell ref="U328:X328"/>
    <mergeCell ref="Y328:AB328"/>
    <mergeCell ref="AC328:AF328"/>
    <mergeCell ref="AG328:AJ328"/>
    <mergeCell ref="M329:P329"/>
    <mergeCell ref="Q329:T329"/>
    <mergeCell ref="U329:X329"/>
    <mergeCell ref="Y329:AB329"/>
    <mergeCell ref="AC329:AF329"/>
    <mergeCell ref="AG329:AJ329"/>
    <mergeCell ref="M330:P330"/>
    <mergeCell ref="Q330:T330"/>
    <mergeCell ref="U330:X330"/>
    <mergeCell ref="Y330:AB330"/>
    <mergeCell ref="AC330:AF330"/>
    <mergeCell ref="AG330:AJ330"/>
    <mergeCell ref="M331:P331"/>
    <mergeCell ref="Q331:T331"/>
    <mergeCell ref="U331:X331"/>
    <mergeCell ref="Y331:AB331"/>
    <mergeCell ref="AC331:AF331"/>
    <mergeCell ref="AG331:AJ331"/>
    <mergeCell ref="AG333:AH333"/>
    <mergeCell ref="AI333:AJ333"/>
    <mergeCell ref="A335:B335"/>
    <mergeCell ref="G337:H337"/>
    <mergeCell ref="I337:J337"/>
    <mergeCell ref="K337:L337"/>
    <mergeCell ref="S337:T337"/>
    <mergeCell ref="U337:V337"/>
    <mergeCell ref="W337:X337"/>
    <mergeCell ref="AE337:AF337"/>
    <mergeCell ref="AG337:AH337"/>
    <mergeCell ref="AI337:AJ337"/>
    <mergeCell ref="A332:D332"/>
    <mergeCell ref="E332:H332"/>
    <mergeCell ref="I332:J332"/>
    <mergeCell ref="K332:L332"/>
    <mergeCell ref="M332:N332"/>
    <mergeCell ref="O332:P332"/>
    <mergeCell ref="Q332:R332"/>
    <mergeCell ref="S332:T332"/>
    <mergeCell ref="U332:V332"/>
    <mergeCell ref="W332:X332"/>
    <mergeCell ref="Y332:Z332"/>
    <mergeCell ref="AA332:AB332"/>
    <mergeCell ref="A333:D333"/>
    <mergeCell ref="E333:H333"/>
    <mergeCell ref="AE338:AF338"/>
    <mergeCell ref="AG338:AH338"/>
    <mergeCell ref="AI338:AJ338"/>
    <mergeCell ref="S339:T339"/>
    <mergeCell ref="U339:V339"/>
    <mergeCell ref="W339:X339"/>
    <mergeCell ref="AE339:AF339"/>
    <mergeCell ref="AG339:AH339"/>
    <mergeCell ref="AI339:AJ339"/>
    <mergeCell ref="AC333:AD333"/>
    <mergeCell ref="AE333:AF333"/>
    <mergeCell ref="G340:H340"/>
    <mergeCell ref="I340:J340"/>
    <mergeCell ref="K340:L340"/>
    <mergeCell ref="S340:T340"/>
    <mergeCell ref="U340:V340"/>
    <mergeCell ref="W340:X340"/>
    <mergeCell ref="AE340:AF340"/>
    <mergeCell ref="AG340:AH340"/>
    <mergeCell ref="AI340:AJ340"/>
    <mergeCell ref="I333:J333"/>
    <mergeCell ref="K333:L333"/>
    <mergeCell ref="M333:N333"/>
    <mergeCell ref="O333:P333"/>
    <mergeCell ref="Q333:R333"/>
    <mergeCell ref="S333:T333"/>
    <mergeCell ref="U333:V333"/>
    <mergeCell ref="W333:X333"/>
    <mergeCell ref="Y333:Z333"/>
    <mergeCell ref="AA333:AB333"/>
    <mergeCell ref="AE341:AF341"/>
    <mergeCell ref="AG341:AH341"/>
    <mergeCell ref="AI341:AJ341"/>
    <mergeCell ref="G342:H342"/>
    <mergeCell ref="I342:J342"/>
    <mergeCell ref="K342:L342"/>
    <mergeCell ref="S342:T342"/>
    <mergeCell ref="U342:V342"/>
    <mergeCell ref="W342:X342"/>
    <mergeCell ref="AE342:AF342"/>
    <mergeCell ref="AG342:AH342"/>
    <mergeCell ref="AI342:AJ342"/>
    <mergeCell ref="G343:H343"/>
    <mergeCell ref="I343:J343"/>
    <mergeCell ref="K343:L343"/>
    <mergeCell ref="S343:T343"/>
    <mergeCell ref="U343:V343"/>
    <mergeCell ref="W343:X343"/>
    <mergeCell ref="AE343:AF343"/>
    <mergeCell ref="AG343:AH343"/>
    <mergeCell ref="AI343:AJ343"/>
    <mergeCell ref="A344:F344"/>
    <mergeCell ref="G344:H344"/>
    <mergeCell ref="I344:J344"/>
    <mergeCell ref="K344:L344"/>
    <mergeCell ref="M344:R344"/>
    <mergeCell ref="S344:T344"/>
    <mergeCell ref="U344:V344"/>
    <mergeCell ref="W344:X344"/>
    <mergeCell ref="Y344:AD344"/>
    <mergeCell ref="AE344:AF344"/>
    <mergeCell ref="AG344:AH344"/>
    <mergeCell ref="AI344:AJ344"/>
    <mergeCell ref="A345:F345"/>
    <mergeCell ref="G345:H345"/>
    <mergeCell ref="I345:J345"/>
    <mergeCell ref="K345:L345"/>
    <mergeCell ref="M345:R345"/>
    <mergeCell ref="S345:T345"/>
    <mergeCell ref="U345:V345"/>
    <mergeCell ref="W345:X345"/>
    <mergeCell ref="Y345:AD345"/>
    <mergeCell ref="AE345:AF345"/>
    <mergeCell ref="AG345:AH345"/>
    <mergeCell ref="AI345:AJ345"/>
    <mergeCell ref="A346:F346"/>
    <mergeCell ref="G346:H346"/>
    <mergeCell ref="I346:J346"/>
    <mergeCell ref="K346:L346"/>
    <mergeCell ref="M346:R346"/>
    <mergeCell ref="S346:T346"/>
    <mergeCell ref="U346:V346"/>
    <mergeCell ref="W346:X346"/>
    <mergeCell ref="Y346:AD346"/>
    <mergeCell ref="AE346:AF346"/>
    <mergeCell ref="AG346:AH346"/>
    <mergeCell ref="AI346:AJ346"/>
    <mergeCell ref="A347:F347"/>
    <mergeCell ref="G347:H347"/>
    <mergeCell ref="I347:J347"/>
    <mergeCell ref="K347:L347"/>
    <mergeCell ref="M347:R347"/>
    <mergeCell ref="S347:T347"/>
    <mergeCell ref="U347:V347"/>
    <mergeCell ref="W347:X347"/>
    <mergeCell ref="Y347:AD347"/>
    <mergeCell ref="AE347:AF347"/>
    <mergeCell ref="AG347:AH347"/>
    <mergeCell ref="AI347:AJ347"/>
    <mergeCell ref="A348:F348"/>
    <mergeCell ref="G348:H348"/>
    <mergeCell ref="I348:J348"/>
    <mergeCell ref="K348:L348"/>
    <mergeCell ref="M348:R348"/>
    <mergeCell ref="S348:T348"/>
    <mergeCell ref="U348:V348"/>
    <mergeCell ref="W348:X348"/>
    <mergeCell ref="Y348:AD348"/>
    <mergeCell ref="AE348:AF348"/>
    <mergeCell ref="AG348:AH348"/>
    <mergeCell ref="AI348:AJ348"/>
    <mergeCell ref="A349:F349"/>
    <mergeCell ref="G349:H349"/>
    <mergeCell ref="I349:J349"/>
    <mergeCell ref="K349:L349"/>
    <mergeCell ref="M349:R349"/>
    <mergeCell ref="S349:T349"/>
    <mergeCell ref="U349:V349"/>
    <mergeCell ref="W349:X349"/>
    <mergeCell ref="Y349:AD349"/>
    <mergeCell ref="AE349:AF349"/>
    <mergeCell ref="AG349:AH349"/>
    <mergeCell ref="AI349:AJ349"/>
    <mergeCell ref="A350:F350"/>
    <mergeCell ref="G350:H350"/>
    <mergeCell ref="I350:J350"/>
    <mergeCell ref="K350:L350"/>
    <mergeCell ref="M350:R350"/>
    <mergeCell ref="S350:T350"/>
    <mergeCell ref="U350:V350"/>
    <mergeCell ref="W350:X350"/>
    <mergeCell ref="Y350:AD350"/>
    <mergeCell ref="AE350:AF350"/>
    <mergeCell ref="AG350:AH350"/>
    <mergeCell ref="AI350:AJ350"/>
    <mergeCell ref="A351:F351"/>
    <mergeCell ref="G351:H351"/>
    <mergeCell ref="I351:J351"/>
    <mergeCell ref="K351:L351"/>
    <mergeCell ref="M351:R351"/>
    <mergeCell ref="S351:T351"/>
    <mergeCell ref="U351:V351"/>
    <mergeCell ref="W351:X351"/>
    <mergeCell ref="Y351:AD351"/>
    <mergeCell ref="AE351:AF351"/>
    <mergeCell ref="AG351:AH351"/>
    <mergeCell ref="AI351:AJ351"/>
    <mergeCell ref="A354:AJ354"/>
    <mergeCell ref="A356:B356"/>
    <mergeCell ref="A358:I361"/>
    <mergeCell ref="J358:N361"/>
    <mergeCell ref="O358:S361"/>
    <mergeCell ref="T358:X361"/>
    <mergeCell ref="Y358:AJ358"/>
    <mergeCell ref="Y359:AF359"/>
    <mergeCell ref="AG359:AJ361"/>
    <mergeCell ref="Y360:AB361"/>
    <mergeCell ref="AC360:AF361"/>
    <mergeCell ref="A362:I362"/>
    <mergeCell ref="J362:N362"/>
    <mergeCell ref="O362:S362"/>
    <mergeCell ref="T362:X362"/>
    <mergeCell ref="A363:I363"/>
    <mergeCell ref="J363:N363"/>
    <mergeCell ref="O363:S363"/>
    <mergeCell ref="T363:X363"/>
    <mergeCell ref="AG363:AJ363"/>
    <mergeCell ref="Y362:AB362"/>
    <mergeCell ref="AC362:AF362"/>
    <mergeCell ref="AG362:AJ362"/>
    <mergeCell ref="Y363:AB363"/>
    <mergeCell ref="AC363:AF363"/>
    <mergeCell ref="AG364:AJ364"/>
    <mergeCell ref="A365:I365"/>
    <mergeCell ref="J365:N365"/>
    <mergeCell ref="O365:S365"/>
    <mergeCell ref="T365:X365"/>
    <mergeCell ref="Y365:AB365"/>
    <mergeCell ref="AC365:AF365"/>
    <mergeCell ref="AG365:AJ365"/>
    <mergeCell ref="A366:I366"/>
    <mergeCell ref="J366:N366"/>
    <mergeCell ref="O366:S366"/>
    <mergeCell ref="T366:X366"/>
    <mergeCell ref="Y366:AB366"/>
    <mergeCell ref="AC366:AF366"/>
    <mergeCell ref="AG366:AJ366"/>
    <mergeCell ref="A367:I367"/>
    <mergeCell ref="J367:N367"/>
    <mergeCell ref="O367:S367"/>
    <mergeCell ref="T367:X367"/>
    <mergeCell ref="Y367:AB367"/>
    <mergeCell ref="AC367:AF367"/>
    <mergeCell ref="AG367:AJ367"/>
    <mergeCell ref="A364:I364"/>
    <mergeCell ref="J364:N364"/>
    <mergeCell ref="O364:S364"/>
    <mergeCell ref="T364:X364"/>
    <mergeCell ref="Y364:AB364"/>
    <mergeCell ref="AC364:AF364"/>
    <mergeCell ref="A368:I368"/>
    <mergeCell ref="J368:N368"/>
    <mergeCell ref="O368:S368"/>
    <mergeCell ref="T368:X368"/>
    <mergeCell ref="Y368:AB368"/>
    <mergeCell ref="AC368:AF368"/>
    <mergeCell ref="AG368:AJ368"/>
    <mergeCell ref="A369:I369"/>
    <mergeCell ref="J369:N369"/>
    <mergeCell ref="O369:S369"/>
    <mergeCell ref="T369:X369"/>
    <mergeCell ref="Y369:AB369"/>
    <mergeCell ref="AC369:AF369"/>
    <mergeCell ref="AG369:AJ369"/>
    <mergeCell ref="A370:I370"/>
    <mergeCell ref="J370:N370"/>
    <mergeCell ref="O370:S370"/>
    <mergeCell ref="T370:X370"/>
    <mergeCell ref="Y370:AB370"/>
    <mergeCell ref="AC370:AF370"/>
    <mergeCell ref="AG370:AJ370"/>
    <mergeCell ref="AC371:AF371"/>
    <mergeCell ref="AG371:AJ371"/>
    <mergeCell ref="A372:I372"/>
    <mergeCell ref="J372:N372"/>
    <mergeCell ref="O372:S372"/>
    <mergeCell ref="T372:X372"/>
    <mergeCell ref="Y372:AB372"/>
    <mergeCell ref="AC372:AF372"/>
    <mergeCell ref="AG372:AJ372"/>
    <mergeCell ref="A373:I373"/>
    <mergeCell ref="J373:N373"/>
    <mergeCell ref="O373:S373"/>
    <mergeCell ref="T373:X373"/>
    <mergeCell ref="Y373:AB373"/>
    <mergeCell ref="AC373:AF373"/>
    <mergeCell ref="AG373:AJ373"/>
    <mergeCell ref="A374:I374"/>
    <mergeCell ref="J374:N374"/>
    <mergeCell ref="O374:S374"/>
    <mergeCell ref="T374:X374"/>
    <mergeCell ref="Y374:AB374"/>
    <mergeCell ref="AC374:AF374"/>
    <mergeCell ref="AG374:AJ374"/>
    <mergeCell ref="A371:I371"/>
    <mergeCell ref="J371:N371"/>
    <mergeCell ref="O371:S371"/>
    <mergeCell ref="T371:X371"/>
    <mergeCell ref="Y371:AB371"/>
    <mergeCell ref="AG375:AJ375"/>
    <mergeCell ref="A376:I376"/>
    <mergeCell ref="J376:N376"/>
    <mergeCell ref="O376:S376"/>
    <mergeCell ref="T376:X376"/>
    <mergeCell ref="Y376:AB376"/>
    <mergeCell ref="AC376:AF376"/>
    <mergeCell ref="AG376:AJ376"/>
    <mergeCell ref="A377:I377"/>
    <mergeCell ref="J377:N377"/>
    <mergeCell ref="O377:S377"/>
    <mergeCell ref="T377:X377"/>
    <mergeCell ref="Y377:AB377"/>
    <mergeCell ref="AC377:AF377"/>
    <mergeCell ref="AG377:AJ377"/>
    <mergeCell ref="A378:I378"/>
    <mergeCell ref="J378:N378"/>
    <mergeCell ref="O378:S378"/>
    <mergeCell ref="T378:X378"/>
    <mergeCell ref="Y378:AB378"/>
    <mergeCell ref="AC378:AF378"/>
    <mergeCell ref="AG378:AJ378"/>
    <mergeCell ref="A375:I375"/>
    <mergeCell ref="J375:N375"/>
    <mergeCell ref="O375:S375"/>
    <mergeCell ref="T375:X375"/>
    <mergeCell ref="Y375:AB375"/>
    <mergeCell ref="AC375:AF375"/>
    <mergeCell ref="AC379:AF379"/>
    <mergeCell ref="AG379:AJ379"/>
    <mergeCell ref="A380:I380"/>
    <mergeCell ref="J380:N380"/>
    <mergeCell ref="O380:S380"/>
    <mergeCell ref="T380:X380"/>
    <mergeCell ref="Y380:AB380"/>
    <mergeCell ref="AC380:AF380"/>
    <mergeCell ref="AG380:AJ380"/>
    <mergeCell ref="A383:B383"/>
    <mergeCell ref="A385:H385"/>
    <mergeCell ref="I385:L385"/>
    <mergeCell ref="M385:P385"/>
    <mergeCell ref="Q385:T385"/>
    <mergeCell ref="U385:X385"/>
    <mergeCell ref="Y385:AB385"/>
    <mergeCell ref="AC385:AF385"/>
    <mergeCell ref="AG385:AJ385"/>
    <mergeCell ref="A379:I379"/>
    <mergeCell ref="J379:N379"/>
    <mergeCell ref="O379:S379"/>
    <mergeCell ref="T379:X379"/>
    <mergeCell ref="Y379:AB379"/>
    <mergeCell ref="AC389:AF389"/>
    <mergeCell ref="AG389:AJ389"/>
    <mergeCell ref="A390:H390"/>
    <mergeCell ref="I390:L390"/>
    <mergeCell ref="M390:P390"/>
    <mergeCell ref="Q390:T390"/>
    <mergeCell ref="U390:X390"/>
    <mergeCell ref="Y390:AB390"/>
    <mergeCell ref="AC390:AF390"/>
    <mergeCell ref="AG390:AJ390"/>
    <mergeCell ref="A391:H391"/>
    <mergeCell ref="I391:L391"/>
    <mergeCell ref="M391:P391"/>
    <mergeCell ref="Q391:T391"/>
    <mergeCell ref="U391:X391"/>
    <mergeCell ref="Y391:AB391"/>
    <mergeCell ref="AC391:AF391"/>
    <mergeCell ref="AG391:AJ391"/>
    <mergeCell ref="A392:H392"/>
    <mergeCell ref="I392:L392"/>
    <mergeCell ref="M392:P392"/>
    <mergeCell ref="Q392:T392"/>
    <mergeCell ref="U392:X392"/>
    <mergeCell ref="Y392:AB392"/>
    <mergeCell ref="AC392:AF392"/>
    <mergeCell ref="AG392:AJ392"/>
    <mergeCell ref="A393:H393"/>
    <mergeCell ref="I393:L393"/>
    <mergeCell ref="M393:P393"/>
    <mergeCell ref="Q393:T393"/>
    <mergeCell ref="U393:X393"/>
    <mergeCell ref="Y393:AB393"/>
    <mergeCell ref="AC393:AF393"/>
    <mergeCell ref="AG393:AJ393"/>
    <mergeCell ref="A394:H394"/>
    <mergeCell ref="I394:L394"/>
    <mergeCell ref="M394:P394"/>
    <mergeCell ref="Q394:T394"/>
    <mergeCell ref="U394:X394"/>
    <mergeCell ref="Y394:AB394"/>
    <mergeCell ref="AC394:AF394"/>
    <mergeCell ref="AG394:AJ394"/>
    <mergeCell ref="A395:H395"/>
    <mergeCell ref="I395:L395"/>
    <mergeCell ref="M395:P395"/>
    <mergeCell ref="Q395:T395"/>
    <mergeCell ref="U395:X395"/>
    <mergeCell ref="Y395:AB395"/>
    <mergeCell ref="AC395:AF395"/>
    <mergeCell ref="AG395:AJ395"/>
    <mergeCell ref="A396:H396"/>
    <mergeCell ref="I396:L396"/>
    <mergeCell ref="M396:P396"/>
    <mergeCell ref="Q396:T396"/>
    <mergeCell ref="U396:X396"/>
    <mergeCell ref="Y396:AB396"/>
    <mergeCell ref="AC396:AF396"/>
    <mergeCell ref="AG396:AJ396"/>
    <mergeCell ref="A397:H397"/>
    <mergeCell ref="I397:L397"/>
    <mergeCell ref="M397:P397"/>
    <mergeCell ref="Q397:T397"/>
    <mergeCell ref="U397:X397"/>
    <mergeCell ref="AG397:AJ397"/>
    <mergeCell ref="A398:H398"/>
    <mergeCell ref="I398:L398"/>
    <mergeCell ref="M398:P398"/>
    <mergeCell ref="Q398:T398"/>
    <mergeCell ref="U398:X398"/>
    <mergeCell ref="Y397:AB397"/>
    <mergeCell ref="AC397:AF397"/>
    <mergeCell ref="A399:H399"/>
    <mergeCell ref="I399:L399"/>
    <mergeCell ref="M399:P399"/>
    <mergeCell ref="Q399:T399"/>
    <mergeCell ref="U399:X399"/>
    <mergeCell ref="A400:H400"/>
    <mergeCell ref="I400:L400"/>
    <mergeCell ref="M400:P400"/>
    <mergeCell ref="Q400:T400"/>
    <mergeCell ref="U400:X400"/>
    <mergeCell ref="Y399:AB399"/>
    <mergeCell ref="AC399:AF399"/>
    <mergeCell ref="Y398:AB398"/>
    <mergeCell ref="I402:L402"/>
    <mergeCell ref="M402:P402"/>
    <mergeCell ref="Q402:T402"/>
    <mergeCell ref="U402:X402"/>
    <mergeCell ref="A403:H403"/>
    <mergeCell ref="I403:L403"/>
    <mergeCell ref="M403:P403"/>
    <mergeCell ref="Q403:T403"/>
    <mergeCell ref="U403:X403"/>
    <mergeCell ref="A404:H404"/>
    <mergeCell ref="I404:L404"/>
    <mergeCell ref="M404:P404"/>
    <mergeCell ref="Q404:T404"/>
    <mergeCell ref="U404:X404"/>
    <mergeCell ref="A412:H412"/>
    <mergeCell ref="I412:L412"/>
    <mergeCell ref="M412:P412"/>
    <mergeCell ref="Q412:T412"/>
    <mergeCell ref="U412:X412"/>
    <mergeCell ref="A413:H413"/>
    <mergeCell ref="I413:L413"/>
    <mergeCell ref="M413:P413"/>
    <mergeCell ref="Q413:T413"/>
    <mergeCell ref="U413:X413"/>
    <mergeCell ref="A414:H414"/>
    <mergeCell ref="I414:L414"/>
    <mergeCell ref="M414:P414"/>
    <mergeCell ref="Q414:T414"/>
    <mergeCell ref="U414:X414"/>
    <mergeCell ref="A415:H415"/>
    <mergeCell ref="I415:L415"/>
    <mergeCell ref="M415:P415"/>
    <mergeCell ref="Q415:T415"/>
    <mergeCell ref="U415:X415"/>
    <mergeCell ref="I416:L416"/>
    <mergeCell ref="M416:P416"/>
    <mergeCell ref="Q416:T416"/>
    <mergeCell ref="U416:X416"/>
    <mergeCell ref="Y416:AB416"/>
    <mergeCell ref="AC416:AF416"/>
    <mergeCell ref="AG416:AJ416"/>
    <mergeCell ref="A417:H417"/>
    <mergeCell ref="I417:L417"/>
    <mergeCell ref="M417:P417"/>
    <mergeCell ref="Q417:T417"/>
    <mergeCell ref="U417:X417"/>
    <mergeCell ref="Y417:AB417"/>
    <mergeCell ref="AC417:AF417"/>
    <mergeCell ref="AG417:AJ417"/>
    <mergeCell ref="A418:H418"/>
    <mergeCell ref="I418:L418"/>
    <mergeCell ref="M418:P418"/>
    <mergeCell ref="Q418:T418"/>
    <mergeCell ref="U418:X418"/>
    <mergeCell ref="Y418:AB418"/>
    <mergeCell ref="AC418:AF418"/>
    <mergeCell ref="AG418:AJ418"/>
    <mergeCell ref="A419:H419"/>
    <mergeCell ref="I419:L419"/>
    <mergeCell ref="M419:P419"/>
    <mergeCell ref="Q419:T419"/>
    <mergeCell ref="U419:X419"/>
    <mergeCell ref="Y419:AB419"/>
    <mergeCell ref="AC419:AF419"/>
    <mergeCell ref="AG419:AJ419"/>
    <mergeCell ref="A431:AJ431"/>
    <mergeCell ref="A433:B433"/>
    <mergeCell ref="A435:F436"/>
    <mergeCell ref="G435:P435"/>
    <mergeCell ref="Q435:Z435"/>
    <mergeCell ref="AA435:AJ435"/>
    <mergeCell ref="G436:K436"/>
    <mergeCell ref="L436:P436"/>
    <mergeCell ref="Q436:U436"/>
    <mergeCell ref="V436:Z436"/>
    <mergeCell ref="AA436:AE436"/>
    <mergeCell ref="AF436:AJ436"/>
    <mergeCell ref="AG428:AJ428"/>
    <mergeCell ref="M421:P421"/>
    <mergeCell ref="Q421:T421"/>
    <mergeCell ref="U421:X421"/>
    <mergeCell ref="Y421:AB421"/>
    <mergeCell ref="AC421:AF421"/>
    <mergeCell ref="AG421:AJ421"/>
    <mergeCell ref="A422:H422"/>
    <mergeCell ref="I422:L422"/>
    <mergeCell ref="M422:P422"/>
    <mergeCell ref="Q422:T422"/>
    <mergeCell ref="U422:X422"/>
    <mergeCell ref="Q438:U438"/>
    <mergeCell ref="V438:Z438"/>
    <mergeCell ref="AA438:AE438"/>
    <mergeCell ref="AF438:AJ438"/>
    <mergeCell ref="A439:F439"/>
    <mergeCell ref="G439:K439"/>
    <mergeCell ref="L439:P439"/>
    <mergeCell ref="Q439:U439"/>
    <mergeCell ref="V439:Z439"/>
    <mergeCell ref="AA439:AE439"/>
    <mergeCell ref="AF439:AJ439"/>
    <mergeCell ref="A440:F440"/>
    <mergeCell ref="G440:K440"/>
    <mergeCell ref="L440:P440"/>
    <mergeCell ref="Q440:U440"/>
    <mergeCell ref="V440:Z440"/>
    <mergeCell ref="AA440:AE440"/>
    <mergeCell ref="AF440:AJ440"/>
    <mergeCell ref="A441:F441"/>
    <mergeCell ref="G441:K441"/>
    <mergeCell ref="L441:P441"/>
    <mergeCell ref="Q441:U441"/>
    <mergeCell ref="V441:Z441"/>
    <mergeCell ref="AA441:AE441"/>
    <mergeCell ref="AF441:AJ441"/>
    <mergeCell ref="A442:F442"/>
    <mergeCell ref="G442:K442"/>
    <mergeCell ref="L442:P442"/>
    <mergeCell ref="Q442:U442"/>
    <mergeCell ref="V442:Z442"/>
    <mergeCell ref="AA442:AE442"/>
    <mergeCell ref="AF442:AJ442"/>
    <mergeCell ref="A443:F443"/>
    <mergeCell ref="G443:K443"/>
    <mergeCell ref="L443:P443"/>
    <mergeCell ref="Q443:U443"/>
    <mergeCell ref="V443:Z443"/>
    <mergeCell ref="AA443:AE443"/>
    <mergeCell ref="AF443:AJ443"/>
    <mergeCell ref="A444:F444"/>
    <mergeCell ref="G444:K444"/>
    <mergeCell ref="L444:P444"/>
    <mergeCell ref="Q444:U444"/>
    <mergeCell ref="V444:Z444"/>
    <mergeCell ref="AA444:AE444"/>
    <mergeCell ref="AF444:AJ444"/>
    <mergeCell ref="A445:F445"/>
    <mergeCell ref="G445:K445"/>
    <mergeCell ref="L445:P445"/>
    <mergeCell ref="Q445:U445"/>
    <mergeCell ref="V445:Z445"/>
    <mergeCell ref="AA445:AE445"/>
    <mergeCell ref="AF445:AJ445"/>
    <mergeCell ref="A446:F446"/>
    <mergeCell ref="G446:K446"/>
    <mergeCell ref="L446:P446"/>
    <mergeCell ref="Q446:U446"/>
    <mergeCell ref="V446:Z446"/>
    <mergeCell ref="AA446:AE446"/>
    <mergeCell ref="AF446:AJ446"/>
    <mergeCell ref="A447:F447"/>
    <mergeCell ref="G447:K447"/>
    <mergeCell ref="L447:P447"/>
    <mergeCell ref="Q447:U447"/>
    <mergeCell ref="V447:Z447"/>
    <mergeCell ref="AA447:AE447"/>
    <mergeCell ref="AF447:AJ447"/>
    <mergeCell ref="A448:F448"/>
    <mergeCell ref="G448:K448"/>
    <mergeCell ref="L448:P448"/>
    <mergeCell ref="Q448:U448"/>
    <mergeCell ref="V448:Z448"/>
    <mergeCell ref="AA448:AE448"/>
    <mergeCell ref="AF448:AJ448"/>
    <mergeCell ref="A449:F449"/>
    <mergeCell ref="G449:K449"/>
    <mergeCell ref="L449:P449"/>
    <mergeCell ref="Q449:U449"/>
    <mergeCell ref="V449:Z449"/>
    <mergeCell ref="AA449:AE449"/>
    <mergeCell ref="AF449:AJ449"/>
    <mergeCell ref="A450:F450"/>
    <mergeCell ref="G450:K450"/>
    <mergeCell ref="L450:P450"/>
    <mergeCell ref="Q450:U450"/>
    <mergeCell ref="V450:Z450"/>
    <mergeCell ref="AA450:AE450"/>
    <mergeCell ref="AF450:AJ450"/>
    <mergeCell ref="A451:F451"/>
    <mergeCell ref="G451:K451"/>
    <mergeCell ref="L451:P451"/>
    <mergeCell ref="Q451:U451"/>
    <mergeCell ref="V451:Z451"/>
    <mergeCell ref="AA451:AE451"/>
    <mergeCell ref="AF451:AJ451"/>
    <mergeCell ref="A452:F452"/>
    <mergeCell ref="G452:K452"/>
    <mergeCell ref="L452:P452"/>
    <mergeCell ref="Q452:U452"/>
    <mergeCell ref="V452:Z452"/>
    <mergeCell ref="AA452:AE452"/>
    <mergeCell ref="AF452:AJ452"/>
    <mergeCell ref="A453:F453"/>
    <mergeCell ref="G453:K453"/>
    <mergeCell ref="L453:P453"/>
    <mergeCell ref="Q453:U453"/>
    <mergeCell ref="V453:Z453"/>
    <mergeCell ref="AA453:AE453"/>
    <mergeCell ref="AF453:AJ453"/>
    <mergeCell ref="A454:F454"/>
    <mergeCell ref="G454:K454"/>
    <mergeCell ref="L454:P454"/>
    <mergeCell ref="Q454:U454"/>
    <mergeCell ref="V454:Z454"/>
    <mergeCell ref="AA454:AE454"/>
    <mergeCell ref="AF454:AJ454"/>
    <mergeCell ref="A455:F455"/>
    <mergeCell ref="G455:K455"/>
    <mergeCell ref="L455:P455"/>
    <mergeCell ref="Q455:U455"/>
    <mergeCell ref="V455:Z455"/>
    <mergeCell ref="AA455:AE455"/>
    <mergeCell ref="AF455:AJ455"/>
    <mergeCell ref="A456:F456"/>
    <mergeCell ref="G456:K456"/>
    <mergeCell ref="L456:P456"/>
    <mergeCell ref="Q456:U456"/>
    <mergeCell ref="V456:Z456"/>
    <mergeCell ref="AA456:AE456"/>
    <mergeCell ref="AF456:AJ456"/>
    <mergeCell ref="A457:F457"/>
    <mergeCell ref="G457:K457"/>
    <mergeCell ref="L457:P457"/>
    <mergeCell ref="Q457:U457"/>
    <mergeCell ref="V457:Z457"/>
    <mergeCell ref="AA457:AE457"/>
    <mergeCell ref="AF457:AJ457"/>
    <mergeCell ref="A458:F458"/>
    <mergeCell ref="G458:K458"/>
    <mergeCell ref="L458:P458"/>
    <mergeCell ref="Q458:U458"/>
    <mergeCell ref="V458:Z458"/>
    <mergeCell ref="AA458:AE458"/>
    <mergeCell ref="AF458:AJ458"/>
    <mergeCell ref="A459:F459"/>
    <mergeCell ref="G459:K459"/>
    <mergeCell ref="L459:P459"/>
    <mergeCell ref="Q459:U459"/>
    <mergeCell ref="V459:Z459"/>
    <mergeCell ref="AA459:AE459"/>
    <mergeCell ref="AF459:AJ459"/>
    <mergeCell ref="A460:F460"/>
    <mergeCell ref="G460:K460"/>
    <mergeCell ref="L460:P460"/>
    <mergeCell ref="Q460:U460"/>
    <mergeCell ref="V460:Z460"/>
    <mergeCell ref="AA460:AE460"/>
    <mergeCell ref="AF460:AJ460"/>
    <mergeCell ref="G462:K462"/>
    <mergeCell ref="L462:P462"/>
    <mergeCell ref="Q462:U462"/>
    <mergeCell ref="V462:Z462"/>
    <mergeCell ref="AA462:AE462"/>
    <mergeCell ref="AF462:AJ462"/>
    <mergeCell ref="A464:AJ464"/>
    <mergeCell ref="A466:B466"/>
    <mergeCell ref="A468:I468"/>
    <mergeCell ref="J468:M468"/>
    <mergeCell ref="N468:R468"/>
    <mergeCell ref="S468:X468"/>
    <mergeCell ref="Y468:AD468"/>
    <mergeCell ref="AE468:AJ468"/>
    <mergeCell ref="A469:I469"/>
    <mergeCell ref="J469:M469"/>
    <mergeCell ref="N469:R469"/>
    <mergeCell ref="S469:X469"/>
    <mergeCell ref="Y469:AD469"/>
    <mergeCell ref="AE469:AJ469"/>
    <mergeCell ref="A462:F462"/>
    <mergeCell ref="N472:R472"/>
    <mergeCell ref="S472:X472"/>
    <mergeCell ref="Y472:AD472"/>
    <mergeCell ref="AE472:AJ472"/>
    <mergeCell ref="A470:I470"/>
    <mergeCell ref="J470:M470"/>
    <mergeCell ref="N470:R470"/>
    <mergeCell ref="S470:X470"/>
    <mergeCell ref="Y470:AD470"/>
    <mergeCell ref="AE470:AJ470"/>
    <mergeCell ref="A471:I471"/>
    <mergeCell ref="J471:M471"/>
    <mergeCell ref="N471:R471"/>
    <mergeCell ref="S471:X471"/>
    <mergeCell ref="Y471:AD471"/>
    <mergeCell ref="AE471:AJ471"/>
    <mergeCell ref="A472:I472"/>
    <mergeCell ref="A477:I477"/>
    <mergeCell ref="J477:M477"/>
    <mergeCell ref="N477:R477"/>
    <mergeCell ref="S477:X477"/>
    <mergeCell ref="Y477:AD477"/>
    <mergeCell ref="AE477:AJ477"/>
    <mergeCell ref="A478:I478"/>
    <mergeCell ref="J478:M478"/>
    <mergeCell ref="N478:R478"/>
    <mergeCell ref="S478:X478"/>
    <mergeCell ref="Y478:AD478"/>
    <mergeCell ref="AE478:AJ478"/>
    <mergeCell ref="A479:I479"/>
    <mergeCell ref="J479:M479"/>
    <mergeCell ref="N479:R479"/>
    <mergeCell ref="S479:X479"/>
    <mergeCell ref="Y479:AD479"/>
    <mergeCell ref="AE479:AJ479"/>
    <mergeCell ref="A480:I480"/>
    <mergeCell ref="J480:M480"/>
    <mergeCell ref="N480:R480"/>
    <mergeCell ref="S480:X480"/>
    <mergeCell ref="Y480:AD480"/>
    <mergeCell ref="AE480:AJ480"/>
    <mergeCell ref="A481:I481"/>
    <mergeCell ref="J481:M481"/>
    <mergeCell ref="N481:R481"/>
    <mergeCell ref="S481:X481"/>
    <mergeCell ref="Y481:AD481"/>
    <mergeCell ref="AE481:AJ481"/>
    <mergeCell ref="A482:I482"/>
    <mergeCell ref="J482:M482"/>
    <mergeCell ref="N482:R482"/>
    <mergeCell ref="S482:X482"/>
    <mergeCell ref="Y482:AD482"/>
    <mergeCell ref="AE482:AJ482"/>
    <mergeCell ref="A483:I483"/>
    <mergeCell ref="J483:M483"/>
    <mergeCell ref="N483:R483"/>
    <mergeCell ref="S483:X483"/>
    <mergeCell ref="Y483:AD483"/>
    <mergeCell ref="AE483:AJ483"/>
    <mergeCell ref="A484:I484"/>
    <mergeCell ref="J484:M484"/>
    <mergeCell ref="N484:R484"/>
    <mergeCell ref="S484:X484"/>
    <mergeCell ref="Y484:AD484"/>
    <mergeCell ref="AE484:AJ484"/>
    <mergeCell ref="A485:I485"/>
    <mergeCell ref="J485:M485"/>
    <mergeCell ref="N485:R485"/>
    <mergeCell ref="S485:X485"/>
    <mergeCell ref="Y485:AD485"/>
    <mergeCell ref="AE485:AJ485"/>
    <mergeCell ref="A488:I488"/>
    <mergeCell ref="J488:M488"/>
    <mergeCell ref="N488:R488"/>
    <mergeCell ref="S488:X488"/>
    <mergeCell ref="Y488:AD488"/>
    <mergeCell ref="AE488:AJ488"/>
    <mergeCell ref="A489:I489"/>
    <mergeCell ref="J489:M489"/>
    <mergeCell ref="N489:R489"/>
    <mergeCell ref="S489:X489"/>
    <mergeCell ref="Y489:AD489"/>
    <mergeCell ref="AE489:AJ489"/>
    <mergeCell ref="A486:I486"/>
    <mergeCell ref="J486:M486"/>
    <mergeCell ref="N486:R486"/>
    <mergeCell ref="S486:X486"/>
    <mergeCell ref="Y486:AD486"/>
    <mergeCell ref="AE486:AJ486"/>
    <mergeCell ref="A487:I487"/>
    <mergeCell ref="J487:M487"/>
    <mergeCell ref="N487:R487"/>
    <mergeCell ref="S487:X487"/>
    <mergeCell ref="Y487:AD487"/>
    <mergeCell ref="AE487:AJ487"/>
    <mergeCell ref="Y494:AD494"/>
    <mergeCell ref="AE494:AJ494"/>
    <mergeCell ref="A495:I495"/>
    <mergeCell ref="J495:M495"/>
    <mergeCell ref="N495:R495"/>
    <mergeCell ref="S495:X495"/>
    <mergeCell ref="Y495:AD495"/>
    <mergeCell ref="AE495:AJ495"/>
    <mergeCell ref="C496:AJ496"/>
    <mergeCell ref="A500:AJ500"/>
    <mergeCell ref="A502:B502"/>
    <mergeCell ref="A504:H504"/>
    <mergeCell ref="I504:M504"/>
    <mergeCell ref="A505:H505"/>
    <mergeCell ref="I505:M505"/>
    <mergeCell ref="A506:H506"/>
    <mergeCell ref="I506:M506"/>
    <mergeCell ref="A507:H507"/>
    <mergeCell ref="I507:M507"/>
    <mergeCell ref="N505:R505"/>
    <mergeCell ref="S505:X505"/>
    <mergeCell ref="Y505:AD505"/>
    <mergeCell ref="AE505:AJ505"/>
    <mergeCell ref="N506:R506"/>
    <mergeCell ref="S506:X506"/>
    <mergeCell ref="Y506:AD506"/>
    <mergeCell ref="AE506:AJ506"/>
    <mergeCell ref="N507:R507"/>
    <mergeCell ref="S507:X507"/>
    <mergeCell ref="Y507:AD507"/>
    <mergeCell ref="AE507:AJ507"/>
    <mergeCell ref="AE533:AJ533"/>
    <mergeCell ref="B534:F534"/>
    <mergeCell ref="G534:L534"/>
    <mergeCell ref="M534:R534"/>
    <mergeCell ref="S534:X534"/>
    <mergeCell ref="Y534:AD534"/>
    <mergeCell ref="AE534:AJ534"/>
    <mergeCell ref="N508:R508"/>
    <mergeCell ref="S508:X508"/>
    <mergeCell ref="Y508:AD508"/>
    <mergeCell ref="AE508:AJ508"/>
    <mergeCell ref="N509:R509"/>
    <mergeCell ref="S509:X509"/>
    <mergeCell ref="Y509:AD509"/>
    <mergeCell ref="AE509:AJ509"/>
    <mergeCell ref="N510:R510"/>
    <mergeCell ref="S510:X510"/>
    <mergeCell ref="Y510:AD510"/>
    <mergeCell ref="B535:F535"/>
    <mergeCell ref="G535:L535"/>
    <mergeCell ref="M535:R535"/>
    <mergeCell ref="S535:X535"/>
    <mergeCell ref="Y535:AD535"/>
    <mergeCell ref="AE535:AJ535"/>
    <mergeCell ref="B536:F536"/>
    <mergeCell ref="G536:L536"/>
    <mergeCell ref="M536:R536"/>
    <mergeCell ref="S536:X536"/>
    <mergeCell ref="Y536:AD536"/>
    <mergeCell ref="AE536:AJ536"/>
    <mergeCell ref="B537:F537"/>
    <mergeCell ref="G537:L537"/>
    <mergeCell ref="M537:R537"/>
    <mergeCell ref="S537:X537"/>
    <mergeCell ref="Y537:AD537"/>
    <mergeCell ref="AE537:AJ537"/>
    <mergeCell ref="AE545:AJ545"/>
    <mergeCell ref="B538:F538"/>
    <mergeCell ref="G538:L538"/>
    <mergeCell ref="M538:R538"/>
    <mergeCell ref="S538:X538"/>
    <mergeCell ref="Y538:AD538"/>
    <mergeCell ref="AE538:AJ538"/>
    <mergeCell ref="B539:F539"/>
    <mergeCell ref="G539:L539"/>
    <mergeCell ref="M539:R539"/>
    <mergeCell ref="S539:X539"/>
    <mergeCell ref="Y539:AD539"/>
    <mergeCell ref="AE539:AJ539"/>
    <mergeCell ref="A540:F540"/>
    <mergeCell ref="G540:L540"/>
    <mergeCell ref="M540:R540"/>
    <mergeCell ref="S540:X540"/>
    <mergeCell ref="Y540:AD540"/>
    <mergeCell ref="AE540:AJ540"/>
    <mergeCell ref="AE559:AJ559"/>
    <mergeCell ref="A556:H556"/>
    <mergeCell ref="I556:M556"/>
    <mergeCell ref="N556:R556"/>
    <mergeCell ref="S556:X556"/>
    <mergeCell ref="Y556:AD556"/>
    <mergeCell ref="B541:F541"/>
    <mergeCell ref="G541:L541"/>
    <mergeCell ref="M541:R541"/>
    <mergeCell ref="S541:X541"/>
    <mergeCell ref="Y541:AD541"/>
    <mergeCell ref="AE541:AJ541"/>
    <mergeCell ref="B542:F542"/>
    <mergeCell ref="G542:L542"/>
    <mergeCell ref="M542:R542"/>
    <mergeCell ref="B543:F543"/>
    <mergeCell ref="G543:L543"/>
    <mergeCell ref="M543:R543"/>
    <mergeCell ref="B544:F544"/>
    <mergeCell ref="G544:L544"/>
    <mergeCell ref="M544:R544"/>
    <mergeCell ref="B545:F545"/>
    <mergeCell ref="G545:L545"/>
    <mergeCell ref="M545:R545"/>
    <mergeCell ref="S543:X543"/>
    <mergeCell ref="Y543:AD543"/>
    <mergeCell ref="AE543:AJ543"/>
    <mergeCell ref="S544:X544"/>
    <mergeCell ref="Y544:AD544"/>
    <mergeCell ref="AE544:AJ544"/>
    <mergeCell ref="S545:X545"/>
    <mergeCell ref="Y545:AD545"/>
    <mergeCell ref="I579:L579"/>
    <mergeCell ref="M579:P579"/>
    <mergeCell ref="Q579:T579"/>
    <mergeCell ref="U579:X579"/>
    <mergeCell ref="Y579:AB579"/>
    <mergeCell ref="AC579:AF579"/>
    <mergeCell ref="AG579:AJ579"/>
    <mergeCell ref="A552:H553"/>
    <mergeCell ref="I552:M553"/>
    <mergeCell ref="N552:R553"/>
    <mergeCell ref="S552:X553"/>
    <mergeCell ref="Y552:AD553"/>
    <mergeCell ref="AE552:AJ553"/>
    <mergeCell ref="A548:AJ548"/>
    <mergeCell ref="A550:B550"/>
    <mergeCell ref="N555:R555"/>
    <mergeCell ref="S555:X555"/>
    <mergeCell ref="Y555:AD555"/>
    <mergeCell ref="AE555:AJ555"/>
    <mergeCell ref="I559:M559"/>
    <mergeCell ref="N559:R559"/>
    <mergeCell ref="A560:H560"/>
    <mergeCell ref="I560:M560"/>
    <mergeCell ref="N560:R560"/>
    <mergeCell ref="S557:X557"/>
    <mergeCell ref="Y557:AD557"/>
    <mergeCell ref="AE557:AJ557"/>
    <mergeCell ref="S558:X558"/>
    <mergeCell ref="Y558:AD558"/>
    <mergeCell ref="AE558:AJ558"/>
    <mergeCell ref="S559:X559"/>
    <mergeCell ref="Y559:AD559"/>
    <mergeCell ref="A577:D577"/>
    <mergeCell ref="E577:H577"/>
    <mergeCell ref="I577:L577"/>
    <mergeCell ref="M577:P577"/>
    <mergeCell ref="Q577:T577"/>
    <mergeCell ref="S566:X566"/>
    <mergeCell ref="Y566:AD566"/>
    <mergeCell ref="A565:H565"/>
    <mergeCell ref="I565:M565"/>
    <mergeCell ref="A592:B592"/>
    <mergeCell ref="A594:F594"/>
    <mergeCell ref="G594:L594"/>
    <mergeCell ref="M594:R594"/>
    <mergeCell ref="Y605:AD605"/>
    <mergeCell ref="AE605:AJ605"/>
    <mergeCell ref="A606:F606"/>
    <mergeCell ref="G606:L606"/>
    <mergeCell ref="M606:R606"/>
    <mergeCell ref="S606:X606"/>
    <mergeCell ref="Y606:AD606"/>
    <mergeCell ref="AE606:AJ606"/>
    <mergeCell ref="A578:D578"/>
    <mergeCell ref="E578:H578"/>
    <mergeCell ref="I578:L578"/>
    <mergeCell ref="M578:P578"/>
    <mergeCell ref="Q578:T578"/>
    <mergeCell ref="U578:X578"/>
    <mergeCell ref="Y578:AB578"/>
    <mergeCell ref="AC578:AF578"/>
    <mergeCell ref="AG578:AJ578"/>
    <mergeCell ref="A579:D579"/>
    <mergeCell ref="E579:H579"/>
    <mergeCell ref="M607:R607"/>
    <mergeCell ref="S607:X607"/>
    <mergeCell ref="Y607:AD607"/>
    <mergeCell ref="AE607:AJ607"/>
    <mergeCell ref="S595:X595"/>
    <mergeCell ref="Y595:AD595"/>
    <mergeCell ref="AE595:AJ595"/>
    <mergeCell ref="S596:X596"/>
    <mergeCell ref="Y596:AD596"/>
    <mergeCell ref="AE596:AJ596"/>
    <mergeCell ref="A595:F595"/>
    <mergeCell ref="G595:L595"/>
    <mergeCell ref="M595:R595"/>
    <mergeCell ref="A596:F596"/>
    <mergeCell ref="G596:L596"/>
    <mergeCell ref="M596:R596"/>
    <mergeCell ref="S597:X597"/>
    <mergeCell ref="Y597:AD597"/>
    <mergeCell ref="S599:X599"/>
    <mergeCell ref="Y599:AD599"/>
    <mergeCell ref="AE599:AJ599"/>
    <mergeCell ref="A597:F597"/>
    <mergeCell ref="G597:L597"/>
    <mergeCell ref="M597:R597"/>
    <mergeCell ref="A598:F598"/>
    <mergeCell ref="G598:L598"/>
    <mergeCell ref="M598:R598"/>
    <mergeCell ref="A599:F599"/>
    <mergeCell ref="G599:L599"/>
    <mergeCell ref="M599:R599"/>
    <mergeCell ref="S600:X600"/>
    <mergeCell ref="Y600:AD600"/>
    <mergeCell ref="AB621:AJ621"/>
    <mergeCell ref="A622:I622"/>
    <mergeCell ref="J622:R622"/>
    <mergeCell ref="S622:AA622"/>
    <mergeCell ref="AB622:AJ622"/>
    <mergeCell ref="A623:I623"/>
    <mergeCell ref="J623:R623"/>
    <mergeCell ref="S623:AA623"/>
    <mergeCell ref="AB623:AJ623"/>
    <mergeCell ref="A619:I619"/>
    <mergeCell ref="J619:R619"/>
    <mergeCell ref="S619:AA619"/>
    <mergeCell ref="AB619:AJ619"/>
    <mergeCell ref="A620:I620"/>
    <mergeCell ref="J620:R620"/>
    <mergeCell ref="S620:AA620"/>
    <mergeCell ref="AB620:AJ620"/>
    <mergeCell ref="A621:I621"/>
    <mergeCell ref="J621:R621"/>
    <mergeCell ref="S621:AA621"/>
    <mergeCell ref="AB643:AJ643"/>
    <mergeCell ref="A644:I644"/>
    <mergeCell ref="J644:R644"/>
    <mergeCell ref="S644:AA644"/>
    <mergeCell ref="AB644:AJ644"/>
    <mergeCell ref="A652:E652"/>
    <mergeCell ref="F652:K652"/>
    <mergeCell ref="L652:P652"/>
    <mergeCell ref="Q652:U652"/>
    <mergeCell ref="V652:Z652"/>
    <mergeCell ref="AA652:AE652"/>
    <mergeCell ref="AF652:AJ652"/>
    <mergeCell ref="A653:E653"/>
    <mergeCell ref="F653:K653"/>
    <mergeCell ref="L653:P653"/>
    <mergeCell ref="Q653:U653"/>
    <mergeCell ref="V653:Z653"/>
    <mergeCell ref="AA653:AE653"/>
    <mergeCell ref="AF653:AJ653"/>
    <mergeCell ref="A654:E654"/>
    <mergeCell ref="F654:K654"/>
    <mergeCell ref="L654:P654"/>
    <mergeCell ref="Q654:U654"/>
    <mergeCell ref="V654:Z654"/>
    <mergeCell ref="AA654:AE654"/>
    <mergeCell ref="AF654:AJ654"/>
    <mergeCell ref="A655:E655"/>
    <mergeCell ref="F655:K655"/>
    <mergeCell ref="L655:P655"/>
    <mergeCell ref="Q655:U655"/>
    <mergeCell ref="V655:Z655"/>
    <mergeCell ref="AA655:AE655"/>
    <mergeCell ref="AF655:AJ655"/>
    <mergeCell ref="A659:B659"/>
    <mergeCell ref="A666:I666"/>
    <mergeCell ref="J666:R666"/>
    <mergeCell ref="S666:AA666"/>
    <mergeCell ref="AB666:AJ666"/>
    <mergeCell ref="A665:I665"/>
    <mergeCell ref="J665:R665"/>
    <mergeCell ref="S665:AA665"/>
    <mergeCell ref="AB665:AJ665"/>
    <mergeCell ref="A661:I661"/>
    <mergeCell ref="J661:R661"/>
    <mergeCell ref="S661:AA661"/>
    <mergeCell ref="AB661:AJ661"/>
    <mergeCell ref="A662:I662"/>
    <mergeCell ref="J662:R662"/>
    <mergeCell ref="S662:AA662"/>
    <mergeCell ref="AB662:AJ662"/>
    <mergeCell ref="A663:I663"/>
    <mergeCell ref="A696:L696"/>
    <mergeCell ref="M696:X696"/>
    <mergeCell ref="Y696:AJ696"/>
    <mergeCell ref="A697:L697"/>
    <mergeCell ref="M697:X697"/>
    <mergeCell ref="Y697:AJ697"/>
    <mergeCell ref="A698:L698"/>
    <mergeCell ref="M698:X698"/>
    <mergeCell ref="Y698:AJ698"/>
    <mergeCell ref="A699:L699"/>
    <mergeCell ref="M699:X699"/>
    <mergeCell ref="Y699:AJ699"/>
    <mergeCell ref="A675:I676"/>
    <mergeCell ref="A679:B679"/>
    <mergeCell ref="A681:D682"/>
    <mergeCell ref="E681:T681"/>
    <mergeCell ref="U681:AJ681"/>
    <mergeCell ref="E682:L682"/>
    <mergeCell ref="M682:T682"/>
    <mergeCell ref="U682:AB682"/>
    <mergeCell ref="AC682:AJ682"/>
    <mergeCell ref="A683:D683"/>
    <mergeCell ref="E683:L683"/>
    <mergeCell ref="M683:T683"/>
    <mergeCell ref="U683:AB683"/>
    <mergeCell ref="AC683:AJ683"/>
    <mergeCell ref="M694:X694"/>
    <mergeCell ref="Y694:AJ694"/>
    <mergeCell ref="A695:L695"/>
    <mergeCell ref="M695:X695"/>
    <mergeCell ref="Y695:AJ695"/>
    <mergeCell ref="A685:D685"/>
  </mergeCells>
  <phoneticPr fontId="4"/>
  <printOptions horizontalCentered="1"/>
  <pageMargins left="0.51181102362204722" right="0.51181102362204722" top="0.35433070866141736" bottom="0.35433070866141736" header="0.31496062992125984" footer="0.31496062992125984"/>
  <pageSetup paperSize="9" scale="57" orientation="portrait" r:id="rId1"/>
  <rowBreaks count="17" manualBreakCount="17">
    <brk id="60" max="16383" man="1"/>
    <brk id="99" max="16383" man="1"/>
    <brk id="159" max="35" man="1"/>
    <brk id="198" max="35" man="1"/>
    <brk id="222" max="35" man="1"/>
    <brk id="273" max="35" man="1"/>
    <brk id="312" max="35" man="1"/>
    <brk id="353" max="35" man="1"/>
    <brk id="405" max="35" man="1"/>
    <brk id="430" max="35" man="1"/>
    <brk id="463" max="35" man="1"/>
    <brk id="499" max="35" man="1"/>
    <brk id="547" max="35" man="1"/>
    <brk id="589" max="35" man="1"/>
    <brk id="629" max="35" man="1"/>
    <brk id="669" max="35" man="1"/>
    <brk id="70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9CAD-B2C2-42AF-BA43-8FC3BF9CD3BE}">
  <dimension ref="A1:AL229"/>
  <sheetViews>
    <sheetView showGridLines="0" view="pageBreakPreview" zoomScaleNormal="90" zoomScaleSheetLayoutView="100" workbookViewId="0">
      <selection activeCell="T222" sqref="T222"/>
    </sheetView>
  </sheetViews>
  <sheetFormatPr defaultColWidth="3.296875" defaultRowHeight="24.9" customHeight="1"/>
  <cols>
    <col min="1" max="1" width="3.296875" style="17"/>
    <col min="2" max="2" width="3.296875" style="17" customWidth="1"/>
    <col min="3" max="34" width="3.296875" style="17"/>
    <col min="35" max="35" width="3.296875" style="17" customWidth="1"/>
    <col min="36" max="36" width="3.296875" style="17"/>
    <col min="37" max="16384" width="3.296875" style="7"/>
  </cols>
  <sheetData>
    <row r="1" spans="1:38" s="2" customFormat="1" ht="22.5" customHeight="1">
      <c r="A1" s="414" t="s">
        <v>3862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2" spans="1:38" s="2" customFormat="1" ht="24.9" customHeight="1">
      <c r="A2" s="36"/>
      <c r="B2" s="36"/>
      <c r="C2" s="36"/>
      <c r="D2" s="36"/>
      <c r="E2" s="26"/>
      <c r="F2" s="26"/>
      <c r="G2" s="26"/>
      <c r="H2" s="26"/>
      <c r="I2" s="26"/>
      <c r="J2" s="26"/>
      <c r="K2" s="26"/>
      <c r="L2" s="26"/>
      <c r="M2" s="26"/>
      <c r="N2" s="26"/>
      <c r="O2" s="26"/>
      <c r="P2" s="26"/>
      <c r="Q2" s="26"/>
      <c r="R2" s="26"/>
      <c r="S2" s="37"/>
      <c r="T2" s="37"/>
      <c r="U2" s="26"/>
      <c r="V2" s="26"/>
      <c r="W2" s="26"/>
      <c r="X2" s="26"/>
      <c r="Y2" s="26"/>
      <c r="Z2" s="26"/>
      <c r="AA2" s="26"/>
      <c r="AB2" s="26"/>
      <c r="AC2" s="26"/>
      <c r="AD2" s="26"/>
      <c r="AE2" s="26"/>
      <c r="AF2" s="38"/>
      <c r="AG2" s="39"/>
      <c r="AH2" s="36"/>
      <c r="AI2" s="36"/>
      <c r="AJ2" s="36"/>
      <c r="AK2" s="1"/>
      <c r="AL2" s="5"/>
    </row>
    <row r="3" spans="1:38" ht="24.9" customHeight="1">
      <c r="A3" s="254">
        <v>60</v>
      </c>
      <c r="B3" s="254"/>
      <c r="C3" s="15" t="s">
        <v>1773</v>
      </c>
    </row>
    <row r="4" spans="1:38" ht="24.9" customHeight="1">
      <c r="A4" s="17" t="s">
        <v>3786</v>
      </c>
      <c r="AJ4" s="11" t="s">
        <v>1125</v>
      </c>
    </row>
    <row r="5" spans="1:38" ht="24.9" customHeight="1">
      <c r="A5" s="270" t="s">
        <v>1772</v>
      </c>
      <c r="B5" s="271"/>
      <c r="C5" s="271"/>
      <c r="D5" s="271"/>
      <c r="E5" s="271"/>
      <c r="F5" s="271"/>
      <c r="G5" s="271"/>
      <c r="H5" s="271"/>
      <c r="I5" s="271"/>
      <c r="J5" s="272"/>
      <c r="K5" s="270" t="s">
        <v>93</v>
      </c>
      <c r="L5" s="271"/>
      <c r="M5" s="271"/>
      <c r="N5" s="271"/>
      <c r="O5" s="271"/>
      <c r="P5" s="272"/>
      <c r="Q5" s="270" t="s">
        <v>1771</v>
      </c>
      <c r="R5" s="271"/>
      <c r="S5" s="271"/>
      <c r="T5" s="271"/>
      <c r="U5" s="272"/>
      <c r="V5" s="239" t="s">
        <v>1770</v>
      </c>
      <c r="W5" s="240"/>
      <c r="X5" s="240"/>
      <c r="Y5" s="240"/>
      <c r="Z5" s="240"/>
      <c r="AA5" s="240"/>
      <c r="AB5" s="240"/>
      <c r="AC5" s="240"/>
      <c r="AD5" s="240"/>
      <c r="AE5" s="241"/>
      <c r="AF5" s="270" t="s">
        <v>1769</v>
      </c>
      <c r="AG5" s="271"/>
      <c r="AH5" s="271"/>
      <c r="AI5" s="271"/>
      <c r="AJ5" s="272"/>
    </row>
    <row r="6" spans="1:38" ht="24.9" customHeight="1">
      <c r="A6" s="273"/>
      <c r="B6" s="274"/>
      <c r="C6" s="274"/>
      <c r="D6" s="274"/>
      <c r="E6" s="274"/>
      <c r="F6" s="274"/>
      <c r="G6" s="274"/>
      <c r="H6" s="274"/>
      <c r="I6" s="274"/>
      <c r="J6" s="275"/>
      <c r="K6" s="273"/>
      <c r="L6" s="274"/>
      <c r="M6" s="274"/>
      <c r="N6" s="274"/>
      <c r="O6" s="274"/>
      <c r="P6" s="275"/>
      <c r="Q6" s="273"/>
      <c r="R6" s="274"/>
      <c r="S6" s="274"/>
      <c r="T6" s="274"/>
      <c r="U6" s="275"/>
      <c r="V6" s="239" t="s">
        <v>1768</v>
      </c>
      <c r="W6" s="240"/>
      <c r="X6" s="240"/>
      <c r="Y6" s="240"/>
      <c r="Z6" s="241"/>
      <c r="AA6" s="239" t="s">
        <v>1767</v>
      </c>
      <c r="AB6" s="240"/>
      <c r="AC6" s="240"/>
      <c r="AD6" s="240"/>
      <c r="AE6" s="241"/>
      <c r="AF6" s="273"/>
      <c r="AG6" s="274"/>
      <c r="AH6" s="274"/>
      <c r="AI6" s="274"/>
      <c r="AJ6" s="275"/>
    </row>
    <row r="7" spans="1:38" ht="24.9" customHeight="1">
      <c r="A7" s="270" t="s">
        <v>1766</v>
      </c>
      <c r="B7" s="271"/>
      <c r="C7" s="271"/>
      <c r="D7" s="271"/>
      <c r="E7" s="271"/>
      <c r="F7" s="271"/>
      <c r="G7" s="271"/>
      <c r="H7" s="271"/>
      <c r="I7" s="271"/>
      <c r="J7" s="272"/>
      <c r="K7" s="1576">
        <v>3058</v>
      </c>
      <c r="L7" s="1577"/>
      <c r="M7" s="1577"/>
      <c r="N7" s="1577"/>
      <c r="O7" s="1577"/>
      <c r="P7" s="1578"/>
      <c r="Q7" s="1570">
        <v>4</v>
      </c>
      <c r="R7" s="1571"/>
      <c r="S7" s="1571"/>
      <c r="T7" s="1571"/>
      <c r="U7" s="1572"/>
      <c r="V7" s="1570">
        <v>9</v>
      </c>
      <c r="W7" s="1571"/>
      <c r="X7" s="1571"/>
      <c r="Y7" s="1571"/>
      <c r="Z7" s="1572"/>
      <c r="AA7" s="1570">
        <v>17</v>
      </c>
      <c r="AB7" s="1571"/>
      <c r="AC7" s="1571"/>
      <c r="AD7" s="1571"/>
      <c r="AE7" s="1572"/>
      <c r="AF7" s="1570">
        <v>3028</v>
      </c>
      <c r="AG7" s="1571"/>
      <c r="AH7" s="1571"/>
      <c r="AI7" s="1571"/>
      <c r="AJ7" s="1572"/>
    </row>
    <row r="8" spans="1:38" s="8" customFormat="1" ht="24.9" customHeight="1">
      <c r="A8" s="273" t="s">
        <v>1765</v>
      </c>
      <c r="B8" s="274"/>
      <c r="C8" s="274"/>
      <c r="D8" s="274"/>
      <c r="E8" s="274"/>
      <c r="F8" s="274"/>
      <c r="G8" s="274"/>
      <c r="H8" s="274"/>
      <c r="I8" s="274"/>
      <c r="J8" s="275"/>
      <c r="K8" s="1579">
        <v>1083667</v>
      </c>
      <c r="L8" s="1580"/>
      <c r="M8" s="1580"/>
      <c r="N8" s="1580"/>
      <c r="O8" s="1580"/>
      <c r="P8" s="1581"/>
      <c r="Q8" s="1573">
        <v>42714</v>
      </c>
      <c r="R8" s="1574"/>
      <c r="S8" s="1574"/>
      <c r="T8" s="1574"/>
      <c r="U8" s="1575"/>
      <c r="V8" s="1573">
        <v>87453.1</v>
      </c>
      <c r="W8" s="1574"/>
      <c r="X8" s="1574"/>
      <c r="Y8" s="1574"/>
      <c r="Z8" s="1575"/>
      <c r="AA8" s="1573">
        <v>77369</v>
      </c>
      <c r="AB8" s="1574"/>
      <c r="AC8" s="1574"/>
      <c r="AD8" s="1574"/>
      <c r="AE8" s="1575"/>
      <c r="AF8" s="1573">
        <v>876132</v>
      </c>
      <c r="AG8" s="1574"/>
      <c r="AH8" s="1574"/>
      <c r="AI8" s="1574"/>
      <c r="AJ8" s="1575"/>
    </row>
    <row r="9" spans="1:38" s="8" customFormat="1" ht="24.9" customHeight="1">
      <c r="A9" s="1193" t="s">
        <v>1764</v>
      </c>
      <c r="B9" s="1194"/>
      <c r="C9" s="239" t="s">
        <v>1763</v>
      </c>
      <c r="D9" s="240"/>
      <c r="E9" s="240"/>
      <c r="F9" s="240"/>
      <c r="G9" s="240"/>
      <c r="H9" s="240"/>
      <c r="I9" s="240"/>
      <c r="J9" s="241"/>
      <c r="K9" s="1588">
        <v>1063903</v>
      </c>
      <c r="L9" s="1589"/>
      <c r="M9" s="1589"/>
      <c r="N9" s="1589"/>
      <c r="O9" s="1589"/>
      <c r="P9" s="1590"/>
      <c r="Q9" s="1585">
        <v>40264</v>
      </c>
      <c r="R9" s="1586"/>
      <c r="S9" s="1586"/>
      <c r="T9" s="1586"/>
      <c r="U9" s="1587"/>
      <c r="V9" s="1585">
        <v>84103.4</v>
      </c>
      <c r="W9" s="1586"/>
      <c r="X9" s="1586"/>
      <c r="Y9" s="1586"/>
      <c r="Z9" s="1587"/>
      <c r="AA9" s="1585">
        <v>76040</v>
      </c>
      <c r="AB9" s="1586"/>
      <c r="AC9" s="1586"/>
      <c r="AD9" s="1586"/>
      <c r="AE9" s="1587"/>
      <c r="AF9" s="1585">
        <v>863496</v>
      </c>
      <c r="AG9" s="1586"/>
      <c r="AH9" s="1586"/>
      <c r="AI9" s="1586"/>
      <c r="AJ9" s="1587"/>
    </row>
    <row r="10" spans="1:38" s="8" customFormat="1" ht="24.9" customHeight="1">
      <c r="A10" s="1195"/>
      <c r="B10" s="1196"/>
      <c r="C10" s="270" t="s">
        <v>1762</v>
      </c>
      <c r="D10" s="271"/>
      <c r="E10" s="271"/>
      <c r="F10" s="272"/>
      <c r="G10" s="533" t="s">
        <v>1759</v>
      </c>
      <c r="H10" s="534"/>
      <c r="I10" s="534"/>
      <c r="J10" s="535"/>
      <c r="K10" s="1576">
        <v>1111</v>
      </c>
      <c r="L10" s="1577"/>
      <c r="M10" s="1577"/>
      <c r="N10" s="1577"/>
      <c r="O10" s="1577"/>
      <c r="P10" s="1578"/>
      <c r="Q10" s="1570">
        <v>61</v>
      </c>
      <c r="R10" s="1571"/>
      <c r="S10" s="1571"/>
      <c r="T10" s="1571"/>
      <c r="U10" s="1572"/>
      <c r="V10" s="1570">
        <v>67</v>
      </c>
      <c r="W10" s="1571"/>
      <c r="X10" s="1571"/>
      <c r="Y10" s="1571"/>
      <c r="Z10" s="1572"/>
      <c r="AA10" s="1570">
        <v>71</v>
      </c>
      <c r="AB10" s="1571"/>
      <c r="AC10" s="1571"/>
      <c r="AD10" s="1571"/>
      <c r="AE10" s="1572"/>
      <c r="AF10" s="1570">
        <v>912</v>
      </c>
      <c r="AG10" s="1571"/>
      <c r="AH10" s="1571"/>
      <c r="AI10" s="1571"/>
      <c r="AJ10" s="1572"/>
    </row>
    <row r="11" spans="1:38" ht="24.9" customHeight="1">
      <c r="A11" s="1195"/>
      <c r="B11" s="1196"/>
      <c r="C11" s="273"/>
      <c r="D11" s="274"/>
      <c r="E11" s="274"/>
      <c r="F11" s="275"/>
      <c r="G11" s="273" t="s">
        <v>1761</v>
      </c>
      <c r="H11" s="274"/>
      <c r="I11" s="274"/>
      <c r="J11" s="275"/>
      <c r="K11" s="1579">
        <v>11686.9</v>
      </c>
      <c r="L11" s="1580"/>
      <c r="M11" s="1580"/>
      <c r="N11" s="1580"/>
      <c r="O11" s="1580"/>
      <c r="P11" s="1581"/>
      <c r="Q11" s="1573">
        <v>1764</v>
      </c>
      <c r="R11" s="1574"/>
      <c r="S11" s="1574"/>
      <c r="T11" s="1574"/>
      <c r="U11" s="1575"/>
      <c r="V11" s="1573">
        <v>1385.7</v>
      </c>
      <c r="W11" s="1574"/>
      <c r="X11" s="1574"/>
      <c r="Y11" s="1574"/>
      <c r="Z11" s="1575"/>
      <c r="AA11" s="1573">
        <v>1063.2</v>
      </c>
      <c r="AB11" s="1574"/>
      <c r="AC11" s="1574"/>
      <c r="AD11" s="1574"/>
      <c r="AE11" s="1575"/>
      <c r="AF11" s="1573">
        <v>7474</v>
      </c>
      <c r="AG11" s="1574"/>
      <c r="AH11" s="1574"/>
      <c r="AI11" s="1574"/>
      <c r="AJ11" s="1575"/>
    </row>
    <row r="12" spans="1:38" ht="24.9" customHeight="1">
      <c r="A12" s="1195"/>
      <c r="B12" s="1196"/>
      <c r="C12" s="270" t="s">
        <v>1760</v>
      </c>
      <c r="D12" s="271"/>
      <c r="E12" s="271"/>
      <c r="F12" s="272"/>
      <c r="G12" s="533" t="s">
        <v>1759</v>
      </c>
      <c r="H12" s="534"/>
      <c r="I12" s="534"/>
      <c r="J12" s="535"/>
      <c r="K12" s="1549">
        <v>23</v>
      </c>
      <c r="L12" s="1550"/>
      <c r="M12" s="1550"/>
      <c r="N12" s="1550"/>
      <c r="O12" s="1550"/>
      <c r="P12" s="1551"/>
      <c r="Q12" s="1570">
        <v>4</v>
      </c>
      <c r="R12" s="1571"/>
      <c r="S12" s="1571"/>
      <c r="T12" s="1571"/>
      <c r="U12" s="1572"/>
      <c r="V12" s="1570">
        <v>7</v>
      </c>
      <c r="W12" s="1571"/>
      <c r="X12" s="1571"/>
      <c r="Y12" s="1571"/>
      <c r="Z12" s="1572"/>
      <c r="AA12" s="1570">
        <v>2</v>
      </c>
      <c r="AB12" s="1571"/>
      <c r="AC12" s="1571"/>
      <c r="AD12" s="1571"/>
      <c r="AE12" s="1572"/>
      <c r="AF12" s="1582">
        <v>10</v>
      </c>
      <c r="AG12" s="1583"/>
      <c r="AH12" s="1583"/>
      <c r="AI12" s="1583"/>
      <c r="AJ12" s="1584"/>
    </row>
    <row r="13" spans="1:38" ht="24.9" customHeight="1">
      <c r="A13" s="1197"/>
      <c r="B13" s="1198"/>
      <c r="C13" s="273"/>
      <c r="D13" s="274"/>
      <c r="E13" s="274"/>
      <c r="F13" s="275"/>
      <c r="G13" s="273" t="s">
        <v>1758</v>
      </c>
      <c r="H13" s="274"/>
      <c r="I13" s="274"/>
      <c r="J13" s="275"/>
      <c r="K13" s="1579">
        <v>8078</v>
      </c>
      <c r="L13" s="1580"/>
      <c r="M13" s="1580"/>
      <c r="N13" s="1580"/>
      <c r="O13" s="1580"/>
      <c r="P13" s="1581"/>
      <c r="Q13" s="1573">
        <v>686</v>
      </c>
      <c r="R13" s="1574"/>
      <c r="S13" s="1574"/>
      <c r="T13" s="1574"/>
      <c r="U13" s="1575"/>
      <c r="V13" s="1573">
        <v>1964</v>
      </c>
      <c r="W13" s="1574"/>
      <c r="X13" s="1574"/>
      <c r="Y13" s="1574"/>
      <c r="Z13" s="1575"/>
      <c r="AA13" s="1573">
        <v>266</v>
      </c>
      <c r="AB13" s="1574"/>
      <c r="AC13" s="1574"/>
      <c r="AD13" s="1574"/>
      <c r="AE13" s="1575"/>
      <c r="AF13" s="1573">
        <v>5162</v>
      </c>
      <c r="AG13" s="1574"/>
      <c r="AH13" s="1574"/>
      <c r="AI13" s="1574"/>
      <c r="AJ13" s="1575"/>
    </row>
    <row r="14" spans="1:38" ht="24.9" customHeight="1">
      <c r="A14" s="1199" t="s">
        <v>1757</v>
      </c>
      <c r="B14" s="1200"/>
      <c r="C14" s="1172" t="s">
        <v>1756</v>
      </c>
      <c r="D14" s="1173"/>
      <c r="E14" s="1173"/>
      <c r="F14" s="1173"/>
      <c r="G14" s="1173"/>
      <c r="H14" s="1173"/>
      <c r="I14" s="1173"/>
      <c r="J14" s="1174"/>
      <c r="K14" s="1576">
        <v>509196</v>
      </c>
      <c r="L14" s="1577"/>
      <c r="M14" s="1577"/>
      <c r="N14" s="1577"/>
      <c r="O14" s="1577"/>
      <c r="P14" s="1578"/>
      <c r="Q14" s="1570">
        <v>42714</v>
      </c>
      <c r="R14" s="1571"/>
      <c r="S14" s="1571"/>
      <c r="T14" s="1571"/>
      <c r="U14" s="1572"/>
      <c r="V14" s="1570">
        <v>58991.8</v>
      </c>
      <c r="W14" s="1571"/>
      <c r="X14" s="1571"/>
      <c r="Y14" s="1571"/>
      <c r="Z14" s="1572"/>
      <c r="AA14" s="1570">
        <v>49438</v>
      </c>
      <c r="AB14" s="1571"/>
      <c r="AC14" s="1571"/>
      <c r="AD14" s="1571"/>
      <c r="AE14" s="1572"/>
      <c r="AF14" s="1570">
        <v>358052</v>
      </c>
      <c r="AG14" s="1571"/>
      <c r="AH14" s="1571"/>
      <c r="AI14" s="1571"/>
      <c r="AJ14" s="1572"/>
    </row>
    <row r="15" spans="1:38" ht="24.9" customHeight="1">
      <c r="A15" s="1203"/>
      <c r="B15" s="1204"/>
      <c r="C15" s="1177" t="s">
        <v>1755</v>
      </c>
      <c r="D15" s="1178"/>
      <c r="E15" s="1178"/>
      <c r="F15" s="1178"/>
      <c r="G15" s="1178"/>
      <c r="H15" s="1178"/>
      <c r="I15" s="1178"/>
      <c r="J15" s="1179"/>
      <c r="K15" s="1579">
        <v>574472</v>
      </c>
      <c r="L15" s="1580"/>
      <c r="M15" s="1580"/>
      <c r="N15" s="1580"/>
      <c r="O15" s="1580"/>
      <c r="P15" s="1581"/>
      <c r="Q15" s="1573">
        <v>0</v>
      </c>
      <c r="R15" s="1574"/>
      <c r="S15" s="1574"/>
      <c r="T15" s="1574"/>
      <c r="U15" s="1575"/>
      <c r="V15" s="1573">
        <v>28461.3</v>
      </c>
      <c r="W15" s="1574"/>
      <c r="X15" s="1574"/>
      <c r="Y15" s="1574"/>
      <c r="Z15" s="1575"/>
      <c r="AA15" s="1573">
        <v>27931</v>
      </c>
      <c r="AB15" s="1574"/>
      <c r="AC15" s="1574"/>
      <c r="AD15" s="1574"/>
      <c r="AE15" s="1575"/>
      <c r="AF15" s="1573">
        <v>518080</v>
      </c>
      <c r="AG15" s="1574"/>
      <c r="AH15" s="1574"/>
      <c r="AI15" s="1574"/>
      <c r="AJ15" s="1575"/>
    </row>
    <row r="16" spans="1:38" s="8" customFormat="1" ht="24.9" customHeight="1">
      <c r="A16" s="1199" t="s">
        <v>1754</v>
      </c>
      <c r="B16" s="1200"/>
      <c r="C16" s="1172" t="s">
        <v>1753</v>
      </c>
      <c r="D16" s="1173"/>
      <c r="E16" s="1173"/>
      <c r="F16" s="1173"/>
      <c r="G16" s="1173"/>
      <c r="H16" s="1173"/>
      <c r="I16" s="1173"/>
      <c r="J16" s="1174"/>
      <c r="K16" s="1576">
        <v>795675</v>
      </c>
      <c r="L16" s="1577"/>
      <c r="M16" s="1577"/>
      <c r="N16" s="1577"/>
      <c r="O16" s="1577"/>
      <c r="P16" s="1578"/>
      <c r="Q16" s="1570">
        <v>42714</v>
      </c>
      <c r="R16" s="1571"/>
      <c r="S16" s="1571"/>
      <c r="T16" s="1571"/>
      <c r="U16" s="1572"/>
      <c r="V16" s="1570">
        <v>85729.9</v>
      </c>
      <c r="W16" s="1571"/>
      <c r="X16" s="1571"/>
      <c r="Y16" s="1571"/>
      <c r="Z16" s="1572"/>
      <c r="AA16" s="1570">
        <v>75957</v>
      </c>
      <c r="AB16" s="1571"/>
      <c r="AC16" s="1571"/>
      <c r="AD16" s="1571"/>
      <c r="AE16" s="1572"/>
      <c r="AF16" s="1570">
        <v>591274</v>
      </c>
      <c r="AG16" s="1571"/>
      <c r="AH16" s="1571"/>
      <c r="AI16" s="1571"/>
      <c r="AJ16" s="1572"/>
    </row>
    <row r="17" spans="1:36" s="8" customFormat="1" ht="24.9" customHeight="1">
      <c r="A17" s="1203"/>
      <c r="B17" s="1204"/>
      <c r="C17" s="1177" t="s">
        <v>1752</v>
      </c>
      <c r="D17" s="1178"/>
      <c r="E17" s="1178"/>
      <c r="F17" s="1178"/>
      <c r="G17" s="1178"/>
      <c r="H17" s="1178"/>
      <c r="I17" s="1178"/>
      <c r="J17" s="1179"/>
      <c r="K17" s="1579">
        <v>287992</v>
      </c>
      <c r="L17" s="1580"/>
      <c r="M17" s="1580"/>
      <c r="N17" s="1580"/>
      <c r="O17" s="1580"/>
      <c r="P17" s="1581"/>
      <c r="Q17" s="1573">
        <v>0</v>
      </c>
      <c r="R17" s="1574"/>
      <c r="S17" s="1574"/>
      <c r="T17" s="1574"/>
      <c r="U17" s="1575"/>
      <c r="V17" s="1573">
        <v>1723.2</v>
      </c>
      <c r="W17" s="1574"/>
      <c r="X17" s="1574"/>
      <c r="Y17" s="1574"/>
      <c r="Z17" s="1575"/>
      <c r="AA17" s="1573">
        <v>1411.9</v>
      </c>
      <c r="AB17" s="1574"/>
      <c r="AC17" s="1574"/>
      <c r="AD17" s="1574"/>
      <c r="AE17" s="1575"/>
      <c r="AF17" s="1573">
        <v>284857</v>
      </c>
      <c r="AG17" s="1574"/>
      <c r="AH17" s="1574"/>
      <c r="AI17" s="1574"/>
      <c r="AJ17" s="1575"/>
    </row>
    <row r="18" spans="1:36" s="8" customFormat="1" ht="24.9" customHeight="1">
      <c r="A18" s="27" t="s">
        <v>497</v>
      </c>
      <c r="B18" s="27"/>
      <c r="C18" s="27" t="s">
        <v>1751</v>
      </c>
      <c r="D18" s="17"/>
      <c r="E18" s="17"/>
      <c r="F18" s="17"/>
      <c r="G18" s="17"/>
      <c r="H18" s="17"/>
      <c r="I18" s="17"/>
      <c r="J18" s="17"/>
      <c r="K18" s="17"/>
      <c r="L18" s="17"/>
      <c r="M18" s="17"/>
      <c r="N18" s="17"/>
      <c r="O18" s="17"/>
      <c r="P18" s="17"/>
      <c r="Q18" s="17"/>
      <c r="R18" s="17"/>
      <c r="S18" s="17"/>
      <c r="T18" s="25"/>
      <c r="U18" s="25"/>
      <c r="V18" s="25"/>
      <c r="W18" s="25"/>
      <c r="X18" s="25"/>
      <c r="Y18" s="25"/>
      <c r="Z18" s="25"/>
      <c r="AA18" s="25"/>
      <c r="AB18" s="25"/>
      <c r="AC18" s="25"/>
      <c r="AD18" s="25"/>
      <c r="AE18" s="25"/>
      <c r="AF18" s="25"/>
      <c r="AG18" s="25"/>
      <c r="AH18" s="25"/>
      <c r="AI18" s="25"/>
      <c r="AJ18" s="29"/>
    </row>
    <row r="19" spans="1:36" s="8" customFormat="1" ht="22.5" customHeight="1">
      <c r="A19" s="27"/>
      <c r="B19" s="27"/>
      <c r="C19" s="27" t="s">
        <v>1750</v>
      </c>
      <c r="D19" s="17"/>
      <c r="E19" s="17"/>
      <c r="F19" s="17"/>
      <c r="G19" s="17"/>
      <c r="H19" s="17"/>
      <c r="I19" s="17"/>
      <c r="J19" s="17"/>
      <c r="K19" s="17"/>
      <c r="L19" s="17"/>
      <c r="M19" s="17"/>
      <c r="N19" s="17"/>
      <c r="O19" s="17"/>
      <c r="P19" s="17"/>
      <c r="Q19" s="17"/>
      <c r="R19" s="17"/>
      <c r="S19" s="17"/>
      <c r="T19" s="30"/>
      <c r="U19" s="30"/>
      <c r="V19" s="30"/>
      <c r="W19" s="30"/>
      <c r="X19" s="30"/>
      <c r="Y19" s="30"/>
      <c r="Z19" s="30"/>
      <c r="AA19" s="30"/>
      <c r="AB19" s="30"/>
      <c r="AC19" s="30"/>
      <c r="AD19" s="30"/>
      <c r="AE19" s="30"/>
      <c r="AF19" s="30"/>
      <c r="AG19" s="30"/>
      <c r="AH19" s="30"/>
      <c r="AI19" s="30"/>
      <c r="AJ19" s="44" t="s">
        <v>1749</v>
      </c>
    </row>
    <row r="21" spans="1:36" ht="24.9" customHeight="1">
      <c r="A21" s="254">
        <v>61</v>
      </c>
      <c r="B21" s="254"/>
      <c r="C21" s="15" t="s">
        <v>1748</v>
      </c>
    </row>
    <row r="22" spans="1:36" ht="24.9" customHeight="1">
      <c r="A22" s="17" t="s">
        <v>1747</v>
      </c>
      <c r="B22" s="29"/>
    </row>
    <row r="23" spans="1:36" ht="24.9" customHeight="1">
      <c r="A23" s="270" t="s">
        <v>1207</v>
      </c>
      <c r="B23" s="271"/>
      <c r="C23" s="272"/>
      <c r="D23" s="276" t="s">
        <v>1745</v>
      </c>
      <c r="E23" s="277"/>
      <c r="F23" s="277"/>
      <c r="G23" s="278"/>
      <c r="H23" s="276" t="s">
        <v>1744</v>
      </c>
      <c r="I23" s="277"/>
      <c r="J23" s="277"/>
      <c r="K23" s="278"/>
      <c r="L23" s="276" t="s">
        <v>1743</v>
      </c>
      <c r="M23" s="277"/>
      <c r="N23" s="277"/>
      <c r="O23" s="278"/>
      <c r="P23" s="276" t="s">
        <v>1742</v>
      </c>
      <c r="Q23" s="277"/>
      <c r="R23" s="277"/>
      <c r="S23" s="278"/>
      <c r="T23" s="276" t="s">
        <v>1738</v>
      </c>
      <c r="U23" s="277"/>
      <c r="V23" s="277"/>
      <c r="W23" s="278"/>
      <c r="X23" s="276" t="s">
        <v>1741</v>
      </c>
      <c r="Y23" s="277"/>
      <c r="Z23" s="277"/>
      <c r="AA23" s="278"/>
      <c r="AB23" s="239" t="s">
        <v>1740</v>
      </c>
      <c r="AC23" s="240"/>
      <c r="AD23" s="240"/>
      <c r="AE23" s="240"/>
      <c r="AF23" s="240"/>
      <c r="AG23" s="240"/>
      <c r="AH23" s="240"/>
      <c r="AI23" s="240"/>
      <c r="AJ23" s="241"/>
    </row>
    <row r="24" spans="1:36" ht="24.9" customHeight="1">
      <c r="A24" s="306"/>
      <c r="B24" s="307"/>
      <c r="C24" s="308"/>
      <c r="D24" s="374"/>
      <c r="E24" s="375"/>
      <c r="F24" s="375"/>
      <c r="G24" s="376"/>
      <c r="H24" s="374"/>
      <c r="I24" s="375"/>
      <c r="J24" s="375"/>
      <c r="K24" s="376"/>
      <c r="L24" s="374"/>
      <c r="M24" s="375"/>
      <c r="N24" s="375"/>
      <c r="O24" s="376"/>
      <c r="P24" s="374"/>
      <c r="Q24" s="375"/>
      <c r="R24" s="375"/>
      <c r="S24" s="376"/>
      <c r="T24" s="374"/>
      <c r="U24" s="375"/>
      <c r="V24" s="375"/>
      <c r="W24" s="376"/>
      <c r="X24" s="374"/>
      <c r="Y24" s="375"/>
      <c r="Z24" s="375"/>
      <c r="AA24" s="376"/>
      <c r="AB24" s="276" t="s">
        <v>1739</v>
      </c>
      <c r="AC24" s="277"/>
      <c r="AD24" s="278"/>
      <c r="AE24" s="276" t="s">
        <v>1738</v>
      </c>
      <c r="AF24" s="277"/>
      <c r="AG24" s="278"/>
      <c r="AH24" s="276" t="s">
        <v>1737</v>
      </c>
      <c r="AI24" s="277"/>
      <c r="AJ24" s="278"/>
    </row>
    <row r="25" spans="1:36" ht="14.4">
      <c r="A25" s="273"/>
      <c r="B25" s="274"/>
      <c r="C25" s="275"/>
      <c r="D25" s="279"/>
      <c r="E25" s="280"/>
      <c r="F25" s="280"/>
      <c r="G25" s="281"/>
      <c r="H25" s="279"/>
      <c r="I25" s="280"/>
      <c r="J25" s="280"/>
      <c r="K25" s="281"/>
      <c r="L25" s="279"/>
      <c r="M25" s="280"/>
      <c r="N25" s="280"/>
      <c r="O25" s="281"/>
      <c r="P25" s="279"/>
      <c r="Q25" s="280"/>
      <c r="R25" s="280"/>
      <c r="S25" s="281"/>
      <c r="T25" s="279"/>
      <c r="U25" s="280"/>
      <c r="V25" s="280"/>
      <c r="W25" s="281"/>
      <c r="X25" s="279"/>
      <c r="Y25" s="280"/>
      <c r="Z25" s="280"/>
      <c r="AA25" s="281"/>
      <c r="AB25" s="279"/>
      <c r="AC25" s="280"/>
      <c r="AD25" s="281"/>
      <c r="AE25" s="279"/>
      <c r="AF25" s="280"/>
      <c r="AG25" s="281"/>
      <c r="AH25" s="279"/>
      <c r="AI25" s="280"/>
      <c r="AJ25" s="281"/>
    </row>
    <row r="26" spans="1:36" ht="24.9" customHeight="1">
      <c r="A26" s="1498">
        <v>30</v>
      </c>
      <c r="B26" s="1499"/>
      <c r="C26" s="1500"/>
      <c r="D26" s="1495">
        <v>307.7</v>
      </c>
      <c r="E26" s="1496"/>
      <c r="F26" s="1496"/>
      <c r="G26" s="1497"/>
      <c r="H26" s="1498">
        <v>154</v>
      </c>
      <c r="I26" s="1499"/>
      <c r="J26" s="1499"/>
      <c r="K26" s="1500"/>
      <c r="L26" s="1498">
        <v>34</v>
      </c>
      <c r="M26" s="1499"/>
      <c r="N26" s="1499"/>
      <c r="O26" s="1500"/>
      <c r="P26" s="1498">
        <v>8853</v>
      </c>
      <c r="Q26" s="1499"/>
      <c r="R26" s="1499"/>
      <c r="S26" s="1500"/>
      <c r="T26" s="1495">
        <v>2617295.2999999998</v>
      </c>
      <c r="U26" s="1496"/>
      <c r="V26" s="1496"/>
      <c r="W26" s="1497"/>
      <c r="X26" s="1498">
        <v>675</v>
      </c>
      <c r="Y26" s="1499"/>
      <c r="Z26" s="1499"/>
      <c r="AA26" s="1500"/>
      <c r="AB26" s="1495">
        <v>24.3</v>
      </c>
      <c r="AC26" s="1496"/>
      <c r="AD26" s="1497"/>
      <c r="AE26" s="1495">
        <v>7170.7</v>
      </c>
      <c r="AF26" s="1496"/>
      <c r="AG26" s="1497"/>
      <c r="AH26" s="1495">
        <v>1851.6</v>
      </c>
      <c r="AI26" s="1496"/>
      <c r="AJ26" s="1497"/>
    </row>
    <row r="27" spans="1:36" ht="24.9" customHeight="1">
      <c r="A27" s="1371" t="s">
        <v>3697</v>
      </c>
      <c r="B27" s="1372"/>
      <c r="C27" s="1373"/>
      <c r="D27" s="1368">
        <v>307.7</v>
      </c>
      <c r="E27" s="1369"/>
      <c r="F27" s="1369"/>
      <c r="G27" s="1370"/>
      <c r="H27" s="1371">
        <v>154</v>
      </c>
      <c r="I27" s="1372"/>
      <c r="J27" s="1372"/>
      <c r="K27" s="1373"/>
      <c r="L27" s="1371">
        <v>34</v>
      </c>
      <c r="M27" s="1372"/>
      <c r="N27" s="1372"/>
      <c r="O27" s="1373"/>
      <c r="P27" s="1371">
        <v>8672</v>
      </c>
      <c r="Q27" s="1372"/>
      <c r="R27" s="1372"/>
      <c r="S27" s="1373"/>
      <c r="T27" s="1368">
        <v>2442129.9</v>
      </c>
      <c r="U27" s="1369"/>
      <c r="V27" s="1369"/>
      <c r="W27" s="1370"/>
      <c r="X27" s="1371">
        <v>659</v>
      </c>
      <c r="Y27" s="1372"/>
      <c r="Z27" s="1372"/>
      <c r="AA27" s="1373"/>
      <c r="AB27" s="1368">
        <v>23.8</v>
      </c>
      <c r="AC27" s="1369"/>
      <c r="AD27" s="1370"/>
      <c r="AE27" s="1368">
        <v>6690.8</v>
      </c>
      <c r="AF27" s="1369"/>
      <c r="AG27" s="1370"/>
      <c r="AH27" s="1368">
        <v>1807.1</v>
      </c>
      <c r="AI27" s="1369"/>
      <c r="AJ27" s="1370"/>
    </row>
    <row r="28" spans="1:36" ht="24.9" customHeight="1">
      <c r="A28" s="1235">
        <v>2</v>
      </c>
      <c r="B28" s="1236"/>
      <c r="C28" s="1237"/>
      <c r="D28" s="1232">
        <v>307.7</v>
      </c>
      <c r="E28" s="1233"/>
      <c r="F28" s="1233"/>
      <c r="G28" s="1234"/>
      <c r="H28" s="1235">
        <v>154</v>
      </c>
      <c r="I28" s="1236"/>
      <c r="J28" s="1236"/>
      <c r="K28" s="1237"/>
      <c r="L28" s="1235">
        <v>33</v>
      </c>
      <c r="M28" s="1236"/>
      <c r="N28" s="1236"/>
      <c r="O28" s="1237"/>
      <c r="P28" s="1235">
        <v>7046</v>
      </c>
      <c r="Q28" s="1236"/>
      <c r="R28" s="1236"/>
      <c r="S28" s="1237"/>
      <c r="T28" s="1232">
        <v>1641756.5</v>
      </c>
      <c r="U28" s="1233"/>
      <c r="V28" s="1233"/>
      <c r="W28" s="1234"/>
      <c r="X28" s="1235">
        <v>477</v>
      </c>
      <c r="Y28" s="1236"/>
      <c r="Z28" s="1236"/>
      <c r="AA28" s="1237"/>
      <c r="AB28" s="1232">
        <v>19.3</v>
      </c>
      <c r="AC28" s="1233"/>
      <c r="AD28" s="1234"/>
      <c r="AE28" s="1232">
        <v>4498</v>
      </c>
      <c r="AF28" s="1233"/>
      <c r="AG28" s="1234"/>
      <c r="AH28" s="1232">
        <v>1308.3</v>
      </c>
      <c r="AI28" s="1233"/>
      <c r="AJ28" s="1234"/>
    </row>
    <row r="29" spans="1:36" ht="24.9" customHeight="1">
      <c r="R29" s="27"/>
      <c r="AJ29" s="11" t="s">
        <v>3863</v>
      </c>
    </row>
    <row r="30" spans="1:36" ht="24.9" customHeight="1">
      <c r="A30" s="17" t="s">
        <v>1746</v>
      </c>
      <c r="B30" s="29"/>
    </row>
    <row r="31" spans="1:36" ht="24.9" customHeight="1">
      <c r="A31" s="270" t="s">
        <v>1207</v>
      </c>
      <c r="B31" s="271"/>
      <c r="C31" s="272"/>
      <c r="D31" s="276" t="s">
        <v>1745</v>
      </c>
      <c r="E31" s="277"/>
      <c r="F31" s="277"/>
      <c r="G31" s="278"/>
      <c r="H31" s="276" t="s">
        <v>1744</v>
      </c>
      <c r="I31" s="277"/>
      <c r="J31" s="277"/>
      <c r="K31" s="278"/>
      <c r="L31" s="276" t="s">
        <v>1743</v>
      </c>
      <c r="M31" s="277"/>
      <c r="N31" s="277"/>
      <c r="O31" s="278"/>
      <c r="P31" s="276" t="s">
        <v>1742</v>
      </c>
      <c r="Q31" s="277"/>
      <c r="R31" s="277"/>
      <c r="S31" s="278"/>
      <c r="T31" s="276" t="s">
        <v>1738</v>
      </c>
      <c r="U31" s="277"/>
      <c r="V31" s="277"/>
      <c r="W31" s="278"/>
      <c r="X31" s="276" t="s">
        <v>1741</v>
      </c>
      <c r="Y31" s="277"/>
      <c r="Z31" s="277"/>
      <c r="AA31" s="278"/>
      <c r="AB31" s="239" t="s">
        <v>1740</v>
      </c>
      <c r="AC31" s="240"/>
      <c r="AD31" s="240"/>
      <c r="AE31" s="240"/>
      <c r="AF31" s="240"/>
      <c r="AG31" s="240"/>
      <c r="AH31" s="240"/>
      <c r="AI31" s="240"/>
      <c r="AJ31" s="241"/>
    </row>
    <row r="32" spans="1:36" ht="24.9" customHeight="1">
      <c r="A32" s="306"/>
      <c r="B32" s="307"/>
      <c r="C32" s="308"/>
      <c r="D32" s="374"/>
      <c r="E32" s="375"/>
      <c r="F32" s="375"/>
      <c r="G32" s="376"/>
      <c r="H32" s="374"/>
      <c r="I32" s="375"/>
      <c r="J32" s="375"/>
      <c r="K32" s="376"/>
      <c r="L32" s="374"/>
      <c r="M32" s="375"/>
      <c r="N32" s="375"/>
      <c r="O32" s="376"/>
      <c r="P32" s="374"/>
      <c r="Q32" s="375"/>
      <c r="R32" s="375"/>
      <c r="S32" s="376"/>
      <c r="T32" s="374"/>
      <c r="U32" s="375"/>
      <c r="V32" s="375"/>
      <c r="W32" s="376"/>
      <c r="X32" s="374"/>
      <c r="Y32" s="375"/>
      <c r="Z32" s="375"/>
      <c r="AA32" s="376"/>
      <c r="AB32" s="276" t="s">
        <v>1739</v>
      </c>
      <c r="AC32" s="277"/>
      <c r="AD32" s="278"/>
      <c r="AE32" s="276" t="s">
        <v>1738</v>
      </c>
      <c r="AF32" s="277"/>
      <c r="AG32" s="278"/>
      <c r="AH32" s="276" t="s">
        <v>1737</v>
      </c>
      <c r="AI32" s="277"/>
      <c r="AJ32" s="278"/>
    </row>
    <row r="33" spans="1:36" ht="14.4">
      <c r="A33" s="273"/>
      <c r="B33" s="274"/>
      <c r="C33" s="275"/>
      <c r="D33" s="279"/>
      <c r="E33" s="280"/>
      <c r="F33" s="280"/>
      <c r="G33" s="281"/>
      <c r="H33" s="279"/>
      <c r="I33" s="280"/>
      <c r="J33" s="280"/>
      <c r="K33" s="281"/>
      <c r="L33" s="279"/>
      <c r="M33" s="280"/>
      <c r="N33" s="280"/>
      <c r="O33" s="281"/>
      <c r="P33" s="279"/>
      <c r="Q33" s="280"/>
      <c r="R33" s="280"/>
      <c r="S33" s="281"/>
      <c r="T33" s="279"/>
      <c r="U33" s="280"/>
      <c r="V33" s="280"/>
      <c r="W33" s="281"/>
      <c r="X33" s="279"/>
      <c r="Y33" s="280"/>
      <c r="Z33" s="280"/>
      <c r="AA33" s="281"/>
      <c r="AB33" s="279"/>
      <c r="AC33" s="280"/>
      <c r="AD33" s="281"/>
      <c r="AE33" s="279"/>
      <c r="AF33" s="280"/>
      <c r="AG33" s="281"/>
      <c r="AH33" s="279"/>
      <c r="AI33" s="280"/>
      <c r="AJ33" s="281"/>
    </row>
    <row r="34" spans="1:36" ht="24.9" customHeight="1">
      <c r="A34" s="1498">
        <v>30</v>
      </c>
      <c r="B34" s="1499"/>
      <c r="C34" s="1500"/>
      <c r="D34" s="1495">
        <v>273.89999999999998</v>
      </c>
      <c r="E34" s="1496"/>
      <c r="F34" s="1496"/>
      <c r="G34" s="1497"/>
      <c r="H34" s="1498">
        <v>116</v>
      </c>
      <c r="I34" s="1499"/>
      <c r="J34" s="1499"/>
      <c r="K34" s="1500"/>
      <c r="L34" s="1498">
        <v>8</v>
      </c>
      <c r="M34" s="1499"/>
      <c r="N34" s="1499"/>
      <c r="O34" s="1500"/>
      <c r="P34" s="1498">
        <v>1874</v>
      </c>
      <c r="Q34" s="1499"/>
      <c r="R34" s="1499"/>
      <c r="S34" s="1500"/>
      <c r="T34" s="1498">
        <v>169812</v>
      </c>
      <c r="U34" s="1499"/>
      <c r="V34" s="1499"/>
      <c r="W34" s="1500"/>
      <c r="X34" s="1498">
        <v>48</v>
      </c>
      <c r="Y34" s="1499"/>
      <c r="Z34" s="1499"/>
      <c r="AA34" s="1500"/>
      <c r="AB34" s="1495">
        <v>5.0999999999999996</v>
      </c>
      <c r="AC34" s="1496"/>
      <c r="AD34" s="1497"/>
      <c r="AE34" s="1495">
        <v>465.2</v>
      </c>
      <c r="AF34" s="1496"/>
      <c r="AG34" s="1497"/>
      <c r="AH34" s="1495">
        <v>131.5</v>
      </c>
      <c r="AI34" s="1496"/>
      <c r="AJ34" s="1497"/>
    </row>
    <row r="35" spans="1:36" ht="24.9" customHeight="1">
      <c r="A35" s="1371" t="s">
        <v>3697</v>
      </c>
      <c r="B35" s="1372"/>
      <c r="C35" s="1373"/>
      <c r="D35" s="1368">
        <v>273.89999999999998</v>
      </c>
      <c r="E35" s="1369"/>
      <c r="F35" s="1369"/>
      <c r="G35" s="1370"/>
      <c r="H35" s="1371">
        <v>116</v>
      </c>
      <c r="I35" s="1372"/>
      <c r="J35" s="1372"/>
      <c r="K35" s="1373"/>
      <c r="L35" s="1371">
        <v>8</v>
      </c>
      <c r="M35" s="1372"/>
      <c r="N35" s="1372"/>
      <c r="O35" s="1373"/>
      <c r="P35" s="1371">
        <v>1858</v>
      </c>
      <c r="Q35" s="1372"/>
      <c r="R35" s="1372"/>
      <c r="S35" s="1373"/>
      <c r="T35" s="1371">
        <v>172891</v>
      </c>
      <c r="U35" s="1372"/>
      <c r="V35" s="1372"/>
      <c r="W35" s="1373"/>
      <c r="X35" s="1371">
        <v>46</v>
      </c>
      <c r="Y35" s="1372"/>
      <c r="Z35" s="1372"/>
      <c r="AA35" s="1373"/>
      <c r="AB35" s="1368">
        <v>5.0999999999999996</v>
      </c>
      <c r="AC35" s="1369"/>
      <c r="AD35" s="1370"/>
      <c r="AE35" s="1368">
        <v>473.7</v>
      </c>
      <c r="AF35" s="1369"/>
      <c r="AG35" s="1370"/>
      <c r="AH35" s="1368">
        <v>127.4</v>
      </c>
      <c r="AI35" s="1369"/>
      <c r="AJ35" s="1370"/>
    </row>
    <row r="36" spans="1:36" ht="24.9" customHeight="1">
      <c r="A36" s="1235">
        <v>2</v>
      </c>
      <c r="B36" s="1236"/>
      <c r="C36" s="1237"/>
      <c r="D36" s="1232">
        <v>273.89999999999998</v>
      </c>
      <c r="E36" s="1233"/>
      <c r="F36" s="1233"/>
      <c r="G36" s="1234"/>
      <c r="H36" s="1235">
        <v>116</v>
      </c>
      <c r="I36" s="1236"/>
      <c r="J36" s="1236"/>
      <c r="K36" s="1237"/>
      <c r="L36" s="1235">
        <v>8</v>
      </c>
      <c r="M36" s="1236"/>
      <c r="N36" s="1236"/>
      <c r="O36" s="1237"/>
      <c r="P36" s="1235">
        <v>1804</v>
      </c>
      <c r="Q36" s="1236"/>
      <c r="R36" s="1236"/>
      <c r="S36" s="1237"/>
      <c r="T36" s="1235">
        <v>172185</v>
      </c>
      <c r="U36" s="1236"/>
      <c r="V36" s="1236"/>
      <c r="W36" s="1237"/>
      <c r="X36" s="1235">
        <v>40</v>
      </c>
      <c r="Y36" s="1236"/>
      <c r="Z36" s="1236"/>
      <c r="AA36" s="1237"/>
      <c r="AB36" s="1232">
        <v>4.9000000000000004</v>
      </c>
      <c r="AC36" s="1233"/>
      <c r="AD36" s="1234"/>
      <c r="AE36" s="1232">
        <v>471.7</v>
      </c>
      <c r="AF36" s="1233"/>
      <c r="AG36" s="1234"/>
      <c r="AH36" s="1232">
        <v>109.2</v>
      </c>
      <c r="AI36" s="1233"/>
      <c r="AJ36" s="1234"/>
    </row>
    <row r="37" spans="1:36" ht="24.9" customHeight="1">
      <c r="A37" s="17" t="s">
        <v>497</v>
      </c>
      <c r="C37" s="17" t="s">
        <v>3864</v>
      </c>
      <c r="AJ37" s="41"/>
    </row>
    <row r="38" spans="1:36" ht="22.5" customHeight="1">
      <c r="AJ38" s="11" t="s">
        <v>1736</v>
      </c>
    </row>
    <row r="39" spans="1:36" ht="22.5" customHeight="1">
      <c r="AJ39" s="11"/>
    </row>
    <row r="40" spans="1:36" ht="24.9" customHeight="1">
      <c r="A40" s="254">
        <v>62</v>
      </c>
      <c r="B40" s="254"/>
      <c r="C40" s="15" t="s">
        <v>1735</v>
      </c>
    </row>
    <row r="41" spans="1:36" ht="24.9" customHeight="1">
      <c r="A41" s="17" t="s">
        <v>713</v>
      </c>
      <c r="AJ41" s="11" t="s">
        <v>1691</v>
      </c>
    </row>
    <row r="42" spans="1:36" ht="24.9" customHeight="1">
      <c r="A42" s="270" t="s">
        <v>488</v>
      </c>
      <c r="B42" s="271"/>
      <c r="C42" s="271"/>
      <c r="D42" s="272"/>
      <c r="E42" s="270" t="s">
        <v>93</v>
      </c>
      <c r="F42" s="271"/>
      <c r="G42" s="271"/>
      <c r="H42" s="271"/>
      <c r="I42" s="272"/>
      <c r="J42" s="239" t="s">
        <v>1617</v>
      </c>
      <c r="K42" s="240"/>
      <c r="L42" s="240"/>
      <c r="M42" s="240"/>
      <c r="N42" s="240"/>
      <c r="O42" s="241"/>
      <c r="P42" s="239" t="s">
        <v>1734</v>
      </c>
      <c r="Q42" s="240"/>
      <c r="R42" s="240"/>
      <c r="S42" s="240"/>
      <c r="T42" s="240"/>
      <c r="U42" s="241"/>
      <c r="V42" s="1199" t="s">
        <v>1733</v>
      </c>
      <c r="W42" s="1200"/>
      <c r="X42" s="1199" t="s">
        <v>1732</v>
      </c>
      <c r="Y42" s="1200"/>
      <c r="Z42" s="1199" t="s">
        <v>1731</v>
      </c>
      <c r="AA42" s="1200"/>
      <c r="AB42" s="1199" t="s">
        <v>1730</v>
      </c>
      <c r="AC42" s="1492"/>
      <c r="AD42" s="1200"/>
      <c r="AE42" s="1199" t="s">
        <v>1729</v>
      </c>
      <c r="AF42" s="1200"/>
      <c r="AG42" s="1199" t="s">
        <v>1728</v>
      </c>
      <c r="AH42" s="1200"/>
      <c r="AI42" s="1199" t="s">
        <v>1727</v>
      </c>
      <c r="AJ42" s="1200"/>
    </row>
    <row r="43" spans="1:36" ht="24.9" customHeight="1">
      <c r="A43" s="306"/>
      <c r="B43" s="307"/>
      <c r="C43" s="307"/>
      <c r="D43" s="308"/>
      <c r="E43" s="306"/>
      <c r="F43" s="307"/>
      <c r="G43" s="307"/>
      <c r="H43" s="307"/>
      <c r="I43" s="308"/>
      <c r="J43" s="270" t="s">
        <v>1726</v>
      </c>
      <c r="K43" s="271"/>
      <c r="L43" s="272"/>
      <c r="M43" s="270" t="s">
        <v>1725</v>
      </c>
      <c r="N43" s="271"/>
      <c r="O43" s="272"/>
      <c r="P43" s="270" t="s">
        <v>1726</v>
      </c>
      <c r="Q43" s="272"/>
      <c r="R43" s="270" t="s">
        <v>1725</v>
      </c>
      <c r="S43" s="272"/>
      <c r="T43" s="1199" t="s">
        <v>1724</v>
      </c>
      <c r="U43" s="1200"/>
      <c r="V43" s="1201"/>
      <c r="W43" s="1202"/>
      <c r="X43" s="1201"/>
      <c r="Y43" s="1202"/>
      <c r="Z43" s="1201"/>
      <c r="AA43" s="1202"/>
      <c r="AB43" s="1201"/>
      <c r="AC43" s="1493"/>
      <c r="AD43" s="1202"/>
      <c r="AE43" s="1201"/>
      <c r="AF43" s="1202"/>
      <c r="AG43" s="1201"/>
      <c r="AH43" s="1202"/>
      <c r="AI43" s="1201"/>
      <c r="AJ43" s="1202"/>
    </row>
    <row r="44" spans="1:36" ht="24.9" customHeight="1">
      <c r="A44" s="273"/>
      <c r="B44" s="274"/>
      <c r="C44" s="274"/>
      <c r="D44" s="275"/>
      <c r="E44" s="273"/>
      <c r="F44" s="274"/>
      <c r="G44" s="274"/>
      <c r="H44" s="274"/>
      <c r="I44" s="275"/>
      <c r="J44" s="273"/>
      <c r="K44" s="274"/>
      <c r="L44" s="275"/>
      <c r="M44" s="273"/>
      <c r="N44" s="274"/>
      <c r="O44" s="275"/>
      <c r="P44" s="273"/>
      <c r="Q44" s="275"/>
      <c r="R44" s="273"/>
      <c r="S44" s="275"/>
      <c r="T44" s="1203"/>
      <c r="U44" s="1204"/>
      <c r="V44" s="1203"/>
      <c r="W44" s="1204"/>
      <c r="X44" s="1203"/>
      <c r="Y44" s="1204"/>
      <c r="Z44" s="1203"/>
      <c r="AA44" s="1204"/>
      <c r="AB44" s="1203"/>
      <c r="AC44" s="1494"/>
      <c r="AD44" s="1204"/>
      <c r="AE44" s="1203"/>
      <c r="AF44" s="1204"/>
      <c r="AG44" s="1203"/>
      <c r="AH44" s="1204"/>
      <c r="AI44" s="1203"/>
      <c r="AJ44" s="1204"/>
    </row>
    <row r="45" spans="1:36" ht="24.9" customHeight="1">
      <c r="A45" s="782">
        <v>31</v>
      </c>
      <c r="B45" s="783"/>
      <c r="C45" s="783"/>
      <c r="D45" s="784"/>
      <c r="E45" s="782">
        <v>68834</v>
      </c>
      <c r="F45" s="783"/>
      <c r="G45" s="783"/>
      <c r="H45" s="783"/>
      <c r="I45" s="784"/>
      <c r="J45" s="782">
        <v>12504</v>
      </c>
      <c r="K45" s="783"/>
      <c r="L45" s="784"/>
      <c r="M45" s="782">
        <v>13527</v>
      </c>
      <c r="N45" s="783"/>
      <c r="O45" s="784"/>
      <c r="P45" s="782">
        <v>1585</v>
      </c>
      <c r="Q45" s="784"/>
      <c r="R45" s="782">
        <v>1914</v>
      </c>
      <c r="S45" s="784"/>
      <c r="T45" s="782">
        <v>276</v>
      </c>
      <c r="U45" s="784"/>
      <c r="V45" s="782">
        <v>229</v>
      </c>
      <c r="W45" s="784"/>
      <c r="X45" s="782">
        <v>877</v>
      </c>
      <c r="Y45" s="784"/>
      <c r="Z45" s="782">
        <v>484</v>
      </c>
      <c r="AA45" s="784"/>
      <c r="AB45" s="782">
        <v>31080</v>
      </c>
      <c r="AC45" s="783"/>
      <c r="AD45" s="784"/>
      <c r="AE45" s="782">
        <v>1080</v>
      </c>
      <c r="AF45" s="784"/>
      <c r="AG45" s="782">
        <v>1130</v>
      </c>
      <c r="AH45" s="784"/>
      <c r="AI45" s="782">
        <v>4148</v>
      </c>
      <c r="AJ45" s="784"/>
    </row>
    <row r="46" spans="1:36" ht="24.9" customHeight="1">
      <c r="A46" s="621">
        <v>2</v>
      </c>
      <c r="B46" s="622"/>
      <c r="C46" s="622"/>
      <c r="D46" s="623"/>
      <c r="E46" s="621">
        <v>68590</v>
      </c>
      <c r="F46" s="622"/>
      <c r="G46" s="622"/>
      <c r="H46" s="622"/>
      <c r="I46" s="623"/>
      <c r="J46" s="621">
        <v>12639</v>
      </c>
      <c r="K46" s="622"/>
      <c r="L46" s="623"/>
      <c r="M46" s="621">
        <v>12986</v>
      </c>
      <c r="N46" s="622"/>
      <c r="O46" s="623"/>
      <c r="P46" s="621">
        <v>1603</v>
      </c>
      <c r="Q46" s="623"/>
      <c r="R46" s="621">
        <v>1955</v>
      </c>
      <c r="S46" s="623"/>
      <c r="T46" s="621">
        <v>275</v>
      </c>
      <c r="U46" s="623"/>
      <c r="V46" s="621">
        <v>222</v>
      </c>
      <c r="W46" s="623"/>
      <c r="X46" s="621">
        <v>877</v>
      </c>
      <c r="Y46" s="623"/>
      <c r="Z46" s="621">
        <v>493</v>
      </c>
      <c r="AA46" s="623"/>
      <c r="AB46" s="621">
        <v>31329</v>
      </c>
      <c r="AC46" s="622"/>
      <c r="AD46" s="623"/>
      <c r="AE46" s="621">
        <v>1073</v>
      </c>
      <c r="AF46" s="623"/>
      <c r="AG46" s="621">
        <v>1132</v>
      </c>
      <c r="AH46" s="623"/>
      <c r="AI46" s="621">
        <v>4006</v>
      </c>
      <c r="AJ46" s="623"/>
    </row>
    <row r="47" spans="1:36" ht="24.9" customHeight="1">
      <c r="A47" s="607">
        <v>3</v>
      </c>
      <c r="B47" s="608"/>
      <c r="C47" s="608"/>
      <c r="D47" s="609"/>
      <c r="E47" s="607">
        <v>68314</v>
      </c>
      <c r="F47" s="608"/>
      <c r="G47" s="608"/>
      <c r="H47" s="608"/>
      <c r="I47" s="609"/>
      <c r="J47" s="607">
        <v>12779</v>
      </c>
      <c r="K47" s="608"/>
      <c r="L47" s="609"/>
      <c r="M47" s="607">
        <v>12534</v>
      </c>
      <c r="N47" s="608"/>
      <c r="O47" s="609"/>
      <c r="P47" s="607">
        <v>1602</v>
      </c>
      <c r="Q47" s="609"/>
      <c r="R47" s="607">
        <v>1942</v>
      </c>
      <c r="S47" s="609"/>
      <c r="T47" s="607">
        <v>275</v>
      </c>
      <c r="U47" s="609"/>
      <c r="V47" s="607">
        <v>220</v>
      </c>
      <c r="W47" s="609"/>
      <c r="X47" s="607">
        <v>876</v>
      </c>
      <c r="Y47" s="609"/>
      <c r="Z47" s="607">
        <v>495</v>
      </c>
      <c r="AA47" s="609"/>
      <c r="AB47" s="607">
        <v>31475</v>
      </c>
      <c r="AC47" s="608"/>
      <c r="AD47" s="609"/>
      <c r="AE47" s="607">
        <v>1057</v>
      </c>
      <c r="AF47" s="609"/>
      <c r="AG47" s="607">
        <v>1144</v>
      </c>
      <c r="AH47" s="609"/>
      <c r="AI47" s="607">
        <v>3915</v>
      </c>
      <c r="AJ47" s="609"/>
    </row>
    <row r="48" spans="1:36" ht="24.75" customHeight="1">
      <c r="A48" s="41" t="s">
        <v>497</v>
      </c>
      <c r="B48" s="41"/>
      <c r="C48" s="41" t="s">
        <v>1723</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ht="22.5" customHeight="1">
      <c r="A49" s="27"/>
      <c r="C49" s="17" t="s">
        <v>1722</v>
      </c>
      <c r="U49" s="17" t="s">
        <v>1721</v>
      </c>
    </row>
    <row r="50" spans="1:36" ht="22.5" customHeight="1">
      <c r="C50" s="17" t="s">
        <v>1720</v>
      </c>
      <c r="K50" s="17" t="s">
        <v>1719</v>
      </c>
      <c r="AJ50" s="11" t="s">
        <v>1718</v>
      </c>
    </row>
    <row r="51" spans="1:36" s="2" customFormat="1" ht="24.9" customHeight="1">
      <c r="A51" s="414" t="s">
        <v>3865</v>
      </c>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row>
    <row r="53" spans="1:36" ht="24.9" customHeight="1">
      <c r="A53" s="254">
        <v>63</v>
      </c>
      <c r="B53" s="254"/>
      <c r="C53" s="15" t="s">
        <v>1716</v>
      </c>
    </row>
    <row r="54" spans="1:36" ht="24.9" customHeight="1">
      <c r="AJ54" s="11" t="s">
        <v>1706</v>
      </c>
    </row>
    <row r="55" spans="1:36" ht="24.9" customHeight="1">
      <c r="A55" s="239" t="s">
        <v>1207</v>
      </c>
      <c r="B55" s="240"/>
      <c r="C55" s="240"/>
      <c r="D55" s="240"/>
      <c r="E55" s="240"/>
      <c r="F55" s="240"/>
      <c r="G55" s="240"/>
      <c r="H55" s="240"/>
      <c r="I55" s="241"/>
      <c r="J55" s="239" t="s">
        <v>93</v>
      </c>
      <c r="K55" s="240"/>
      <c r="L55" s="240"/>
      <c r="M55" s="240"/>
      <c r="N55" s="240"/>
      <c r="O55" s="240"/>
      <c r="P55" s="240"/>
      <c r="Q55" s="240"/>
      <c r="R55" s="241"/>
      <c r="S55" s="239" t="s">
        <v>1715</v>
      </c>
      <c r="T55" s="240"/>
      <c r="U55" s="240"/>
      <c r="V55" s="240"/>
      <c r="W55" s="240"/>
      <c r="X55" s="240"/>
      <c r="Y55" s="240"/>
      <c r="Z55" s="240"/>
      <c r="AA55" s="241"/>
      <c r="AB55" s="239" t="s">
        <v>1714</v>
      </c>
      <c r="AC55" s="240"/>
      <c r="AD55" s="240"/>
      <c r="AE55" s="240"/>
      <c r="AF55" s="240"/>
      <c r="AG55" s="240"/>
      <c r="AH55" s="240"/>
      <c r="AI55" s="240"/>
      <c r="AJ55" s="241"/>
    </row>
    <row r="56" spans="1:36" ht="24.9" customHeight="1">
      <c r="A56" s="270">
        <v>30</v>
      </c>
      <c r="B56" s="271"/>
      <c r="C56" s="271"/>
      <c r="D56" s="271"/>
      <c r="E56" s="271"/>
      <c r="F56" s="271"/>
      <c r="G56" s="271"/>
      <c r="H56" s="271"/>
      <c r="I56" s="272"/>
      <c r="J56" s="1212">
        <v>149</v>
      </c>
      <c r="K56" s="1379"/>
      <c r="L56" s="1379"/>
      <c r="M56" s="1379"/>
      <c r="N56" s="1379"/>
      <c r="O56" s="1379"/>
      <c r="P56" s="1379"/>
      <c r="Q56" s="1379"/>
      <c r="R56" s="1380"/>
      <c r="S56" s="1212">
        <v>65</v>
      </c>
      <c r="T56" s="1379"/>
      <c r="U56" s="1379"/>
      <c r="V56" s="1379"/>
      <c r="W56" s="1379"/>
      <c r="X56" s="1379"/>
      <c r="Y56" s="1379"/>
      <c r="Z56" s="1379"/>
      <c r="AA56" s="1380"/>
      <c r="AB56" s="1212">
        <v>84</v>
      </c>
      <c r="AC56" s="1379"/>
      <c r="AD56" s="1379"/>
      <c r="AE56" s="1379"/>
      <c r="AF56" s="1379"/>
      <c r="AG56" s="1379"/>
      <c r="AH56" s="1379"/>
      <c r="AI56" s="1379"/>
      <c r="AJ56" s="1380"/>
    </row>
    <row r="57" spans="1:36" ht="24.9" customHeight="1">
      <c r="A57" s="306" t="s">
        <v>3697</v>
      </c>
      <c r="B57" s="307"/>
      <c r="C57" s="307"/>
      <c r="D57" s="307"/>
      <c r="E57" s="307"/>
      <c r="F57" s="307"/>
      <c r="G57" s="307"/>
      <c r="H57" s="307"/>
      <c r="I57" s="308"/>
      <c r="J57" s="1187">
        <v>150</v>
      </c>
      <c r="K57" s="1188"/>
      <c r="L57" s="1188"/>
      <c r="M57" s="1188"/>
      <c r="N57" s="1188"/>
      <c r="O57" s="1188"/>
      <c r="P57" s="1188"/>
      <c r="Q57" s="1188"/>
      <c r="R57" s="1189"/>
      <c r="S57" s="1187">
        <v>65</v>
      </c>
      <c r="T57" s="1188"/>
      <c r="U57" s="1188"/>
      <c r="V57" s="1188"/>
      <c r="W57" s="1188"/>
      <c r="X57" s="1188"/>
      <c r="Y57" s="1188"/>
      <c r="Z57" s="1188"/>
      <c r="AA57" s="1189"/>
      <c r="AB57" s="1187">
        <v>85</v>
      </c>
      <c r="AC57" s="1188"/>
      <c r="AD57" s="1188"/>
      <c r="AE57" s="1188"/>
      <c r="AF57" s="1188"/>
      <c r="AG57" s="1188"/>
      <c r="AH57" s="1188"/>
      <c r="AI57" s="1188"/>
      <c r="AJ57" s="1189"/>
    </row>
    <row r="58" spans="1:36" ht="24.9" customHeight="1">
      <c r="A58" s="273">
        <v>2</v>
      </c>
      <c r="B58" s="274"/>
      <c r="C58" s="274"/>
      <c r="D58" s="274"/>
      <c r="E58" s="274"/>
      <c r="F58" s="274"/>
      <c r="G58" s="274"/>
      <c r="H58" s="274"/>
      <c r="I58" s="275"/>
      <c r="J58" s="1190">
        <v>120</v>
      </c>
      <c r="K58" s="1191"/>
      <c r="L58" s="1191"/>
      <c r="M58" s="1191"/>
      <c r="N58" s="1191"/>
      <c r="O58" s="1191"/>
      <c r="P58" s="1191"/>
      <c r="Q58" s="1191"/>
      <c r="R58" s="1192"/>
      <c r="S58" s="1190">
        <v>63</v>
      </c>
      <c r="T58" s="1191"/>
      <c r="U58" s="1191"/>
      <c r="V58" s="1191"/>
      <c r="W58" s="1191"/>
      <c r="X58" s="1191"/>
      <c r="Y58" s="1191"/>
      <c r="Z58" s="1191"/>
      <c r="AA58" s="1192"/>
      <c r="AB58" s="1190">
        <v>57</v>
      </c>
      <c r="AC58" s="1191"/>
      <c r="AD58" s="1191"/>
      <c r="AE58" s="1191"/>
      <c r="AF58" s="1191"/>
      <c r="AG58" s="1191"/>
      <c r="AH58" s="1191"/>
      <c r="AI58" s="1191"/>
      <c r="AJ58" s="1192"/>
    </row>
    <row r="59" spans="1:36" ht="24.9" customHeight="1">
      <c r="A59" s="1172" t="s">
        <v>1713</v>
      </c>
      <c r="B59" s="1173"/>
      <c r="C59" s="1173"/>
      <c r="D59" s="1173"/>
      <c r="E59" s="1173"/>
      <c r="F59" s="1173"/>
      <c r="G59" s="1173"/>
      <c r="H59" s="1173"/>
      <c r="I59" s="1174"/>
      <c r="J59" s="1212">
        <v>106</v>
      </c>
      <c r="K59" s="1379"/>
      <c r="L59" s="1379"/>
      <c r="M59" s="1379"/>
      <c r="N59" s="1379"/>
      <c r="O59" s="1379"/>
      <c r="P59" s="1379"/>
      <c r="Q59" s="1379"/>
      <c r="R59" s="1380"/>
      <c r="S59" s="1212">
        <v>52</v>
      </c>
      <c r="T59" s="1379"/>
      <c r="U59" s="1379"/>
      <c r="V59" s="1379"/>
      <c r="W59" s="1379"/>
      <c r="X59" s="1379"/>
      <c r="Y59" s="1379"/>
      <c r="Z59" s="1379"/>
      <c r="AA59" s="1380"/>
      <c r="AB59" s="1212">
        <v>55</v>
      </c>
      <c r="AC59" s="1379"/>
      <c r="AD59" s="1379"/>
      <c r="AE59" s="1379"/>
      <c r="AF59" s="1379"/>
      <c r="AG59" s="1379"/>
      <c r="AH59" s="1379"/>
      <c r="AI59" s="1379"/>
      <c r="AJ59" s="1380"/>
    </row>
    <row r="60" spans="1:36" ht="24.9" customHeight="1">
      <c r="A60" s="1015" t="s">
        <v>1712</v>
      </c>
      <c r="B60" s="1016"/>
      <c r="C60" s="1016"/>
      <c r="D60" s="1016"/>
      <c r="E60" s="1016"/>
      <c r="F60" s="1016"/>
      <c r="G60" s="1016"/>
      <c r="H60" s="1016"/>
      <c r="I60" s="1017"/>
      <c r="J60" s="1187">
        <v>3</v>
      </c>
      <c r="K60" s="1188"/>
      <c r="L60" s="1188"/>
      <c r="M60" s="1188"/>
      <c r="N60" s="1188"/>
      <c r="O60" s="1188"/>
      <c r="P60" s="1188"/>
      <c r="Q60" s="1188"/>
      <c r="R60" s="1189"/>
      <c r="S60" s="1187">
        <v>2</v>
      </c>
      <c r="T60" s="1188"/>
      <c r="U60" s="1188"/>
      <c r="V60" s="1188"/>
      <c r="W60" s="1188"/>
      <c r="X60" s="1188"/>
      <c r="Y60" s="1188"/>
      <c r="Z60" s="1188"/>
      <c r="AA60" s="1189"/>
      <c r="AB60" s="1564">
        <v>1</v>
      </c>
      <c r="AC60" s="1565"/>
      <c r="AD60" s="1565"/>
      <c r="AE60" s="1565"/>
      <c r="AF60" s="1565"/>
      <c r="AG60" s="1565"/>
      <c r="AH60" s="1565"/>
      <c r="AI60" s="1565"/>
      <c r="AJ60" s="1566"/>
    </row>
    <row r="61" spans="1:36" ht="24.9" customHeight="1">
      <c r="A61" s="1015" t="s">
        <v>1711</v>
      </c>
      <c r="B61" s="1016"/>
      <c r="C61" s="1016"/>
      <c r="D61" s="1016"/>
      <c r="E61" s="1016"/>
      <c r="F61" s="1016"/>
      <c r="G61" s="1016"/>
      <c r="H61" s="1016"/>
      <c r="I61" s="1017"/>
      <c r="J61" s="1187">
        <v>4</v>
      </c>
      <c r="K61" s="1188"/>
      <c r="L61" s="1188"/>
      <c r="M61" s="1188"/>
      <c r="N61" s="1188"/>
      <c r="O61" s="1188"/>
      <c r="P61" s="1188"/>
      <c r="Q61" s="1188"/>
      <c r="R61" s="1189"/>
      <c r="S61" s="1187">
        <v>4</v>
      </c>
      <c r="T61" s="1188"/>
      <c r="U61" s="1188"/>
      <c r="V61" s="1188"/>
      <c r="W61" s="1188"/>
      <c r="X61" s="1188"/>
      <c r="Y61" s="1188"/>
      <c r="Z61" s="1188"/>
      <c r="AA61" s="1189"/>
      <c r="AB61" s="1567">
        <v>0</v>
      </c>
      <c r="AC61" s="1568"/>
      <c r="AD61" s="1568"/>
      <c r="AE61" s="1568"/>
      <c r="AF61" s="1568"/>
      <c r="AG61" s="1568"/>
      <c r="AH61" s="1568"/>
      <c r="AI61" s="1568"/>
      <c r="AJ61" s="1569"/>
    </row>
    <row r="62" spans="1:36" ht="24.9" customHeight="1">
      <c r="A62" s="1177" t="s">
        <v>1710</v>
      </c>
      <c r="B62" s="1178"/>
      <c r="C62" s="1178"/>
      <c r="D62" s="1178"/>
      <c r="E62" s="1178"/>
      <c r="F62" s="1178"/>
      <c r="G62" s="1178"/>
      <c r="H62" s="1178"/>
      <c r="I62" s="1179"/>
      <c r="J62" s="1190">
        <v>7</v>
      </c>
      <c r="K62" s="1191"/>
      <c r="L62" s="1191"/>
      <c r="M62" s="1191"/>
      <c r="N62" s="1191"/>
      <c r="O62" s="1191"/>
      <c r="P62" s="1191"/>
      <c r="Q62" s="1191"/>
      <c r="R62" s="1192"/>
      <c r="S62" s="1459">
        <v>6</v>
      </c>
      <c r="T62" s="1460"/>
      <c r="U62" s="1460"/>
      <c r="V62" s="1460"/>
      <c r="W62" s="1460"/>
      <c r="X62" s="1460"/>
      <c r="Y62" s="1460"/>
      <c r="Z62" s="1460"/>
      <c r="AA62" s="1461"/>
      <c r="AB62" s="1489">
        <v>1</v>
      </c>
      <c r="AC62" s="1490"/>
      <c r="AD62" s="1490"/>
      <c r="AE62" s="1490"/>
      <c r="AF62" s="1490"/>
      <c r="AG62" s="1490"/>
      <c r="AH62" s="1490"/>
      <c r="AI62" s="1490"/>
      <c r="AJ62" s="1491"/>
    </row>
    <row r="63" spans="1:36" ht="24.9" customHeight="1">
      <c r="AJ63" s="11" t="s">
        <v>3866</v>
      </c>
    </row>
    <row r="65" spans="1:36" ht="24.9" customHeight="1">
      <c r="A65" s="254">
        <v>64</v>
      </c>
      <c r="B65" s="254"/>
      <c r="C65" s="15" t="s">
        <v>1709</v>
      </c>
    </row>
    <row r="66" spans="1:36" ht="24.9" customHeight="1">
      <c r="AD66" s="11"/>
      <c r="AJ66" s="11" t="s">
        <v>724</v>
      </c>
    </row>
    <row r="67" spans="1:36" ht="24.9" customHeight="1">
      <c r="A67" s="270" t="s">
        <v>93</v>
      </c>
      <c r="B67" s="271"/>
      <c r="C67" s="271"/>
      <c r="D67" s="271"/>
      <c r="E67" s="271"/>
      <c r="F67" s="272"/>
      <c r="G67" s="239" t="s">
        <v>3689</v>
      </c>
      <c r="H67" s="240"/>
      <c r="I67" s="240"/>
      <c r="J67" s="240"/>
      <c r="K67" s="240"/>
      <c r="L67" s="241"/>
      <c r="M67" s="239" t="s">
        <v>3702</v>
      </c>
      <c r="N67" s="240"/>
      <c r="O67" s="240"/>
      <c r="P67" s="240"/>
      <c r="Q67" s="240"/>
      <c r="R67" s="241"/>
      <c r="S67" s="239" t="s">
        <v>3690</v>
      </c>
      <c r="T67" s="240"/>
      <c r="U67" s="240"/>
      <c r="V67" s="240"/>
      <c r="W67" s="240"/>
      <c r="X67" s="241"/>
      <c r="Y67" s="239" t="s">
        <v>3691</v>
      </c>
      <c r="Z67" s="240"/>
      <c r="AA67" s="240"/>
      <c r="AB67" s="240"/>
      <c r="AC67" s="240"/>
      <c r="AD67" s="241"/>
      <c r="AE67" s="239" t="s">
        <v>3701</v>
      </c>
      <c r="AF67" s="240"/>
      <c r="AG67" s="240"/>
      <c r="AH67" s="240"/>
      <c r="AI67" s="240"/>
      <c r="AJ67" s="241"/>
    </row>
    <row r="68" spans="1:36" ht="24.9" customHeight="1">
      <c r="A68" s="273"/>
      <c r="B68" s="274"/>
      <c r="C68" s="274"/>
      <c r="D68" s="274"/>
      <c r="E68" s="274"/>
      <c r="F68" s="275"/>
      <c r="G68" s="1259">
        <v>1594</v>
      </c>
      <c r="H68" s="1260"/>
      <c r="I68" s="1260"/>
      <c r="J68" s="1260"/>
      <c r="K68" s="1260"/>
      <c r="L68" s="1261"/>
      <c r="M68" s="1259">
        <v>1691</v>
      </c>
      <c r="N68" s="1260"/>
      <c r="O68" s="1260"/>
      <c r="P68" s="1260"/>
      <c r="Q68" s="1260"/>
      <c r="R68" s="1261"/>
      <c r="S68" s="1259">
        <v>1753</v>
      </c>
      <c r="T68" s="1260"/>
      <c r="U68" s="1260"/>
      <c r="V68" s="1260"/>
      <c r="W68" s="1260"/>
      <c r="X68" s="1261"/>
      <c r="Y68" s="1259">
        <v>1944</v>
      </c>
      <c r="Z68" s="1260"/>
      <c r="AA68" s="1260"/>
      <c r="AB68" s="1260"/>
      <c r="AC68" s="1260"/>
      <c r="AD68" s="1261"/>
      <c r="AE68" s="1259">
        <v>484</v>
      </c>
      <c r="AF68" s="1260"/>
      <c r="AG68" s="1260"/>
      <c r="AH68" s="1260"/>
      <c r="AI68" s="1260"/>
      <c r="AJ68" s="1261"/>
    </row>
    <row r="69" spans="1:36" ht="24.9" customHeight="1">
      <c r="A69" s="27"/>
      <c r="B69" s="27"/>
      <c r="C69" s="27"/>
      <c r="D69" s="27"/>
      <c r="E69" s="27"/>
      <c r="F69" s="27"/>
      <c r="G69" s="27"/>
      <c r="H69" s="27"/>
      <c r="I69" s="27"/>
      <c r="J69" s="27"/>
      <c r="K69" s="27"/>
      <c r="L69" s="27"/>
      <c r="M69" s="27"/>
      <c r="N69" s="27"/>
      <c r="O69" s="27"/>
      <c r="P69" s="27"/>
      <c r="Q69" s="27"/>
      <c r="R69" s="27"/>
      <c r="S69" s="27"/>
      <c r="T69" s="27"/>
      <c r="U69" s="27"/>
      <c r="V69" s="27"/>
      <c r="W69" s="27"/>
      <c r="Y69" s="27"/>
      <c r="Z69" s="27"/>
      <c r="AA69" s="27"/>
      <c r="AB69" s="27"/>
      <c r="AC69" s="27"/>
      <c r="AD69" s="11"/>
      <c r="AE69" s="27"/>
      <c r="AF69" s="27"/>
      <c r="AG69" s="27"/>
      <c r="AH69" s="27"/>
      <c r="AI69" s="27"/>
      <c r="AJ69" s="11" t="s">
        <v>1708</v>
      </c>
    </row>
    <row r="71" spans="1:36" ht="24.9" customHeight="1">
      <c r="A71" s="254">
        <v>65</v>
      </c>
      <c r="B71" s="254"/>
      <c r="C71" s="15" t="s">
        <v>1707</v>
      </c>
    </row>
    <row r="72" spans="1:36" ht="24.9" customHeight="1">
      <c r="AJ72" s="11" t="s">
        <v>1706</v>
      </c>
    </row>
    <row r="73" spans="1:36" ht="24.9" customHeight="1">
      <c r="A73" s="270" t="s">
        <v>488</v>
      </c>
      <c r="B73" s="271"/>
      <c r="C73" s="271"/>
      <c r="D73" s="271"/>
      <c r="E73" s="272"/>
      <c r="F73" s="270" t="s">
        <v>93</v>
      </c>
      <c r="G73" s="271"/>
      <c r="H73" s="271"/>
      <c r="I73" s="271"/>
      <c r="J73" s="271"/>
      <c r="K73" s="271"/>
      <c r="L73" s="272"/>
      <c r="M73" s="239" t="s">
        <v>1705</v>
      </c>
      <c r="N73" s="240"/>
      <c r="O73" s="240"/>
      <c r="P73" s="240"/>
      <c r="Q73" s="240"/>
      <c r="R73" s="240"/>
      <c r="S73" s="240"/>
      <c r="T73" s="240"/>
      <c r="U73" s="240"/>
      <c r="V73" s="240"/>
      <c r="W73" s="240"/>
      <c r="X73" s="241"/>
      <c r="Y73" s="239" t="s">
        <v>1704</v>
      </c>
      <c r="Z73" s="240"/>
      <c r="AA73" s="240"/>
      <c r="AB73" s="240"/>
      <c r="AC73" s="240"/>
      <c r="AD73" s="240"/>
      <c r="AE73" s="240"/>
      <c r="AF73" s="240"/>
      <c r="AG73" s="240"/>
      <c r="AH73" s="240"/>
      <c r="AI73" s="240"/>
      <c r="AJ73" s="241"/>
    </row>
    <row r="74" spans="1:36" ht="24.9" customHeight="1">
      <c r="A74" s="273"/>
      <c r="B74" s="274"/>
      <c r="C74" s="274"/>
      <c r="D74" s="274"/>
      <c r="E74" s="275"/>
      <c r="F74" s="273"/>
      <c r="G74" s="274"/>
      <c r="H74" s="274"/>
      <c r="I74" s="274"/>
      <c r="J74" s="274"/>
      <c r="K74" s="274"/>
      <c r="L74" s="275"/>
      <c r="M74" s="239" t="s">
        <v>1703</v>
      </c>
      <c r="N74" s="240"/>
      <c r="O74" s="240"/>
      <c r="P74" s="240"/>
      <c r="Q74" s="240"/>
      <c r="R74" s="241"/>
      <c r="S74" s="239" t="s">
        <v>1702</v>
      </c>
      <c r="T74" s="240"/>
      <c r="U74" s="240"/>
      <c r="V74" s="240"/>
      <c r="W74" s="240"/>
      <c r="X74" s="241"/>
      <c r="Y74" s="239" t="s">
        <v>1701</v>
      </c>
      <c r="Z74" s="240"/>
      <c r="AA74" s="240"/>
      <c r="AB74" s="240"/>
      <c r="AC74" s="240"/>
      <c r="AD74" s="241"/>
      <c r="AE74" s="239" t="s">
        <v>1700</v>
      </c>
      <c r="AF74" s="240"/>
      <c r="AG74" s="240"/>
      <c r="AH74" s="240"/>
      <c r="AI74" s="240"/>
      <c r="AJ74" s="241"/>
    </row>
    <row r="75" spans="1:36" ht="24.9" customHeight="1">
      <c r="A75" s="270">
        <v>30</v>
      </c>
      <c r="B75" s="271"/>
      <c r="C75" s="271"/>
      <c r="D75" s="271"/>
      <c r="E75" s="272"/>
      <c r="F75" s="668">
        <v>2298</v>
      </c>
      <c r="G75" s="669"/>
      <c r="H75" s="669"/>
      <c r="I75" s="669"/>
      <c r="J75" s="669"/>
      <c r="K75" s="669"/>
      <c r="L75" s="670"/>
      <c r="M75" s="668">
        <v>891</v>
      </c>
      <c r="N75" s="669"/>
      <c r="O75" s="669"/>
      <c r="P75" s="669"/>
      <c r="Q75" s="669"/>
      <c r="R75" s="670"/>
      <c r="S75" s="1078">
        <v>1407</v>
      </c>
      <c r="T75" s="1079"/>
      <c r="U75" s="1079"/>
      <c r="V75" s="1079"/>
      <c r="W75" s="1079"/>
      <c r="X75" s="1080"/>
      <c r="Y75" s="668">
        <v>2177</v>
      </c>
      <c r="Z75" s="669"/>
      <c r="AA75" s="669"/>
      <c r="AB75" s="669"/>
      <c r="AC75" s="669"/>
      <c r="AD75" s="670"/>
      <c r="AE75" s="1078">
        <v>121</v>
      </c>
      <c r="AF75" s="1079"/>
      <c r="AG75" s="1079"/>
      <c r="AH75" s="1079"/>
      <c r="AI75" s="1079"/>
      <c r="AJ75" s="1080"/>
    </row>
    <row r="76" spans="1:36" ht="24.9" customHeight="1">
      <c r="A76" s="306" t="s">
        <v>3697</v>
      </c>
      <c r="B76" s="307"/>
      <c r="C76" s="307"/>
      <c r="D76" s="307"/>
      <c r="E76" s="308"/>
      <c r="F76" s="651">
        <v>2471</v>
      </c>
      <c r="G76" s="652"/>
      <c r="H76" s="652"/>
      <c r="I76" s="652"/>
      <c r="J76" s="652"/>
      <c r="K76" s="652"/>
      <c r="L76" s="653"/>
      <c r="M76" s="651">
        <v>971</v>
      </c>
      <c r="N76" s="652"/>
      <c r="O76" s="652"/>
      <c r="P76" s="652"/>
      <c r="Q76" s="652"/>
      <c r="R76" s="653"/>
      <c r="S76" s="627">
        <v>1500</v>
      </c>
      <c r="T76" s="628"/>
      <c r="U76" s="628"/>
      <c r="V76" s="628"/>
      <c r="W76" s="628"/>
      <c r="X76" s="629"/>
      <c r="Y76" s="651">
        <v>2352</v>
      </c>
      <c r="Z76" s="652"/>
      <c r="AA76" s="652"/>
      <c r="AB76" s="652"/>
      <c r="AC76" s="652"/>
      <c r="AD76" s="653"/>
      <c r="AE76" s="627">
        <v>119</v>
      </c>
      <c r="AF76" s="628"/>
      <c r="AG76" s="628"/>
      <c r="AH76" s="628"/>
      <c r="AI76" s="628"/>
      <c r="AJ76" s="629"/>
    </row>
    <row r="77" spans="1:36" ht="24.9" customHeight="1">
      <c r="A77" s="273">
        <v>2</v>
      </c>
      <c r="B77" s="274"/>
      <c r="C77" s="274"/>
      <c r="D77" s="274"/>
      <c r="E77" s="275"/>
      <c r="F77" s="657">
        <v>1242</v>
      </c>
      <c r="G77" s="658"/>
      <c r="H77" s="658"/>
      <c r="I77" s="658"/>
      <c r="J77" s="658"/>
      <c r="K77" s="658"/>
      <c r="L77" s="659"/>
      <c r="M77" s="657">
        <v>443</v>
      </c>
      <c r="N77" s="658"/>
      <c r="O77" s="658"/>
      <c r="P77" s="658"/>
      <c r="Q77" s="658"/>
      <c r="R77" s="659"/>
      <c r="S77" s="1396">
        <v>799</v>
      </c>
      <c r="T77" s="1397"/>
      <c r="U77" s="1397"/>
      <c r="V77" s="1397"/>
      <c r="W77" s="1397"/>
      <c r="X77" s="1398"/>
      <c r="Y77" s="657">
        <v>1174</v>
      </c>
      <c r="Z77" s="658"/>
      <c r="AA77" s="658"/>
      <c r="AB77" s="658"/>
      <c r="AC77" s="658"/>
      <c r="AD77" s="659"/>
      <c r="AE77" s="1396">
        <v>68</v>
      </c>
      <c r="AF77" s="1397"/>
      <c r="AG77" s="1397"/>
      <c r="AH77" s="1397"/>
      <c r="AI77" s="1397"/>
      <c r="AJ77" s="1398"/>
    </row>
    <row r="78" spans="1:36" ht="24.9" customHeight="1">
      <c r="A78" s="27" t="s">
        <v>497</v>
      </c>
      <c r="B78" s="27"/>
      <c r="C78" s="27" t="s">
        <v>1699</v>
      </c>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46" t="s">
        <v>1698</v>
      </c>
    </row>
    <row r="79" spans="1:36" s="2" customFormat="1" ht="24.9" customHeight="1">
      <c r="A79" s="414" t="s">
        <v>3867</v>
      </c>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row>
    <row r="81" spans="1:36" ht="24.9" customHeight="1">
      <c r="A81" s="254">
        <v>66</v>
      </c>
      <c r="B81" s="254"/>
      <c r="C81" s="15" t="s">
        <v>1697</v>
      </c>
    </row>
    <row r="82" spans="1:36" ht="24.9" customHeight="1">
      <c r="A82" s="17" t="s">
        <v>1696</v>
      </c>
      <c r="B82" s="29"/>
    </row>
    <row r="83" spans="1:36" ht="24.9" customHeight="1">
      <c r="AJ83" s="11" t="s">
        <v>1691</v>
      </c>
    </row>
    <row r="84" spans="1:36" ht="24.9" customHeight="1">
      <c r="A84" s="270" t="s">
        <v>1207</v>
      </c>
      <c r="B84" s="271"/>
      <c r="C84" s="271"/>
      <c r="D84" s="271"/>
      <c r="E84" s="271"/>
      <c r="F84" s="271"/>
      <c r="G84" s="271"/>
      <c r="H84" s="272"/>
      <c r="I84" s="239" t="s">
        <v>1695</v>
      </c>
      <c r="J84" s="240"/>
      <c r="K84" s="240"/>
      <c r="L84" s="240"/>
      <c r="M84" s="240"/>
      <c r="N84" s="240"/>
      <c r="O84" s="240"/>
      <c r="P84" s="240"/>
      <c r="Q84" s="240"/>
      <c r="R84" s="240"/>
      <c r="S84" s="240"/>
      <c r="T84" s="240"/>
      <c r="U84" s="240"/>
      <c r="V84" s="241"/>
      <c r="W84" s="239" t="s">
        <v>1694</v>
      </c>
      <c r="X84" s="240"/>
      <c r="Y84" s="240"/>
      <c r="Z84" s="240"/>
      <c r="AA84" s="240"/>
      <c r="AB84" s="240"/>
      <c r="AC84" s="240"/>
      <c r="AD84" s="240"/>
      <c r="AE84" s="240"/>
      <c r="AF84" s="240"/>
      <c r="AG84" s="240"/>
      <c r="AH84" s="240"/>
      <c r="AI84" s="240"/>
      <c r="AJ84" s="241"/>
    </row>
    <row r="85" spans="1:36" ht="24.9" customHeight="1">
      <c r="A85" s="273"/>
      <c r="B85" s="274"/>
      <c r="C85" s="274"/>
      <c r="D85" s="274"/>
      <c r="E85" s="274"/>
      <c r="F85" s="274"/>
      <c r="G85" s="274"/>
      <c r="H85" s="275"/>
      <c r="I85" s="239" t="s">
        <v>1689</v>
      </c>
      <c r="J85" s="240"/>
      <c r="K85" s="240"/>
      <c r="L85" s="240"/>
      <c r="M85" s="240"/>
      <c r="N85" s="240"/>
      <c r="O85" s="241"/>
      <c r="P85" s="239" t="s">
        <v>1688</v>
      </c>
      <c r="Q85" s="240"/>
      <c r="R85" s="240"/>
      <c r="S85" s="240"/>
      <c r="T85" s="240"/>
      <c r="U85" s="240"/>
      <c r="V85" s="241"/>
      <c r="W85" s="239" t="s">
        <v>1689</v>
      </c>
      <c r="X85" s="240"/>
      <c r="Y85" s="240"/>
      <c r="Z85" s="240"/>
      <c r="AA85" s="240"/>
      <c r="AB85" s="240"/>
      <c r="AC85" s="241"/>
      <c r="AD85" s="239" t="s">
        <v>1688</v>
      </c>
      <c r="AE85" s="240"/>
      <c r="AF85" s="240"/>
      <c r="AG85" s="240"/>
      <c r="AH85" s="240"/>
      <c r="AI85" s="240"/>
      <c r="AJ85" s="241"/>
    </row>
    <row r="86" spans="1:36" ht="24.9" customHeight="1">
      <c r="A86" s="270">
        <v>30</v>
      </c>
      <c r="B86" s="271"/>
      <c r="C86" s="271"/>
      <c r="D86" s="271"/>
      <c r="E86" s="271"/>
      <c r="F86" s="271"/>
      <c r="G86" s="271"/>
      <c r="H86" s="272"/>
      <c r="I86" s="1558">
        <v>1339162</v>
      </c>
      <c r="J86" s="1559"/>
      <c r="K86" s="1559"/>
      <c r="L86" s="1559"/>
      <c r="M86" s="1559"/>
      <c r="N86" s="1559"/>
      <c r="O86" s="1559"/>
      <c r="P86" s="1559"/>
      <c r="Q86" s="1559"/>
      <c r="R86" s="1559"/>
      <c r="S86" s="1559"/>
      <c r="T86" s="1559"/>
      <c r="U86" s="1559"/>
      <c r="V86" s="1560"/>
      <c r="W86" s="1558">
        <v>1187083</v>
      </c>
      <c r="X86" s="1559"/>
      <c r="Y86" s="1559"/>
      <c r="Z86" s="1559"/>
      <c r="AA86" s="1559"/>
      <c r="AB86" s="1559"/>
      <c r="AC86" s="1559"/>
      <c r="AD86" s="1559"/>
      <c r="AE86" s="1559"/>
      <c r="AF86" s="1559"/>
      <c r="AG86" s="1559"/>
      <c r="AH86" s="1559"/>
      <c r="AI86" s="1559"/>
      <c r="AJ86" s="1560"/>
    </row>
    <row r="87" spans="1:36" ht="24.9" customHeight="1">
      <c r="A87" s="306" t="s">
        <v>3697</v>
      </c>
      <c r="B87" s="307"/>
      <c r="C87" s="307"/>
      <c r="D87" s="307"/>
      <c r="E87" s="307"/>
      <c r="F87" s="307"/>
      <c r="G87" s="307"/>
      <c r="H87" s="308"/>
      <c r="I87" s="1561">
        <v>1337960</v>
      </c>
      <c r="J87" s="1562"/>
      <c r="K87" s="1562"/>
      <c r="L87" s="1562"/>
      <c r="M87" s="1562"/>
      <c r="N87" s="1562"/>
      <c r="O87" s="1562"/>
      <c r="P87" s="1562"/>
      <c r="Q87" s="1562"/>
      <c r="R87" s="1562"/>
      <c r="S87" s="1562"/>
      <c r="T87" s="1562"/>
      <c r="U87" s="1562"/>
      <c r="V87" s="1563"/>
      <c r="W87" s="1561">
        <v>1120788</v>
      </c>
      <c r="X87" s="1562"/>
      <c r="Y87" s="1562"/>
      <c r="Z87" s="1562"/>
      <c r="AA87" s="1562"/>
      <c r="AB87" s="1562"/>
      <c r="AC87" s="1562"/>
      <c r="AD87" s="1562"/>
      <c r="AE87" s="1562"/>
      <c r="AF87" s="1562"/>
      <c r="AG87" s="1562"/>
      <c r="AH87" s="1562"/>
      <c r="AI87" s="1562"/>
      <c r="AJ87" s="1563"/>
    </row>
    <row r="88" spans="1:36" ht="24.9" customHeight="1">
      <c r="A88" s="273">
        <v>2</v>
      </c>
      <c r="B88" s="274"/>
      <c r="C88" s="274"/>
      <c r="D88" s="274"/>
      <c r="E88" s="274"/>
      <c r="F88" s="274"/>
      <c r="G88" s="274"/>
      <c r="H88" s="275"/>
      <c r="I88" s="1477">
        <v>1067662</v>
      </c>
      <c r="J88" s="1478"/>
      <c r="K88" s="1478"/>
      <c r="L88" s="1478"/>
      <c r="M88" s="1478"/>
      <c r="N88" s="1478"/>
      <c r="O88" s="1478"/>
      <c r="P88" s="1478"/>
      <c r="Q88" s="1478"/>
      <c r="R88" s="1478"/>
      <c r="S88" s="1478"/>
      <c r="T88" s="1478"/>
      <c r="U88" s="1478"/>
      <c r="V88" s="1479"/>
      <c r="W88" s="1477">
        <v>917365</v>
      </c>
      <c r="X88" s="1478"/>
      <c r="Y88" s="1478"/>
      <c r="Z88" s="1478"/>
      <c r="AA88" s="1478"/>
      <c r="AB88" s="1478"/>
      <c r="AC88" s="1478"/>
      <c r="AD88" s="1478"/>
      <c r="AE88" s="1478"/>
      <c r="AF88" s="1478"/>
      <c r="AG88" s="1478"/>
      <c r="AH88" s="1478"/>
      <c r="AI88" s="1478"/>
      <c r="AJ88" s="1479"/>
    </row>
    <row r="89" spans="1:36" ht="24.9" customHeight="1">
      <c r="J89" s="27"/>
      <c r="AJ89" s="46" t="s">
        <v>1693</v>
      </c>
    </row>
    <row r="91" spans="1:36" ht="24.9" customHeight="1">
      <c r="A91" s="17" t="s">
        <v>1692</v>
      </c>
    </row>
    <row r="92" spans="1:36" ht="24.9" customHeight="1">
      <c r="AJ92" s="11" t="s">
        <v>1691</v>
      </c>
    </row>
    <row r="93" spans="1:36" ht="24.9" customHeight="1">
      <c r="A93" s="270" t="s">
        <v>1207</v>
      </c>
      <c r="B93" s="271"/>
      <c r="C93" s="271"/>
      <c r="D93" s="271"/>
      <c r="E93" s="271"/>
      <c r="F93" s="271"/>
      <c r="G93" s="271"/>
      <c r="H93" s="271"/>
      <c r="I93" s="271"/>
      <c r="J93" s="271"/>
      <c r="K93" s="271"/>
      <c r="L93" s="272"/>
      <c r="M93" s="239" t="s">
        <v>1690</v>
      </c>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1"/>
    </row>
    <row r="94" spans="1:36" ht="24.9" customHeight="1">
      <c r="A94" s="273"/>
      <c r="B94" s="274"/>
      <c r="C94" s="274"/>
      <c r="D94" s="274"/>
      <c r="E94" s="274"/>
      <c r="F94" s="274"/>
      <c r="G94" s="274"/>
      <c r="H94" s="274"/>
      <c r="I94" s="274"/>
      <c r="J94" s="274"/>
      <c r="K94" s="274"/>
      <c r="L94" s="275"/>
      <c r="M94" s="239" t="s">
        <v>1689</v>
      </c>
      <c r="N94" s="240"/>
      <c r="O94" s="240"/>
      <c r="P94" s="240"/>
      <c r="Q94" s="240"/>
      <c r="R94" s="240"/>
      <c r="S94" s="240"/>
      <c r="T94" s="240"/>
      <c r="U94" s="240"/>
      <c r="V94" s="240"/>
      <c r="W94" s="240"/>
      <c r="X94" s="241"/>
      <c r="Y94" s="239" t="s">
        <v>1688</v>
      </c>
      <c r="Z94" s="240"/>
      <c r="AA94" s="240"/>
      <c r="AB94" s="240"/>
      <c r="AC94" s="240"/>
      <c r="AD94" s="240"/>
      <c r="AE94" s="240"/>
      <c r="AF94" s="240"/>
      <c r="AG94" s="240"/>
      <c r="AH94" s="240"/>
      <c r="AI94" s="240"/>
      <c r="AJ94" s="241"/>
    </row>
    <row r="95" spans="1:36" ht="24.9" customHeight="1">
      <c r="A95" s="270">
        <v>30</v>
      </c>
      <c r="B95" s="271"/>
      <c r="C95" s="271"/>
      <c r="D95" s="271"/>
      <c r="E95" s="271"/>
      <c r="F95" s="271"/>
      <c r="G95" s="271"/>
      <c r="H95" s="271"/>
      <c r="I95" s="271"/>
      <c r="J95" s="271"/>
      <c r="K95" s="271"/>
      <c r="L95" s="272"/>
      <c r="M95" s="1486">
        <v>236759</v>
      </c>
      <c r="N95" s="1487"/>
      <c r="O95" s="1487"/>
      <c r="P95" s="1487"/>
      <c r="Q95" s="1487"/>
      <c r="R95" s="1487"/>
      <c r="S95" s="1487"/>
      <c r="T95" s="1487"/>
      <c r="U95" s="1487"/>
      <c r="V95" s="1487"/>
      <c r="W95" s="1487"/>
      <c r="X95" s="1488"/>
      <c r="Y95" s="1486">
        <v>259517</v>
      </c>
      <c r="Z95" s="1487"/>
      <c r="AA95" s="1487"/>
      <c r="AB95" s="1487"/>
      <c r="AC95" s="1487"/>
      <c r="AD95" s="1487"/>
      <c r="AE95" s="1487"/>
      <c r="AF95" s="1487"/>
      <c r="AG95" s="1487"/>
      <c r="AH95" s="1487"/>
      <c r="AI95" s="1487"/>
      <c r="AJ95" s="1488"/>
    </row>
    <row r="96" spans="1:36" ht="24.9" customHeight="1">
      <c r="A96" s="306" t="s">
        <v>3697</v>
      </c>
      <c r="B96" s="307"/>
      <c r="C96" s="307"/>
      <c r="D96" s="307"/>
      <c r="E96" s="307"/>
      <c r="F96" s="307"/>
      <c r="G96" s="307"/>
      <c r="H96" s="307"/>
      <c r="I96" s="307"/>
      <c r="J96" s="307"/>
      <c r="K96" s="307"/>
      <c r="L96" s="308"/>
      <c r="M96" s="1483">
        <v>239252</v>
      </c>
      <c r="N96" s="1484"/>
      <c r="O96" s="1484"/>
      <c r="P96" s="1484"/>
      <c r="Q96" s="1484"/>
      <c r="R96" s="1484"/>
      <c r="S96" s="1484"/>
      <c r="T96" s="1484"/>
      <c r="U96" s="1484"/>
      <c r="V96" s="1484"/>
      <c r="W96" s="1484"/>
      <c r="X96" s="1485"/>
      <c r="Y96" s="1483">
        <v>261455</v>
      </c>
      <c r="Z96" s="1484"/>
      <c r="AA96" s="1484"/>
      <c r="AB96" s="1484"/>
      <c r="AC96" s="1484"/>
      <c r="AD96" s="1484"/>
      <c r="AE96" s="1484"/>
      <c r="AF96" s="1484"/>
      <c r="AG96" s="1484"/>
      <c r="AH96" s="1484"/>
      <c r="AI96" s="1484"/>
      <c r="AJ96" s="1485"/>
    </row>
    <row r="97" spans="1:36" ht="24.9" customHeight="1">
      <c r="A97" s="273">
        <v>2</v>
      </c>
      <c r="B97" s="274"/>
      <c r="C97" s="274"/>
      <c r="D97" s="274"/>
      <c r="E97" s="274"/>
      <c r="F97" s="274"/>
      <c r="G97" s="274"/>
      <c r="H97" s="274"/>
      <c r="I97" s="274"/>
      <c r="J97" s="274"/>
      <c r="K97" s="274"/>
      <c r="L97" s="275"/>
      <c r="M97" s="1480">
        <v>209824</v>
      </c>
      <c r="N97" s="1481"/>
      <c r="O97" s="1481"/>
      <c r="P97" s="1481"/>
      <c r="Q97" s="1481"/>
      <c r="R97" s="1481"/>
      <c r="S97" s="1481"/>
      <c r="T97" s="1481"/>
      <c r="U97" s="1481"/>
      <c r="V97" s="1481"/>
      <c r="W97" s="1481"/>
      <c r="X97" s="1482"/>
      <c r="Y97" s="1480">
        <v>234311</v>
      </c>
      <c r="Z97" s="1481"/>
      <c r="AA97" s="1481"/>
      <c r="AB97" s="1481"/>
      <c r="AC97" s="1481"/>
      <c r="AD97" s="1481"/>
      <c r="AE97" s="1481"/>
      <c r="AF97" s="1481"/>
      <c r="AG97" s="1481"/>
      <c r="AH97" s="1481"/>
      <c r="AI97" s="1481"/>
      <c r="AJ97" s="1482"/>
    </row>
    <row r="98" spans="1:36" ht="24.9" customHeight="1">
      <c r="A98" s="270" t="s">
        <v>1687</v>
      </c>
      <c r="B98" s="271"/>
      <c r="C98" s="271"/>
      <c r="D98" s="271"/>
      <c r="E98" s="271"/>
      <c r="F98" s="271"/>
      <c r="G98" s="271"/>
      <c r="H98" s="271"/>
      <c r="I98" s="271"/>
      <c r="J98" s="271"/>
      <c r="K98" s="271"/>
      <c r="L98" s="272"/>
      <c r="M98" s="1486">
        <v>132705</v>
      </c>
      <c r="N98" s="1487"/>
      <c r="O98" s="1487"/>
      <c r="P98" s="1487"/>
      <c r="Q98" s="1487"/>
      <c r="R98" s="1487"/>
      <c r="S98" s="1487"/>
      <c r="T98" s="1487"/>
      <c r="U98" s="1487"/>
      <c r="V98" s="1487"/>
      <c r="W98" s="1487"/>
      <c r="X98" s="1488"/>
      <c r="Y98" s="1486">
        <v>147189</v>
      </c>
      <c r="Z98" s="1487"/>
      <c r="AA98" s="1487"/>
      <c r="AB98" s="1487"/>
      <c r="AC98" s="1487"/>
      <c r="AD98" s="1487"/>
      <c r="AE98" s="1487"/>
      <c r="AF98" s="1487"/>
      <c r="AG98" s="1487"/>
      <c r="AH98" s="1487"/>
      <c r="AI98" s="1487"/>
      <c r="AJ98" s="1488"/>
    </row>
    <row r="99" spans="1:36" ht="24.9" customHeight="1">
      <c r="A99" s="306" t="s">
        <v>1686</v>
      </c>
      <c r="B99" s="307"/>
      <c r="C99" s="307"/>
      <c r="D99" s="307"/>
      <c r="E99" s="307"/>
      <c r="F99" s="307"/>
      <c r="G99" s="307"/>
      <c r="H99" s="307"/>
      <c r="I99" s="307"/>
      <c r="J99" s="307"/>
      <c r="K99" s="307"/>
      <c r="L99" s="308"/>
      <c r="M99" s="1483">
        <v>4513</v>
      </c>
      <c r="N99" s="1484"/>
      <c r="O99" s="1484"/>
      <c r="P99" s="1484"/>
      <c r="Q99" s="1484"/>
      <c r="R99" s="1484"/>
      <c r="S99" s="1484"/>
      <c r="T99" s="1484"/>
      <c r="U99" s="1484"/>
      <c r="V99" s="1484"/>
      <c r="W99" s="1484"/>
      <c r="X99" s="1485"/>
      <c r="Y99" s="1483">
        <v>5486</v>
      </c>
      <c r="Z99" s="1484"/>
      <c r="AA99" s="1484"/>
      <c r="AB99" s="1484"/>
      <c r="AC99" s="1484"/>
      <c r="AD99" s="1484"/>
      <c r="AE99" s="1484"/>
      <c r="AF99" s="1484"/>
      <c r="AG99" s="1484"/>
      <c r="AH99" s="1484"/>
      <c r="AI99" s="1484"/>
      <c r="AJ99" s="1485"/>
    </row>
    <row r="100" spans="1:36" ht="24.9" customHeight="1">
      <c r="A100" s="306" t="s">
        <v>1685</v>
      </c>
      <c r="B100" s="307"/>
      <c r="C100" s="307"/>
      <c r="D100" s="307"/>
      <c r="E100" s="307"/>
      <c r="F100" s="307"/>
      <c r="G100" s="307"/>
      <c r="H100" s="307"/>
      <c r="I100" s="307"/>
      <c r="J100" s="307"/>
      <c r="K100" s="307"/>
      <c r="L100" s="308"/>
      <c r="M100" s="1483">
        <v>502</v>
      </c>
      <c r="N100" s="1484"/>
      <c r="O100" s="1484"/>
      <c r="P100" s="1484"/>
      <c r="Q100" s="1484"/>
      <c r="R100" s="1484"/>
      <c r="S100" s="1484"/>
      <c r="T100" s="1484"/>
      <c r="U100" s="1484"/>
      <c r="V100" s="1484"/>
      <c r="W100" s="1484"/>
      <c r="X100" s="1485"/>
      <c r="Y100" s="1483">
        <v>788</v>
      </c>
      <c r="Z100" s="1484"/>
      <c r="AA100" s="1484"/>
      <c r="AB100" s="1484"/>
      <c r="AC100" s="1484"/>
      <c r="AD100" s="1484"/>
      <c r="AE100" s="1484"/>
      <c r="AF100" s="1484"/>
      <c r="AG100" s="1484"/>
      <c r="AH100" s="1484"/>
      <c r="AI100" s="1484"/>
      <c r="AJ100" s="1485"/>
    </row>
    <row r="101" spans="1:36" ht="24.9" customHeight="1">
      <c r="A101" s="306" t="s">
        <v>1684</v>
      </c>
      <c r="B101" s="307"/>
      <c r="C101" s="307"/>
      <c r="D101" s="307"/>
      <c r="E101" s="307"/>
      <c r="F101" s="307"/>
      <c r="G101" s="307"/>
      <c r="H101" s="307"/>
      <c r="I101" s="307"/>
      <c r="J101" s="307"/>
      <c r="K101" s="307"/>
      <c r="L101" s="308"/>
      <c r="M101" s="1483">
        <v>14696</v>
      </c>
      <c r="N101" s="1484"/>
      <c r="O101" s="1484"/>
      <c r="P101" s="1484"/>
      <c r="Q101" s="1484"/>
      <c r="R101" s="1484"/>
      <c r="S101" s="1484"/>
      <c r="T101" s="1484"/>
      <c r="U101" s="1484"/>
      <c r="V101" s="1484"/>
      <c r="W101" s="1484"/>
      <c r="X101" s="1485"/>
      <c r="Y101" s="1483">
        <v>16397</v>
      </c>
      <c r="Z101" s="1484"/>
      <c r="AA101" s="1484"/>
      <c r="AB101" s="1484"/>
      <c r="AC101" s="1484"/>
      <c r="AD101" s="1484"/>
      <c r="AE101" s="1484"/>
      <c r="AF101" s="1484"/>
      <c r="AG101" s="1484"/>
      <c r="AH101" s="1484"/>
      <c r="AI101" s="1484"/>
      <c r="AJ101" s="1485"/>
    </row>
    <row r="102" spans="1:36" ht="24.9" customHeight="1">
      <c r="A102" s="273" t="s">
        <v>1683</v>
      </c>
      <c r="B102" s="274"/>
      <c r="C102" s="274"/>
      <c r="D102" s="274"/>
      <c r="E102" s="274"/>
      <c r="F102" s="274"/>
      <c r="G102" s="274"/>
      <c r="H102" s="274"/>
      <c r="I102" s="274"/>
      <c r="J102" s="274"/>
      <c r="K102" s="274"/>
      <c r="L102" s="275"/>
      <c r="M102" s="1480">
        <v>57408</v>
      </c>
      <c r="N102" s="1481"/>
      <c r="O102" s="1481"/>
      <c r="P102" s="1481"/>
      <c r="Q102" s="1481"/>
      <c r="R102" s="1481"/>
      <c r="S102" s="1481"/>
      <c r="T102" s="1481"/>
      <c r="U102" s="1481"/>
      <c r="V102" s="1481"/>
      <c r="W102" s="1481"/>
      <c r="X102" s="1482"/>
      <c r="Y102" s="1480">
        <v>64451</v>
      </c>
      <c r="Z102" s="1481"/>
      <c r="AA102" s="1481"/>
      <c r="AB102" s="1481"/>
      <c r="AC102" s="1481"/>
      <c r="AD102" s="1481"/>
      <c r="AE102" s="1481"/>
      <c r="AF102" s="1481"/>
      <c r="AG102" s="1481"/>
      <c r="AH102" s="1481"/>
      <c r="AI102" s="1481"/>
      <c r="AJ102" s="1482"/>
    </row>
    <row r="103" spans="1:36" ht="24.9" customHeight="1">
      <c r="AJ103" s="11" t="s">
        <v>1682</v>
      </c>
    </row>
    <row r="105" spans="1:36" ht="24.9" customHeight="1">
      <c r="A105" s="254">
        <v>67</v>
      </c>
      <c r="B105" s="254"/>
      <c r="C105" s="15" t="s">
        <v>1681</v>
      </c>
    </row>
    <row r="106" spans="1:36" ht="24.9" customHeight="1">
      <c r="AJ106" s="11" t="s">
        <v>1671</v>
      </c>
    </row>
    <row r="107" spans="1:36" ht="24.9" customHeight="1">
      <c r="A107" s="270" t="s">
        <v>1018</v>
      </c>
      <c r="B107" s="271"/>
      <c r="C107" s="271"/>
      <c r="D107" s="271"/>
      <c r="E107" s="271"/>
      <c r="F107" s="272"/>
      <c r="G107" s="239" t="s">
        <v>3690</v>
      </c>
      <c r="H107" s="240"/>
      <c r="I107" s="240"/>
      <c r="J107" s="240"/>
      <c r="K107" s="240"/>
      <c r="L107" s="240"/>
      <c r="M107" s="240"/>
      <c r="N107" s="240"/>
      <c r="O107" s="240"/>
      <c r="P107" s="241"/>
      <c r="Q107" s="239" t="s">
        <v>3691</v>
      </c>
      <c r="R107" s="240"/>
      <c r="S107" s="240"/>
      <c r="T107" s="240"/>
      <c r="U107" s="240"/>
      <c r="V107" s="240"/>
      <c r="W107" s="240"/>
      <c r="X107" s="240"/>
      <c r="Y107" s="240"/>
      <c r="Z107" s="241"/>
      <c r="AA107" s="239" t="s">
        <v>3701</v>
      </c>
      <c r="AB107" s="240"/>
      <c r="AC107" s="240"/>
      <c r="AD107" s="240"/>
      <c r="AE107" s="240"/>
      <c r="AF107" s="240"/>
      <c r="AG107" s="240"/>
      <c r="AH107" s="240"/>
      <c r="AI107" s="240"/>
      <c r="AJ107" s="241"/>
    </row>
    <row r="108" spans="1:36" ht="24.9" customHeight="1">
      <c r="A108" s="273"/>
      <c r="B108" s="274"/>
      <c r="C108" s="274"/>
      <c r="D108" s="274"/>
      <c r="E108" s="274"/>
      <c r="F108" s="275"/>
      <c r="G108" s="239" t="s">
        <v>1626</v>
      </c>
      <c r="H108" s="240"/>
      <c r="I108" s="240"/>
      <c r="J108" s="240"/>
      <c r="K108" s="241"/>
      <c r="L108" s="239" t="s">
        <v>1669</v>
      </c>
      <c r="M108" s="240"/>
      <c r="N108" s="240"/>
      <c r="O108" s="240"/>
      <c r="P108" s="241"/>
      <c r="Q108" s="239" t="s">
        <v>1626</v>
      </c>
      <c r="R108" s="240"/>
      <c r="S108" s="240"/>
      <c r="T108" s="240"/>
      <c r="U108" s="241"/>
      <c r="V108" s="239" t="s">
        <v>1669</v>
      </c>
      <c r="W108" s="240"/>
      <c r="X108" s="240"/>
      <c r="Y108" s="240"/>
      <c r="Z108" s="241"/>
      <c r="AA108" s="239" t="s">
        <v>1626</v>
      </c>
      <c r="AB108" s="240"/>
      <c r="AC108" s="240"/>
      <c r="AD108" s="240"/>
      <c r="AE108" s="241"/>
      <c r="AF108" s="239" t="s">
        <v>1669</v>
      </c>
      <c r="AG108" s="240"/>
      <c r="AH108" s="240"/>
      <c r="AI108" s="240"/>
      <c r="AJ108" s="241"/>
    </row>
    <row r="109" spans="1:36" ht="24.9" customHeight="1">
      <c r="A109" s="239" t="s">
        <v>1680</v>
      </c>
      <c r="B109" s="240"/>
      <c r="C109" s="240"/>
      <c r="D109" s="240"/>
      <c r="E109" s="240"/>
      <c r="F109" s="241"/>
      <c r="G109" s="1435">
        <v>4183</v>
      </c>
      <c r="H109" s="1436"/>
      <c r="I109" s="1436"/>
      <c r="J109" s="1436"/>
      <c r="K109" s="1437"/>
      <c r="L109" s="1555">
        <v>13300935</v>
      </c>
      <c r="M109" s="1556"/>
      <c r="N109" s="1556"/>
      <c r="O109" s="1556"/>
      <c r="P109" s="1557"/>
      <c r="Q109" s="1471">
        <v>4202</v>
      </c>
      <c r="R109" s="1472"/>
      <c r="S109" s="1472"/>
      <c r="T109" s="1472"/>
      <c r="U109" s="1473"/>
      <c r="V109" s="1552">
        <v>14317093</v>
      </c>
      <c r="W109" s="1553"/>
      <c r="X109" s="1553"/>
      <c r="Y109" s="1553"/>
      <c r="Z109" s="1554"/>
      <c r="AA109" s="1471">
        <v>3984</v>
      </c>
      <c r="AB109" s="1472"/>
      <c r="AC109" s="1472"/>
      <c r="AD109" s="1472"/>
      <c r="AE109" s="1473"/>
      <c r="AF109" s="1552">
        <v>10744583</v>
      </c>
      <c r="AG109" s="1553"/>
      <c r="AH109" s="1553"/>
      <c r="AI109" s="1553"/>
      <c r="AJ109" s="1554"/>
    </row>
    <row r="110" spans="1:36" ht="24.9" customHeight="1">
      <c r="A110" s="270" t="s">
        <v>1652</v>
      </c>
      <c r="B110" s="272"/>
      <c r="C110" s="255" t="s">
        <v>1438</v>
      </c>
      <c r="D110" s="256"/>
      <c r="E110" s="256"/>
      <c r="F110" s="257"/>
      <c r="G110" s="1039">
        <v>384</v>
      </c>
      <c r="H110" s="1040"/>
      <c r="I110" s="1040"/>
      <c r="J110" s="1040"/>
      <c r="K110" s="1041"/>
      <c r="L110" s="1419">
        <v>6099526</v>
      </c>
      <c r="M110" s="1420"/>
      <c r="N110" s="1420"/>
      <c r="O110" s="1420"/>
      <c r="P110" s="1421"/>
      <c r="Q110" s="1039">
        <v>404</v>
      </c>
      <c r="R110" s="1040"/>
      <c r="S110" s="1040"/>
      <c r="T110" s="1040"/>
      <c r="U110" s="1041"/>
      <c r="V110" s="1419">
        <v>7309542</v>
      </c>
      <c r="W110" s="1420"/>
      <c r="X110" s="1420"/>
      <c r="Y110" s="1420"/>
      <c r="Z110" s="1421"/>
      <c r="AA110" s="1039">
        <v>339</v>
      </c>
      <c r="AB110" s="1040"/>
      <c r="AC110" s="1040"/>
      <c r="AD110" s="1040"/>
      <c r="AE110" s="1041"/>
      <c r="AF110" s="1419">
        <v>4011680</v>
      </c>
      <c r="AG110" s="1420"/>
      <c r="AH110" s="1420"/>
      <c r="AI110" s="1420"/>
      <c r="AJ110" s="1421"/>
    </row>
    <row r="111" spans="1:36" ht="24.9" customHeight="1">
      <c r="A111" s="306"/>
      <c r="B111" s="308"/>
      <c r="C111" s="242" t="s">
        <v>1679</v>
      </c>
      <c r="D111" s="243"/>
      <c r="E111" s="243"/>
      <c r="F111" s="244"/>
      <c r="G111" s="1474">
        <v>135</v>
      </c>
      <c r="H111" s="1475"/>
      <c r="I111" s="1475"/>
      <c r="J111" s="1475"/>
      <c r="K111" s="1476"/>
      <c r="L111" s="1018">
        <v>1056214</v>
      </c>
      <c r="M111" s="1019"/>
      <c r="N111" s="1019"/>
      <c r="O111" s="1019"/>
      <c r="P111" s="1020"/>
      <c r="Q111" s="1474">
        <v>148</v>
      </c>
      <c r="R111" s="1475"/>
      <c r="S111" s="1475"/>
      <c r="T111" s="1475"/>
      <c r="U111" s="1476"/>
      <c r="V111" s="1018">
        <v>1186297</v>
      </c>
      <c r="W111" s="1019"/>
      <c r="X111" s="1019"/>
      <c r="Y111" s="1019"/>
      <c r="Z111" s="1020"/>
      <c r="AA111" s="1474">
        <v>188</v>
      </c>
      <c r="AB111" s="1475"/>
      <c r="AC111" s="1475"/>
      <c r="AD111" s="1475"/>
      <c r="AE111" s="1476"/>
      <c r="AF111" s="1018">
        <v>1407557</v>
      </c>
      <c r="AG111" s="1019"/>
      <c r="AH111" s="1019"/>
      <c r="AI111" s="1019"/>
      <c r="AJ111" s="1020"/>
    </row>
    <row r="112" spans="1:36" ht="24.9" customHeight="1">
      <c r="A112" s="306"/>
      <c r="B112" s="308"/>
      <c r="C112" s="242" t="s">
        <v>1678</v>
      </c>
      <c r="D112" s="243"/>
      <c r="E112" s="243"/>
      <c r="F112" s="244"/>
      <c r="G112" s="1474">
        <v>8</v>
      </c>
      <c r="H112" s="1475"/>
      <c r="I112" s="1475"/>
      <c r="J112" s="1475"/>
      <c r="K112" s="1476"/>
      <c r="L112" s="1018">
        <v>125190</v>
      </c>
      <c r="M112" s="1019"/>
      <c r="N112" s="1019"/>
      <c r="O112" s="1019"/>
      <c r="P112" s="1020"/>
      <c r="Q112" s="1474">
        <v>15</v>
      </c>
      <c r="R112" s="1475"/>
      <c r="S112" s="1475"/>
      <c r="T112" s="1475"/>
      <c r="U112" s="1476"/>
      <c r="V112" s="1018">
        <v>249521</v>
      </c>
      <c r="W112" s="1019"/>
      <c r="X112" s="1019"/>
      <c r="Y112" s="1019"/>
      <c r="Z112" s="1020"/>
      <c r="AA112" s="1474">
        <v>9</v>
      </c>
      <c r="AB112" s="1475"/>
      <c r="AC112" s="1475"/>
      <c r="AD112" s="1475"/>
      <c r="AE112" s="1476"/>
      <c r="AF112" s="1018">
        <v>85324</v>
      </c>
      <c r="AG112" s="1019"/>
      <c r="AH112" s="1019"/>
      <c r="AI112" s="1019"/>
      <c r="AJ112" s="1020"/>
    </row>
    <row r="113" spans="1:36" ht="24.9" customHeight="1">
      <c r="A113" s="306"/>
      <c r="B113" s="308"/>
      <c r="C113" s="242" t="s">
        <v>1677</v>
      </c>
      <c r="D113" s="243"/>
      <c r="E113" s="243"/>
      <c r="F113" s="244"/>
      <c r="G113" s="1474">
        <v>45</v>
      </c>
      <c r="H113" s="1475"/>
      <c r="I113" s="1475"/>
      <c r="J113" s="1475"/>
      <c r="K113" s="1476"/>
      <c r="L113" s="1018">
        <v>2161835</v>
      </c>
      <c r="M113" s="1019"/>
      <c r="N113" s="1019"/>
      <c r="O113" s="1019"/>
      <c r="P113" s="1020"/>
      <c r="Q113" s="1474">
        <v>52</v>
      </c>
      <c r="R113" s="1475"/>
      <c r="S113" s="1475"/>
      <c r="T113" s="1475"/>
      <c r="U113" s="1476"/>
      <c r="V113" s="1018">
        <v>2564793</v>
      </c>
      <c r="W113" s="1019"/>
      <c r="X113" s="1019"/>
      <c r="Y113" s="1019"/>
      <c r="Z113" s="1020"/>
      <c r="AA113" s="1474">
        <v>34</v>
      </c>
      <c r="AB113" s="1475"/>
      <c r="AC113" s="1475"/>
      <c r="AD113" s="1475"/>
      <c r="AE113" s="1476"/>
      <c r="AF113" s="1018">
        <v>1690017</v>
      </c>
      <c r="AG113" s="1019"/>
      <c r="AH113" s="1019"/>
      <c r="AI113" s="1019"/>
      <c r="AJ113" s="1020"/>
    </row>
    <row r="114" spans="1:36" ht="24.9" customHeight="1">
      <c r="A114" s="306"/>
      <c r="B114" s="308"/>
      <c r="C114" s="242" t="s">
        <v>1676</v>
      </c>
      <c r="D114" s="243"/>
      <c r="E114" s="243"/>
      <c r="F114" s="244"/>
      <c r="G114" s="1474">
        <v>191</v>
      </c>
      <c r="H114" s="1475"/>
      <c r="I114" s="1475"/>
      <c r="J114" s="1475"/>
      <c r="K114" s="1476"/>
      <c r="L114" s="1018">
        <v>2754637</v>
      </c>
      <c r="M114" s="1019"/>
      <c r="N114" s="1019"/>
      <c r="O114" s="1019"/>
      <c r="P114" s="1020"/>
      <c r="Q114" s="1474">
        <v>185</v>
      </c>
      <c r="R114" s="1475"/>
      <c r="S114" s="1475"/>
      <c r="T114" s="1475"/>
      <c r="U114" s="1476"/>
      <c r="V114" s="1018">
        <v>3307831</v>
      </c>
      <c r="W114" s="1019"/>
      <c r="X114" s="1019"/>
      <c r="Y114" s="1019"/>
      <c r="Z114" s="1020"/>
      <c r="AA114" s="1474">
        <v>107</v>
      </c>
      <c r="AB114" s="1475"/>
      <c r="AC114" s="1475"/>
      <c r="AD114" s="1475"/>
      <c r="AE114" s="1476"/>
      <c r="AF114" s="1018">
        <v>828507</v>
      </c>
      <c r="AG114" s="1019"/>
      <c r="AH114" s="1019"/>
      <c r="AI114" s="1019"/>
      <c r="AJ114" s="1020"/>
    </row>
    <row r="115" spans="1:36" ht="24.9" customHeight="1">
      <c r="A115" s="273"/>
      <c r="B115" s="275"/>
      <c r="C115" s="284" t="s">
        <v>496</v>
      </c>
      <c r="D115" s="285"/>
      <c r="E115" s="285"/>
      <c r="F115" s="286"/>
      <c r="G115" s="1048">
        <v>5</v>
      </c>
      <c r="H115" s="1049"/>
      <c r="I115" s="1049"/>
      <c r="J115" s="1049"/>
      <c r="K115" s="1050"/>
      <c r="L115" s="1468">
        <v>1650</v>
      </c>
      <c r="M115" s="1469"/>
      <c r="N115" s="1469"/>
      <c r="O115" s="1469"/>
      <c r="P115" s="1470"/>
      <c r="Q115" s="1048">
        <v>4</v>
      </c>
      <c r="R115" s="1049"/>
      <c r="S115" s="1049"/>
      <c r="T115" s="1049"/>
      <c r="U115" s="1050"/>
      <c r="V115" s="1468">
        <v>1100</v>
      </c>
      <c r="W115" s="1469"/>
      <c r="X115" s="1469"/>
      <c r="Y115" s="1469"/>
      <c r="Z115" s="1470"/>
      <c r="AA115" s="1048">
        <v>1</v>
      </c>
      <c r="AB115" s="1049"/>
      <c r="AC115" s="1049"/>
      <c r="AD115" s="1049"/>
      <c r="AE115" s="1050"/>
      <c r="AF115" s="1468">
        <v>275</v>
      </c>
      <c r="AG115" s="1469"/>
      <c r="AH115" s="1469"/>
      <c r="AI115" s="1469"/>
      <c r="AJ115" s="1470"/>
    </row>
    <row r="116" spans="1:36" ht="24.9" customHeight="1">
      <c r="A116" s="270" t="s">
        <v>1653</v>
      </c>
      <c r="B116" s="272"/>
      <c r="C116" s="255" t="s">
        <v>1438</v>
      </c>
      <c r="D116" s="256"/>
      <c r="E116" s="256"/>
      <c r="F116" s="257"/>
      <c r="G116" s="1039">
        <v>3799</v>
      </c>
      <c r="H116" s="1040"/>
      <c r="I116" s="1040"/>
      <c r="J116" s="1040"/>
      <c r="K116" s="1041"/>
      <c r="L116" s="1419">
        <v>7201409</v>
      </c>
      <c r="M116" s="1420"/>
      <c r="N116" s="1420"/>
      <c r="O116" s="1420"/>
      <c r="P116" s="1421"/>
      <c r="Q116" s="1039">
        <v>3798</v>
      </c>
      <c r="R116" s="1040"/>
      <c r="S116" s="1040"/>
      <c r="T116" s="1040"/>
      <c r="U116" s="1041"/>
      <c r="V116" s="1419">
        <v>7007551</v>
      </c>
      <c r="W116" s="1420"/>
      <c r="X116" s="1420"/>
      <c r="Y116" s="1420"/>
      <c r="Z116" s="1421"/>
      <c r="AA116" s="1039">
        <v>3645</v>
      </c>
      <c r="AB116" s="1040"/>
      <c r="AC116" s="1040"/>
      <c r="AD116" s="1040"/>
      <c r="AE116" s="1041"/>
      <c r="AF116" s="1419">
        <v>6732903</v>
      </c>
      <c r="AG116" s="1420"/>
      <c r="AH116" s="1420"/>
      <c r="AI116" s="1420"/>
      <c r="AJ116" s="1421"/>
    </row>
    <row r="117" spans="1:36" ht="24.9" customHeight="1">
      <c r="A117" s="306"/>
      <c r="B117" s="308"/>
      <c r="C117" s="242" t="s">
        <v>1675</v>
      </c>
      <c r="D117" s="243"/>
      <c r="E117" s="243"/>
      <c r="F117" s="244"/>
      <c r="G117" s="1474">
        <v>468</v>
      </c>
      <c r="H117" s="1475"/>
      <c r="I117" s="1475"/>
      <c r="J117" s="1475"/>
      <c r="K117" s="1476"/>
      <c r="L117" s="1018">
        <v>932950</v>
      </c>
      <c r="M117" s="1019"/>
      <c r="N117" s="1019"/>
      <c r="O117" s="1019"/>
      <c r="P117" s="1020"/>
      <c r="Q117" s="1474">
        <v>514</v>
      </c>
      <c r="R117" s="1475"/>
      <c r="S117" s="1475"/>
      <c r="T117" s="1475"/>
      <c r="U117" s="1476"/>
      <c r="V117" s="1018">
        <v>986604</v>
      </c>
      <c r="W117" s="1019"/>
      <c r="X117" s="1019"/>
      <c r="Y117" s="1019"/>
      <c r="Z117" s="1020"/>
      <c r="AA117" s="1474">
        <v>445</v>
      </c>
      <c r="AB117" s="1475"/>
      <c r="AC117" s="1475"/>
      <c r="AD117" s="1475"/>
      <c r="AE117" s="1476"/>
      <c r="AF117" s="1018">
        <v>762197</v>
      </c>
      <c r="AG117" s="1019"/>
      <c r="AH117" s="1019"/>
      <c r="AI117" s="1019"/>
      <c r="AJ117" s="1020"/>
    </row>
    <row r="118" spans="1:36" ht="24.9" customHeight="1">
      <c r="A118" s="306"/>
      <c r="B118" s="308"/>
      <c r="C118" s="242" t="s">
        <v>1674</v>
      </c>
      <c r="D118" s="243"/>
      <c r="E118" s="243"/>
      <c r="F118" s="244"/>
      <c r="G118" s="1474">
        <v>299</v>
      </c>
      <c r="H118" s="1475"/>
      <c r="I118" s="1475"/>
      <c r="J118" s="1475"/>
      <c r="K118" s="1476"/>
      <c r="L118" s="1018">
        <v>5026190</v>
      </c>
      <c r="M118" s="1019"/>
      <c r="N118" s="1019"/>
      <c r="O118" s="1019"/>
      <c r="P118" s="1020"/>
      <c r="Q118" s="1474">
        <v>289</v>
      </c>
      <c r="R118" s="1475"/>
      <c r="S118" s="1475"/>
      <c r="T118" s="1475"/>
      <c r="U118" s="1476"/>
      <c r="V118" s="1018">
        <v>4858090</v>
      </c>
      <c r="W118" s="1019"/>
      <c r="X118" s="1019"/>
      <c r="Y118" s="1019"/>
      <c r="Z118" s="1020"/>
      <c r="AA118" s="1474">
        <v>274</v>
      </c>
      <c r="AB118" s="1475"/>
      <c r="AC118" s="1475"/>
      <c r="AD118" s="1475"/>
      <c r="AE118" s="1476"/>
      <c r="AF118" s="1018">
        <v>4606530</v>
      </c>
      <c r="AG118" s="1019"/>
      <c r="AH118" s="1019"/>
      <c r="AI118" s="1019"/>
      <c r="AJ118" s="1020"/>
    </row>
    <row r="119" spans="1:36" ht="24.9" customHeight="1">
      <c r="A119" s="306"/>
      <c r="B119" s="308"/>
      <c r="C119" s="242" t="s">
        <v>1656</v>
      </c>
      <c r="D119" s="243"/>
      <c r="E119" s="243"/>
      <c r="F119" s="244"/>
      <c r="G119" s="1474">
        <v>41</v>
      </c>
      <c r="H119" s="1475"/>
      <c r="I119" s="1475"/>
      <c r="J119" s="1475"/>
      <c r="K119" s="1476"/>
      <c r="L119" s="1018">
        <v>24000</v>
      </c>
      <c r="M119" s="1019"/>
      <c r="N119" s="1019"/>
      <c r="O119" s="1019"/>
      <c r="P119" s="1020"/>
      <c r="Q119" s="1474">
        <v>28</v>
      </c>
      <c r="R119" s="1475"/>
      <c r="S119" s="1475"/>
      <c r="T119" s="1475"/>
      <c r="U119" s="1476"/>
      <c r="V119" s="1018">
        <v>10818</v>
      </c>
      <c r="W119" s="1019"/>
      <c r="X119" s="1019"/>
      <c r="Y119" s="1019"/>
      <c r="Z119" s="1020"/>
      <c r="AA119" s="1474">
        <v>19</v>
      </c>
      <c r="AB119" s="1475"/>
      <c r="AC119" s="1475"/>
      <c r="AD119" s="1475"/>
      <c r="AE119" s="1476"/>
      <c r="AF119" s="1018">
        <v>8588</v>
      </c>
      <c r="AG119" s="1019"/>
      <c r="AH119" s="1019"/>
      <c r="AI119" s="1019"/>
      <c r="AJ119" s="1020"/>
    </row>
    <row r="120" spans="1:36" ht="24.9" customHeight="1">
      <c r="A120" s="306"/>
      <c r="B120" s="308"/>
      <c r="C120" s="242" t="s">
        <v>1655</v>
      </c>
      <c r="D120" s="243"/>
      <c r="E120" s="243"/>
      <c r="F120" s="244"/>
      <c r="G120" s="1474">
        <v>1955</v>
      </c>
      <c r="H120" s="1475"/>
      <c r="I120" s="1475"/>
      <c r="J120" s="1475"/>
      <c r="K120" s="1476"/>
      <c r="L120" s="1018">
        <v>51235</v>
      </c>
      <c r="M120" s="1019"/>
      <c r="N120" s="1019"/>
      <c r="O120" s="1019"/>
      <c r="P120" s="1020"/>
      <c r="Q120" s="1474">
        <v>2012</v>
      </c>
      <c r="R120" s="1475"/>
      <c r="S120" s="1475"/>
      <c r="T120" s="1475"/>
      <c r="U120" s="1476"/>
      <c r="V120" s="1018">
        <v>79840</v>
      </c>
      <c r="W120" s="1019"/>
      <c r="X120" s="1019"/>
      <c r="Y120" s="1019"/>
      <c r="Z120" s="1020"/>
      <c r="AA120" s="1474">
        <v>1979</v>
      </c>
      <c r="AB120" s="1475"/>
      <c r="AC120" s="1475"/>
      <c r="AD120" s="1475"/>
      <c r="AE120" s="1476"/>
      <c r="AF120" s="1018">
        <v>73367</v>
      </c>
      <c r="AG120" s="1019"/>
      <c r="AH120" s="1019"/>
      <c r="AI120" s="1019"/>
      <c r="AJ120" s="1020"/>
    </row>
    <row r="121" spans="1:36" ht="24.9" customHeight="1">
      <c r="A121" s="273"/>
      <c r="B121" s="275"/>
      <c r="C121" s="284" t="s">
        <v>496</v>
      </c>
      <c r="D121" s="285"/>
      <c r="E121" s="285"/>
      <c r="F121" s="286"/>
      <c r="G121" s="1048">
        <v>1036</v>
      </c>
      <c r="H121" s="1049"/>
      <c r="I121" s="1049"/>
      <c r="J121" s="1049"/>
      <c r="K121" s="1050"/>
      <c r="L121" s="1468">
        <v>1167034</v>
      </c>
      <c r="M121" s="1469"/>
      <c r="N121" s="1469"/>
      <c r="O121" s="1469"/>
      <c r="P121" s="1470"/>
      <c r="Q121" s="1048">
        <v>955</v>
      </c>
      <c r="R121" s="1049"/>
      <c r="S121" s="1049"/>
      <c r="T121" s="1049"/>
      <c r="U121" s="1050"/>
      <c r="V121" s="1468">
        <v>1072199</v>
      </c>
      <c r="W121" s="1469"/>
      <c r="X121" s="1469"/>
      <c r="Y121" s="1469"/>
      <c r="Z121" s="1470"/>
      <c r="AA121" s="1048">
        <v>928</v>
      </c>
      <c r="AB121" s="1049"/>
      <c r="AC121" s="1049"/>
      <c r="AD121" s="1049"/>
      <c r="AE121" s="1050"/>
      <c r="AF121" s="1468">
        <v>1282221</v>
      </c>
      <c r="AG121" s="1469"/>
      <c r="AH121" s="1469"/>
      <c r="AI121" s="1469"/>
      <c r="AJ121" s="1470"/>
    </row>
    <row r="122" spans="1:36" ht="24.9" customHeight="1">
      <c r="A122" s="17" t="s">
        <v>497</v>
      </c>
      <c r="C122" s="17" t="s">
        <v>1673</v>
      </c>
      <c r="AJ122" s="11" t="s">
        <v>1625</v>
      </c>
    </row>
    <row r="123" spans="1:36" s="2" customFormat="1" ht="24.9" customHeight="1">
      <c r="A123" s="414" t="s">
        <v>3868</v>
      </c>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row>
    <row r="125" spans="1:36" ht="24.9" customHeight="1">
      <c r="A125" s="254">
        <v>68</v>
      </c>
      <c r="B125" s="254"/>
      <c r="C125" s="15" t="s">
        <v>1672</v>
      </c>
    </row>
    <row r="126" spans="1:36" ht="24.9" customHeight="1">
      <c r="AJ126" s="11" t="s">
        <v>1671</v>
      </c>
    </row>
    <row r="127" spans="1:36" ht="24.9" customHeight="1">
      <c r="A127" s="604" t="s">
        <v>749</v>
      </c>
      <c r="B127" s="605"/>
      <c r="C127" s="605"/>
      <c r="D127" s="605"/>
      <c r="E127" s="605"/>
      <c r="F127" s="605"/>
      <c r="G127" s="605"/>
      <c r="H127" s="605"/>
      <c r="I127" s="605"/>
      <c r="J127" s="605"/>
      <c r="K127" s="605"/>
      <c r="L127" s="606"/>
      <c r="M127" s="604" t="s">
        <v>939</v>
      </c>
      <c r="N127" s="605"/>
      <c r="O127" s="605"/>
      <c r="P127" s="605"/>
      <c r="Q127" s="605"/>
      <c r="R127" s="605"/>
      <c r="S127" s="605"/>
      <c r="T127" s="605"/>
      <c r="U127" s="605"/>
      <c r="V127" s="605"/>
      <c r="W127" s="605"/>
      <c r="X127" s="606"/>
      <c r="Y127" s="604" t="s">
        <v>3682</v>
      </c>
      <c r="Z127" s="605"/>
      <c r="AA127" s="605"/>
      <c r="AB127" s="605"/>
      <c r="AC127" s="605"/>
      <c r="AD127" s="605"/>
      <c r="AE127" s="605"/>
      <c r="AF127" s="605"/>
      <c r="AG127" s="605"/>
      <c r="AH127" s="605"/>
      <c r="AI127" s="605"/>
      <c r="AJ127" s="606"/>
    </row>
    <row r="128" spans="1:36" ht="24.9" customHeight="1">
      <c r="A128" s="239" t="s">
        <v>1670</v>
      </c>
      <c r="B128" s="240"/>
      <c r="C128" s="240"/>
      <c r="D128" s="240"/>
      <c r="E128" s="241"/>
      <c r="F128" s="239" t="s">
        <v>1626</v>
      </c>
      <c r="G128" s="240"/>
      <c r="H128" s="241"/>
      <c r="I128" s="239" t="s">
        <v>1669</v>
      </c>
      <c r="J128" s="240"/>
      <c r="K128" s="240"/>
      <c r="L128" s="241"/>
      <c r="M128" s="604" t="s">
        <v>1670</v>
      </c>
      <c r="N128" s="605"/>
      <c r="O128" s="605"/>
      <c r="P128" s="605"/>
      <c r="Q128" s="606"/>
      <c r="R128" s="604" t="s">
        <v>1626</v>
      </c>
      <c r="S128" s="605"/>
      <c r="T128" s="606"/>
      <c r="U128" s="604" t="s">
        <v>1669</v>
      </c>
      <c r="V128" s="605"/>
      <c r="W128" s="605"/>
      <c r="X128" s="606"/>
      <c r="Y128" s="604" t="s">
        <v>1670</v>
      </c>
      <c r="Z128" s="605"/>
      <c r="AA128" s="605"/>
      <c r="AB128" s="605"/>
      <c r="AC128" s="606"/>
      <c r="AD128" s="604" t="s">
        <v>1626</v>
      </c>
      <c r="AE128" s="605"/>
      <c r="AF128" s="606"/>
      <c r="AG128" s="604" t="s">
        <v>1669</v>
      </c>
      <c r="AH128" s="605"/>
      <c r="AI128" s="605"/>
      <c r="AJ128" s="606"/>
    </row>
    <row r="129" spans="1:36" ht="24.9" customHeight="1">
      <c r="A129" s="533" t="s">
        <v>93</v>
      </c>
      <c r="B129" s="534"/>
      <c r="C129" s="534"/>
      <c r="D129" s="534"/>
      <c r="E129" s="535"/>
      <c r="F129" s="1546">
        <v>384</v>
      </c>
      <c r="G129" s="1547"/>
      <c r="H129" s="1548"/>
      <c r="I129" s="1549">
        <v>6103125</v>
      </c>
      <c r="J129" s="1550"/>
      <c r="K129" s="1550"/>
      <c r="L129" s="1551"/>
      <c r="M129" s="1416" t="s">
        <v>93</v>
      </c>
      <c r="N129" s="1417"/>
      <c r="O129" s="1417"/>
      <c r="P129" s="1417"/>
      <c r="Q129" s="1418"/>
      <c r="R129" s="1546">
        <v>404</v>
      </c>
      <c r="S129" s="1547"/>
      <c r="T129" s="1548"/>
      <c r="U129" s="1549">
        <v>7309542</v>
      </c>
      <c r="V129" s="1550"/>
      <c r="W129" s="1550"/>
      <c r="X129" s="1551"/>
      <c r="Y129" s="1416" t="s">
        <v>93</v>
      </c>
      <c r="Z129" s="1417"/>
      <c r="AA129" s="1417"/>
      <c r="AB129" s="1417"/>
      <c r="AC129" s="1418"/>
      <c r="AD129" s="1546">
        <v>339</v>
      </c>
      <c r="AE129" s="1547"/>
      <c r="AF129" s="1548"/>
      <c r="AG129" s="1549">
        <v>4011680</v>
      </c>
      <c r="AH129" s="1550"/>
      <c r="AI129" s="1550"/>
      <c r="AJ129" s="1551"/>
    </row>
    <row r="130" spans="1:36" ht="24.9" customHeight="1">
      <c r="A130" s="539" t="s">
        <v>1668</v>
      </c>
      <c r="B130" s="540"/>
      <c r="C130" s="540"/>
      <c r="D130" s="540"/>
      <c r="E130" s="541"/>
      <c r="F130" s="1537">
        <v>139</v>
      </c>
      <c r="G130" s="1538"/>
      <c r="H130" s="1539"/>
      <c r="I130" s="1531">
        <v>2099489</v>
      </c>
      <c r="J130" s="1532"/>
      <c r="K130" s="1532"/>
      <c r="L130" s="1533"/>
      <c r="M130" s="1021" t="s">
        <v>1668</v>
      </c>
      <c r="N130" s="1022"/>
      <c r="O130" s="1022"/>
      <c r="P130" s="1022"/>
      <c r="Q130" s="1023"/>
      <c r="R130" s="1537">
        <v>142</v>
      </c>
      <c r="S130" s="1538"/>
      <c r="T130" s="1539"/>
      <c r="U130" s="1531">
        <v>2128735</v>
      </c>
      <c r="V130" s="1532"/>
      <c r="W130" s="1532"/>
      <c r="X130" s="1533"/>
      <c r="Y130" s="1021" t="s">
        <v>1668</v>
      </c>
      <c r="Z130" s="1022"/>
      <c r="AA130" s="1022"/>
      <c r="AB130" s="1022"/>
      <c r="AC130" s="1023"/>
      <c r="AD130" s="1537">
        <v>128</v>
      </c>
      <c r="AE130" s="1538"/>
      <c r="AF130" s="1539"/>
      <c r="AG130" s="1531">
        <v>1548870</v>
      </c>
      <c r="AH130" s="1532"/>
      <c r="AI130" s="1532"/>
      <c r="AJ130" s="1533"/>
    </row>
    <row r="131" spans="1:36" ht="24.9" customHeight="1">
      <c r="A131" s="539" t="s">
        <v>1667</v>
      </c>
      <c r="B131" s="540"/>
      <c r="C131" s="540"/>
      <c r="D131" s="540"/>
      <c r="E131" s="541"/>
      <c r="F131" s="1537">
        <v>43</v>
      </c>
      <c r="G131" s="1538"/>
      <c r="H131" s="1539"/>
      <c r="I131" s="1531">
        <v>237800</v>
      </c>
      <c r="J131" s="1532"/>
      <c r="K131" s="1532"/>
      <c r="L131" s="1533"/>
      <c r="M131" s="1021" t="s">
        <v>1667</v>
      </c>
      <c r="N131" s="1022"/>
      <c r="O131" s="1022"/>
      <c r="P131" s="1022"/>
      <c r="Q131" s="1023"/>
      <c r="R131" s="1537">
        <v>70</v>
      </c>
      <c r="S131" s="1538"/>
      <c r="T131" s="1539"/>
      <c r="U131" s="1531">
        <v>415126</v>
      </c>
      <c r="V131" s="1532"/>
      <c r="W131" s="1532"/>
      <c r="X131" s="1533"/>
      <c r="Y131" s="539" t="s">
        <v>1252</v>
      </c>
      <c r="Z131" s="540"/>
      <c r="AA131" s="540"/>
      <c r="AB131" s="540"/>
      <c r="AC131" s="541"/>
      <c r="AD131" s="1537">
        <v>54</v>
      </c>
      <c r="AE131" s="1538"/>
      <c r="AF131" s="1539"/>
      <c r="AG131" s="1531">
        <v>724751</v>
      </c>
      <c r="AH131" s="1532"/>
      <c r="AI131" s="1532"/>
      <c r="AJ131" s="1533"/>
    </row>
    <row r="132" spans="1:36" ht="24.9" customHeight="1">
      <c r="A132" s="539" t="s">
        <v>3869</v>
      </c>
      <c r="B132" s="540"/>
      <c r="C132" s="540"/>
      <c r="D132" s="540"/>
      <c r="E132" s="541"/>
      <c r="F132" s="1537">
        <v>30</v>
      </c>
      <c r="G132" s="1538"/>
      <c r="H132" s="1539"/>
      <c r="I132" s="1531">
        <v>113608</v>
      </c>
      <c r="J132" s="1532"/>
      <c r="K132" s="1532"/>
      <c r="L132" s="1533"/>
      <c r="M132" s="1021" t="s">
        <v>1665</v>
      </c>
      <c r="N132" s="1022"/>
      <c r="O132" s="1022"/>
      <c r="P132" s="1022"/>
      <c r="Q132" s="1023"/>
      <c r="R132" s="1537">
        <v>48</v>
      </c>
      <c r="S132" s="1538"/>
      <c r="T132" s="1539"/>
      <c r="U132" s="1531">
        <v>383995</v>
      </c>
      <c r="V132" s="1532"/>
      <c r="W132" s="1532"/>
      <c r="X132" s="1533"/>
      <c r="Y132" s="1021" t="s">
        <v>3870</v>
      </c>
      <c r="Z132" s="1022"/>
      <c r="AA132" s="1022"/>
      <c r="AB132" s="1022"/>
      <c r="AC132" s="1023"/>
      <c r="AD132" s="1537">
        <v>38</v>
      </c>
      <c r="AE132" s="1538"/>
      <c r="AF132" s="1539"/>
      <c r="AG132" s="1531">
        <v>147956</v>
      </c>
      <c r="AH132" s="1532"/>
      <c r="AI132" s="1532"/>
      <c r="AJ132" s="1533"/>
    </row>
    <row r="133" spans="1:36" ht="24.9" customHeight="1">
      <c r="A133" s="539" t="s">
        <v>3854</v>
      </c>
      <c r="B133" s="540"/>
      <c r="C133" s="540"/>
      <c r="D133" s="540"/>
      <c r="E133" s="541"/>
      <c r="F133" s="1537">
        <v>29</v>
      </c>
      <c r="G133" s="1538"/>
      <c r="H133" s="1539"/>
      <c r="I133" s="1531">
        <v>575243</v>
      </c>
      <c r="J133" s="1532"/>
      <c r="K133" s="1532"/>
      <c r="L133" s="1533"/>
      <c r="M133" s="1021" t="s">
        <v>1664</v>
      </c>
      <c r="N133" s="1022"/>
      <c r="O133" s="1022"/>
      <c r="P133" s="1022"/>
      <c r="Q133" s="1023"/>
      <c r="R133" s="1537">
        <v>19</v>
      </c>
      <c r="S133" s="1538"/>
      <c r="T133" s="1539"/>
      <c r="U133" s="1531">
        <v>941565</v>
      </c>
      <c r="V133" s="1532"/>
      <c r="W133" s="1532"/>
      <c r="X133" s="1533"/>
      <c r="Y133" s="1021" t="s">
        <v>3871</v>
      </c>
      <c r="Z133" s="1022"/>
      <c r="AA133" s="1022"/>
      <c r="AB133" s="1022"/>
      <c r="AC133" s="1023"/>
      <c r="AD133" s="1537">
        <v>35</v>
      </c>
      <c r="AE133" s="1538"/>
      <c r="AF133" s="1539"/>
      <c r="AG133" s="1531">
        <v>250950</v>
      </c>
      <c r="AH133" s="1532"/>
      <c r="AI133" s="1532"/>
      <c r="AJ133" s="1533"/>
    </row>
    <row r="134" spans="1:36" ht="24.9" customHeight="1">
      <c r="A134" s="539" t="s">
        <v>3871</v>
      </c>
      <c r="B134" s="540"/>
      <c r="C134" s="540"/>
      <c r="D134" s="540"/>
      <c r="E134" s="541"/>
      <c r="F134" s="1537">
        <v>29</v>
      </c>
      <c r="G134" s="1538"/>
      <c r="H134" s="1539"/>
      <c r="I134" s="1531">
        <v>247742</v>
      </c>
      <c r="J134" s="1532"/>
      <c r="K134" s="1532"/>
      <c r="L134" s="1533"/>
      <c r="M134" s="1543" t="s">
        <v>492</v>
      </c>
      <c r="N134" s="1544"/>
      <c r="O134" s="1544"/>
      <c r="P134" s="1544"/>
      <c r="Q134" s="1545"/>
      <c r="R134" s="1537">
        <v>18</v>
      </c>
      <c r="S134" s="1538"/>
      <c r="T134" s="1539"/>
      <c r="U134" s="1531">
        <v>90356</v>
      </c>
      <c r="V134" s="1532"/>
      <c r="W134" s="1532"/>
      <c r="X134" s="1533"/>
      <c r="Y134" s="1543" t="s">
        <v>3869</v>
      </c>
      <c r="Z134" s="1544"/>
      <c r="AA134" s="1544"/>
      <c r="AB134" s="1544"/>
      <c r="AC134" s="1545"/>
      <c r="AD134" s="1537">
        <v>27</v>
      </c>
      <c r="AE134" s="1538"/>
      <c r="AF134" s="1539"/>
      <c r="AG134" s="1531">
        <v>163050</v>
      </c>
      <c r="AH134" s="1532"/>
      <c r="AI134" s="1532"/>
      <c r="AJ134" s="1533"/>
    </row>
    <row r="135" spans="1:36" ht="24.9" customHeight="1">
      <c r="A135" s="539" t="s">
        <v>3872</v>
      </c>
      <c r="B135" s="540"/>
      <c r="C135" s="540"/>
      <c r="D135" s="540"/>
      <c r="E135" s="541"/>
      <c r="F135" s="1537">
        <v>25</v>
      </c>
      <c r="G135" s="1538"/>
      <c r="H135" s="1539"/>
      <c r="I135" s="1531">
        <v>1181355</v>
      </c>
      <c r="J135" s="1532"/>
      <c r="K135" s="1532"/>
      <c r="L135" s="1533"/>
      <c r="M135" s="1534" t="s">
        <v>1663</v>
      </c>
      <c r="N135" s="1535"/>
      <c r="O135" s="1535"/>
      <c r="P135" s="1535"/>
      <c r="Q135" s="1536"/>
      <c r="R135" s="1537">
        <v>18</v>
      </c>
      <c r="S135" s="1538"/>
      <c r="T135" s="1539"/>
      <c r="U135" s="1531">
        <v>63761</v>
      </c>
      <c r="V135" s="1532"/>
      <c r="W135" s="1532"/>
      <c r="X135" s="1533"/>
      <c r="Y135" s="1534" t="s">
        <v>3872</v>
      </c>
      <c r="Z135" s="1535"/>
      <c r="AA135" s="1535"/>
      <c r="AB135" s="1535"/>
      <c r="AC135" s="1536"/>
      <c r="AD135" s="1537">
        <v>17</v>
      </c>
      <c r="AE135" s="1538"/>
      <c r="AF135" s="1539"/>
      <c r="AG135" s="1531">
        <v>845808</v>
      </c>
      <c r="AH135" s="1532"/>
      <c r="AI135" s="1532"/>
      <c r="AJ135" s="1533"/>
    </row>
    <row r="136" spans="1:36" ht="24.9" customHeight="1">
      <c r="A136" s="1534" t="s">
        <v>3873</v>
      </c>
      <c r="B136" s="1535"/>
      <c r="C136" s="1535"/>
      <c r="D136" s="1535"/>
      <c r="E136" s="1536"/>
      <c r="F136" s="1537">
        <v>20</v>
      </c>
      <c r="G136" s="1538"/>
      <c r="H136" s="1539"/>
      <c r="I136" s="1531">
        <v>678084</v>
      </c>
      <c r="J136" s="1532"/>
      <c r="K136" s="1532"/>
      <c r="L136" s="1533"/>
      <c r="M136" s="1021" t="s">
        <v>1662</v>
      </c>
      <c r="N136" s="1022"/>
      <c r="O136" s="1022"/>
      <c r="P136" s="1022"/>
      <c r="Q136" s="1023"/>
      <c r="R136" s="1537">
        <v>14</v>
      </c>
      <c r="S136" s="1538"/>
      <c r="T136" s="1539"/>
      <c r="U136" s="1531">
        <v>794766</v>
      </c>
      <c r="V136" s="1532"/>
      <c r="W136" s="1532"/>
      <c r="X136" s="1533"/>
      <c r="Y136" s="1021" t="s">
        <v>3874</v>
      </c>
      <c r="Z136" s="1022"/>
      <c r="AA136" s="1022"/>
      <c r="AB136" s="1022"/>
      <c r="AC136" s="1023"/>
      <c r="AD136" s="1537">
        <v>10</v>
      </c>
      <c r="AE136" s="1538"/>
      <c r="AF136" s="1539"/>
      <c r="AG136" s="1531">
        <v>20810</v>
      </c>
      <c r="AH136" s="1532"/>
      <c r="AI136" s="1532"/>
      <c r="AJ136" s="1533"/>
    </row>
    <row r="137" spans="1:36" ht="24.9" customHeight="1">
      <c r="A137" s="1534" t="s">
        <v>3853</v>
      </c>
      <c r="B137" s="1535"/>
      <c r="C137" s="1535"/>
      <c r="D137" s="1535"/>
      <c r="E137" s="1536"/>
      <c r="F137" s="1537">
        <v>19</v>
      </c>
      <c r="G137" s="1538"/>
      <c r="H137" s="1539"/>
      <c r="I137" s="1531">
        <v>82498</v>
      </c>
      <c r="J137" s="1532"/>
      <c r="K137" s="1532"/>
      <c r="L137" s="1533"/>
      <c r="M137" s="1543" t="s">
        <v>1250</v>
      </c>
      <c r="N137" s="1544"/>
      <c r="O137" s="1544"/>
      <c r="P137" s="1544"/>
      <c r="Q137" s="1545"/>
      <c r="R137" s="1537">
        <v>13</v>
      </c>
      <c r="S137" s="1538"/>
      <c r="T137" s="1539"/>
      <c r="U137" s="1531">
        <v>1222338</v>
      </c>
      <c r="V137" s="1532"/>
      <c r="W137" s="1532"/>
      <c r="X137" s="1533"/>
      <c r="Y137" s="1543" t="s">
        <v>3875</v>
      </c>
      <c r="Z137" s="1544"/>
      <c r="AA137" s="1544"/>
      <c r="AB137" s="1544"/>
      <c r="AC137" s="1545"/>
      <c r="AD137" s="1537">
        <v>8</v>
      </c>
      <c r="AE137" s="1538"/>
      <c r="AF137" s="1539"/>
      <c r="AG137" s="1531">
        <v>36365</v>
      </c>
      <c r="AH137" s="1532"/>
      <c r="AI137" s="1532"/>
      <c r="AJ137" s="1533"/>
    </row>
    <row r="138" spans="1:36" ht="24.9" customHeight="1">
      <c r="A138" s="1534" t="s">
        <v>3876</v>
      </c>
      <c r="B138" s="1535"/>
      <c r="C138" s="1535"/>
      <c r="D138" s="1535"/>
      <c r="E138" s="1536"/>
      <c r="F138" s="1537">
        <v>12</v>
      </c>
      <c r="G138" s="1538"/>
      <c r="H138" s="1539"/>
      <c r="I138" s="1531">
        <v>681228</v>
      </c>
      <c r="J138" s="1532"/>
      <c r="K138" s="1532"/>
      <c r="L138" s="1533"/>
      <c r="M138" s="539" t="s">
        <v>1252</v>
      </c>
      <c r="N138" s="540"/>
      <c r="O138" s="540"/>
      <c r="P138" s="540"/>
      <c r="Q138" s="541"/>
      <c r="R138" s="1537">
        <v>11</v>
      </c>
      <c r="S138" s="1538"/>
      <c r="T138" s="1539"/>
      <c r="U138" s="1531">
        <v>560197</v>
      </c>
      <c r="V138" s="1532"/>
      <c r="W138" s="1532"/>
      <c r="X138" s="1533"/>
      <c r="Y138" s="1540" t="s">
        <v>1666</v>
      </c>
      <c r="Z138" s="1541"/>
      <c r="AA138" s="1541"/>
      <c r="AB138" s="1541"/>
      <c r="AC138" s="1542"/>
      <c r="AD138" s="1537">
        <v>7</v>
      </c>
      <c r="AE138" s="1538"/>
      <c r="AF138" s="1539"/>
      <c r="AG138" s="1531">
        <v>67270</v>
      </c>
      <c r="AH138" s="1532"/>
      <c r="AI138" s="1532"/>
      <c r="AJ138" s="1533"/>
    </row>
    <row r="139" spans="1:36" ht="24.9" customHeight="1">
      <c r="A139" s="536" t="s">
        <v>496</v>
      </c>
      <c r="B139" s="537"/>
      <c r="C139" s="537"/>
      <c r="D139" s="537"/>
      <c r="E139" s="538"/>
      <c r="F139" s="1459">
        <v>38</v>
      </c>
      <c r="G139" s="1460"/>
      <c r="H139" s="1461"/>
      <c r="I139" s="1462">
        <v>206078</v>
      </c>
      <c r="J139" s="1463"/>
      <c r="K139" s="1463"/>
      <c r="L139" s="1464"/>
      <c r="M139" s="1465" t="s">
        <v>496</v>
      </c>
      <c r="N139" s="1466"/>
      <c r="O139" s="1466"/>
      <c r="P139" s="1466"/>
      <c r="Q139" s="1467"/>
      <c r="R139" s="1459">
        <v>51</v>
      </c>
      <c r="S139" s="1460"/>
      <c r="T139" s="1461"/>
      <c r="U139" s="1462">
        <v>708703</v>
      </c>
      <c r="V139" s="1463"/>
      <c r="W139" s="1463"/>
      <c r="X139" s="1464"/>
      <c r="Y139" s="1465" t="s">
        <v>496</v>
      </c>
      <c r="Z139" s="1466"/>
      <c r="AA139" s="1466"/>
      <c r="AB139" s="1466"/>
      <c r="AC139" s="1467"/>
      <c r="AD139" s="1459">
        <v>15</v>
      </c>
      <c r="AE139" s="1460"/>
      <c r="AF139" s="1461"/>
      <c r="AG139" s="1462">
        <v>205850</v>
      </c>
      <c r="AH139" s="1463"/>
      <c r="AI139" s="1463"/>
      <c r="AJ139" s="1464"/>
    </row>
    <row r="140" spans="1:36" ht="24.9" customHeight="1">
      <c r="AJ140" s="11" t="s">
        <v>1625</v>
      </c>
    </row>
    <row r="142" spans="1:36" ht="24.9" customHeight="1">
      <c r="A142" s="254">
        <v>69</v>
      </c>
      <c r="B142" s="254"/>
      <c r="C142" s="15" t="s">
        <v>1661</v>
      </c>
    </row>
    <row r="143" spans="1:36" ht="24.9" customHeight="1">
      <c r="A143" s="17" t="s">
        <v>3877</v>
      </c>
      <c r="AJ143" s="11" t="s">
        <v>1660</v>
      </c>
    </row>
    <row r="144" spans="1:36" ht="24.9" customHeight="1">
      <c r="A144" s="270" t="s">
        <v>1018</v>
      </c>
      <c r="B144" s="271"/>
      <c r="C144" s="271"/>
      <c r="D144" s="271"/>
      <c r="E144" s="271"/>
      <c r="F144" s="272"/>
      <c r="G144" s="270" t="s">
        <v>93</v>
      </c>
      <c r="H144" s="271"/>
      <c r="I144" s="271"/>
      <c r="J144" s="272"/>
      <c r="K144" s="270" t="s">
        <v>1659</v>
      </c>
      <c r="L144" s="271"/>
      <c r="M144" s="271"/>
      <c r="N144" s="272"/>
      <c r="O144" s="270" t="s">
        <v>1658</v>
      </c>
      <c r="P144" s="271"/>
      <c r="Q144" s="271"/>
      <c r="R144" s="272"/>
      <c r="S144" s="598" t="s">
        <v>1657</v>
      </c>
      <c r="T144" s="599"/>
      <c r="U144" s="599"/>
      <c r="V144" s="600"/>
      <c r="W144" s="270" t="s">
        <v>1656</v>
      </c>
      <c r="X144" s="271"/>
      <c r="Y144" s="271"/>
      <c r="Z144" s="272"/>
      <c r="AA144" s="270" t="s">
        <v>1655</v>
      </c>
      <c r="AB144" s="271"/>
      <c r="AC144" s="271"/>
      <c r="AD144" s="272"/>
      <c r="AE144" s="239" t="s">
        <v>1654</v>
      </c>
      <c r="AF144" s="240"/>
      <c r="AG144" s="240"/>
      <c r="AH144" s="240"/>
      <c r="AI144" s="240"/>
      <c r="AJ144" s="241"/>
    </row>
    <row r="145" spans="1:36" ht="24.9" customHeight="1">
      <c r="A145" s="273"/>
      <c r="B145" s="274"/>
      <c r="C145" s="274"/>
      <c r="D145" s="274"/>
      <c r="E145" s="274"/>
      <c r="F145" s="275"/>
      <c r="G145" s="273"/>
      <c r="H145" s="274"/>
      <c r="I145" s="274"/>
      <c r="J145" s="275"/>
      <c r="K145" s="273"/>
      <c r="L145" s="274"/>
      <c r="M145" s="274"/>
      <c r="N145" s="275"/>
      <c r="O145" s="273"/>
      <c r="P145" s="274"/>
      <c r="Q145" s="274"/>
      <c r="R145" s="275"/>
      <c r="S145" s="601"/>
      <c r="T145" s="602"/>
      <c r="U145" s="602"/>
      <c r="V145" s="603"/>
      <c r="W145" s="273"/>
      <c r="X145" s="274"/>
      <c r="Y145" s="274"/>
      <c r="Z145" s="275"/>
      <c r="AA145" s="273"/>
      <c r="AB145" s="274"/>
      <c r="AC145" s="274"/>
      <c r="AD145" s="275"/>
      <c r="AE145" s="239" t="s">
        <v>1653</v>
      </c>
      <c r="AF145" s="240"/>
      <c r="AG145" s="241"/>
      <c r="AH145" s="239" t="s">
        <v>1652</v>
      </c>
      <c r="AI145" s="240"/>
      <c r="AJ145" s="241"/>
    </row>
    <row r="146" spans="1:36" ht="24.9" customHeight="1">
      <c r="A146" s="270" t="s">
        <v>93</v>
      </c>
      <c r="B146" s="271"/>
      <c r="C146" s="271"/>
      <c r="D146" s="271"/>
      <c r="E146" s="271"/>
      <c r="F146" s="272"/>
      <c r="G146" s="1098">
        <v>3984</v>
      </c>
      <c r="H146" s="1099"/>
      <c r="I146" s="1099"/>
      <c r="J146" s="1100"/>
      <c r="K146" s="1098">
        <v>338</v>
      </c>
      <c r="L146" s="1099"/>
      <c r="M146" s="1099"/>
      <c r="N146" s="1100"/>
      <c r="O146" s="1098">
        <v>445</v>
      </c>
      <c r="P146" s="1099"/>
      <c r="Q146" s="1099"/>
      <c r="R146" s="1100"/>
      <c r="S146" s="1098">
        <v>274</v>
      </c>
      <c r="T146" s="1099"/>
      <c r="U146" s="1099"/>
      <c r="V146" s="1100"/>
      <c r="W146" s="1098">
        <v>19</v>
      </c>
      <c r="X146" s="1099"/>
      <c r="Y146" s="1099"/>
      <c r="Z146" s="1100"/>
      <c r="AA146" s="1098">
        <v>1979</v>
      </c>
      <c r="AB146" s="1099"/>
      <c r="AC146" s="1099"/>
      <c r="AD146" s="1100"/>
      <c r="AE146" s="1098">
        <v>928</v>
      </c>
      <c r="AF146" s="1099"/>
      <c r="AG146" s="1100"/>
      <c r="AH146" s="1098">
        <v>1</v>
      </c>
      <c r="AI146" s="1099"/>
      <c r="AJ146" s="1100"/>
    </row>
    <row r="147" spans="1:36" ht="24.9" customHeight="1">
      <c r="A147" s="306" t="s">
        <v>1651</v>
      </c>
      <c r="B147" s="307"/>
      <c r="C147" s="307"/>
      <c r="D147" s="307"/>
      <c r="E147" s="307"/>
      <c r="F147" s="308"/>
      <c r="G147" s="1063">
        <v>36</v>
      </c>
      <c r="H147" s="1064"/>
      <c r="I147" s="1064"/>
      <c r="J147" s="1065"/>
      <c r="K147" s="1063">
        <v>36</v>
      </c>
      <c r="L147" s="1064"/>
      <c r="M147" s="1064"/>
      <c r="N147" s="1065"/>
      <c r="O147" s="1063">
        <v>0</v>
      </c>
      <c r="P147" s="1064"/>
      <c r="Q147" s="1064"/>
      <c r="R147" s="1065"/>
      <c r="S147" s="1063">
        <v>0</v>
      </c>
      <c r="T147" s="1064"/>
      <c r="U147" s="1064"/>
      <c r="V147" s="1065"/>
      <c r="W147" s="1063">
        <v>0</v>
      </c>
      <c r="X147" s="1064"/>
      <c r="Y147" s="1064"/>
      <c r="Z147" s="1065"/>
      <c r="AA147" s="1063">
        <v>0</v>
      </c>
      <c r="AB147" s="1064"/>
      <c r="AC147" s="1064"/>
      <c r="AD147" s="1065"/>
      <c r="AE147" s="1063">
        <v>0</v>
      </c>
      <c r="AF147" s="1064"/>
      <c r="AG147" s="1065"/>
      <c r="AH147" s="1063">
        <v>0</v>
      </c>
      <c r="AI147" s="1064"/>
      <c r="AJ147" s="1065"/>
    </row>
    <row r="148" spans="1:36" ht="24.9" customHeight="1">
      <c r="A148" s="306" t="s">
        <v>1650</v>
      </c>
      <c r="B148" s="307"/>
      <c r="C148" s="307"/>
      <c r="D148" s="307"/>
      <c r="E148" s="307"/>
      <c r="F148" s="308"/>
      <c r="G148" s="1063">
        <v>294</v>
      </c>
      <c r="H148" s="1064"/>
      <c r="I148" s="1064"/>
      <c r="J148" s="1065"/>
      <c r="K148" s="1063">
        <v>20</v>
      </c>
      <c r="L148" s="1064"/>
      <c r="M148" s="1064"/>
      <c r="N148" s="1065"/>
      <c r="O148" s="1063">
        <v>0</v>
      </c>
      <c r="P148" s="1064"/>
      <c r="Q148" s="1064"/>
      <c r="R148" s="1065"/>
      <c r="S148" s="1063">
        <v>274</v>
      </c>
      <c r="T148" s="1064"/>
      <c r="U148" s="1064"/>
      <c r="V148" s="1065"/>
      <c r="W148" s="1063">
        <v>0</v>
      </c>
      <c r="X148" s="1064"/>
      <c r="Y148" s="1064"/>
      <c r="Z148" s="1065"/>
      <c r="AA148" s="1063"/>
      <c r="AB148" s="1064"/>
      <c r="AC148" s="1064"/>
      <c r="AD148" s="1065"/>
      <c r="AE148" s="1063">
        <v>0</v>
      </c>
      <c r="AF148" s="1064"/>
      <c r="AG148" s="1065"/>
      <c r="AH148" s="1063">
        <v>0</v>
      </c>
      <c r="AI148" s="1064"/>
      <c r="AJ148" s="1065"/>
    </row>
    <row r="149" spans="1:36" ht="24.9" customHeight="1">
      <c r="A149" s="306" t="s">
        <v>1649</v>
      </c>
      <c r="B149" s="307"/>
      <c r="C149" s="307"/>
      <c r="D149" s="307"/>
      <c r="E149" s="307"/>
      <c r="F149" s="308"/>
      <c r="G149" s="1063">
        <v>267</v>
      </c>
      <c r="H149" s="1064"/>
      <c r="I149" s="1064"/>
      <c r="J149" s="1065"/>
      <c r="K149" s="1063">
        <v>209</v>
      </c>
      <c r="L149" s="1064"/>
      <c r="M149" s="1064"/>
      <c r="N149" s="1065"/>
      <c r="O149" s="1063">
        <v>0</v>
      </c>
      <c r="P149" s="1064"/>
      <c r="Q149" s="1064"/>
      <c r="R149" s="1065"/>
      <c r="S149" s="1063">
        <v>0</v>
      </c>
      <c r="T149" s="1064"/>
      <c r="U149" s="1064"/>
      <c r="V149" s="1065"/>
      <c r="W149" s="1063">
        <v>0</v>
      </c>
      <c r="X149" s="1064"/>
      <c r="Y149" s="1064"/>
      <c r="Z149" s="1065"/>
      <c r="AA149" s="1063">
        <v>0</v>
      </c>
      <c r="AB149" s="1064"/>
      <c r="AC149" s="1064"/>
      <c r="AD149" s="1065"/>
      <c r="AE149" s="1063">
        <v>58</v>
      </c>
      <c r="AF149" s="1064"/>
      <c r="AG149" s="1065"/>
      <c r="AH149" s="1063">
        <v>0</v>
      </c>
      <c r="AI149" s="1064"/>
      <c r="AJ149" s="1065"/>
    </row>
    <row r="150" spans="1:36" ht="24.9" customHeight="1">
      <c r="A150" s="340" t="s">
        <v>1648</v>
      </c>
      <c r="B150" s="341"/>
      <c r="C150" s="341"/>
      <c r="D150" s="341"/>
      <c r="E150" s="341"/>
      <c r="F150" s="342"/>
      <c r="G150" s="1063">
        <v>298</v>
      </c>
      <c r="H150" s="1064"/>
      <c r="I150" s="1064"/>
      <c r="J150" s="1065"/>
      <c r="K150" s="1063">
        <v>48</v>
      </c>
      <c r="L150" s="1064"/>
      <c r="M150" s="1064"/>
      <c r="N150" s="1065"/>
      <c r="O150" s="1063">
        <v>118</v>
      </c>
      <c r="P150" s="1064"/>
      <c r="Q150" s="1064"/>
      <c r="R150" s="1065"/>
      <c r="S150" s="1063">
        <v>0</v>
      </c>
      <c r="T150" s="1064"/>
      <c r="U150" s="1064"/>
      <c r="V150" s="1065"/>
      <c r="W150" s="1063">
        <v>0</v>
      </c>
      <c r="X150" s="1064"/>
      <c r="Y150" s="1064"/>
      <c r="Z150" s="1065"/>
      <c r="AA150" s="1063">
        <v>0</v>
      </c>
      <c r="AB150" s="1064"/>
      <c r="AC150" s="1064"/>
      <c r="AD150" s="1065"/>
      <c r="AE150" s="1063">
        <v>132</v>
      </c>
      <c r="AF150" s="1064"/>
      <c r="AG150" s="1065"/>
      <c r="AH150" s="1063">
        <v>0</v>
      </c>
      <c r="AI150" s="1064"/>
      <c r="AJ150" s="1065"/>
    </row>
    <row r="151" spans="1:36" ht="24.9" customHeight="1">
      <c r="A151" s="306" t="s">
        <v>1647</v>
      </c>
      <c r="B151" s="307"/>
      <c r="C151" s="307"/>
      <c r="D151" s="307"/>
      <c r="E151" s="307"/>
      <c r="F151" s="308"/>
      <c r="G151" s="1063">
        <v>210</v>
      </c>
      <c r="H151" s="1064"/>
      <c r="I151" s="1064"/>
      <c r="J151" s="1065"/>
      <c r="K151" s="1063">
        <v>25</v>
      </c>
      <c r="L151" s="1064"/>
      <c r="M151" s="1064"/>
      <c r="N151" s="1065"/>
      <c r="O151" s="1063">
        <v>19</v>
      </c>
      <c r="P151" s="1064"/>
      <c r="Q151" s="1064"/>
      <c r="R151" s="1065"/>
      <c r="S151" s="1063">
        <v>0</v>
      </c>
      <c r="T151" s="1064"/>
      <c r="U151" s="1064"/>
      <c r="V151" s="1065"/>
      <c r="W151" s="1063">
        <v>0</v>
      </c>
      <c r="X151" s="1064"/>
      <c r="Y151" s="1064"/>
      <c r="Z151" s="1065"/>
      <c r="AA151" s="1063">
        <v>5</v>
      </c>
      <c r="AB151" s="1064"/>
      <c r="AC151" s="1064"/>
      <c r="AD151" s="1065"/>
      <c r="AE151" s="1063">
        <v>161</v>
      </c>
      <c r="AF151" s="1064"/>
      <c r="AG151" s="1065"/>
      <c r="AH151" s="1063">
        <v>0</v>
      </c>
      <c r="AI151" s="1064"/>
      <c r="AJ151" s="1065"/>
    </row>
    <row r="152" spans="1:36" ht="24.9" customHeight="1">
      <c r="A152" s="340" t="s">
        <v>1646</v>
      </c>
      <c r="B152" s="341"/>
      <c r="C152" s="341"/>
      <c r="D152" s="341"/>
      <c r="E152" s="341"/>
      <c r="F152" s="342"/>
      <c r="G152" s="1063">
        <v>78</v>
      </c>
      <c r="H152" s="1064"/>
      <c r="I152" s="1064"/>
      <c r="J152" s="1065"/>
      <c r="K152" s="1063">
        <v>0</v>
      </c>
      <c r="L152" s="1064"/>
      <c r="M152" s="1064"/>
      <c r="N152" s="1065"/>
      <c r="O152" s="1063">
        <v>70</v>
      </c>
      <c r="P152" s="1064"/>
      <c r="Q152" s="1064"/>
      <c r="R152" s="1065"/>
      <c r="S152" s="1063">
        <v>0</v>
      </c>
      <c r="T152" s="1064"/>
      <c r="U152" s="1064"/>
      <c r="V152" s="1065"/>
      <c r="W152" s="1063">
        <v>4</v>
      </c>
      <c r="X152" s="1064"/>
      <c r="Y152" s="1064"/>
      <c r="Z152" s="1065"/>
      <c r="AA152" s="1063">
        <v>2</v>
      </c>
      <c r="AB152" s="1064"/>
      <c r="AC152" s="1064"/>
      <c r="AD152" s="1065"/>
      <c r="AE152" s="1063">
        <v>2</v>
      </c>
      <c r="AF152" s="1064"/>
      <c r="AG152" s="1065"/>
      <c r="AH152" s="1063">
        <v>0</v>
      </c>
      <c r="AI152" s="1064"/>
      <c r="AJ152" s="1065"/>
    </row>
    <row r="153" spans="1:36" ht="24.9" customHeight="1">
      <c r="A153" s="273" t="s">
        <v>1645</v>
      </c>
      <c r="B153" s="274"/>
      <c r="C153" s="274"/>
      <c r="D153" s="274"/>
      <c r="E153" s="274"/>
      <c r="F153" s="275"/>
      <c r="G153" s="1072">
        <v>2801</v>
      </c>
      <c r="H153" s="1073"/>
      <c r="I153" s="1073"/>
      <c r="J153" s="1074"/>
      <c r="K153" s="1072">
        <v>0</v>
      </c>
      <c r="L153" s="1073"/>
      <c r="M153" s="1073"/>
      <c r="N153" s="1074"/>
      <c r="O153" s="1072">
        <v>238</v>
      </c>
      <c r="P153" s="1073"/>
      <c r="Q153" s="1073"/>
      <c r="R153" s="1074"/>
      <c r="S153" s="1072">
        <v>0</v>
      </c>
      <c r="T153" s="1073"/>
      <c r="U153" s="1073"/>
      <c r="V153" s="1074"/>
      <c r="W153" s="1072">
        <v>15</v>
      </c>
      <c r="X153" s="1073"/>
      <c r="Y153" s="1073"/>
      <c r="Z153" s="1074"/>
      <c r="AA153" s="1072">
        <v>1972</v>
      </c>
      <c r="AB153" s="1073"/>
      <c r="AC153" s="1073"/>
      <c r="AD153" s="1074"/>
      <c r="AE153" s="1072">
        <v>575</v>
      </c>
      <c r="AF153" s="1073"/>
      <c r="AG153" s="1074"/>
      <c r="AH153" s="1072">
        <v>1</v>
      </c>
      <c r="AI153" s="1073"/>
      <c r="AJ153" s="1074"/>
    </row>
    <row r="154" spans="1:36" ht="24.9" customHeight="1">
      <c r="AJ154" s="11" t="s">
        <v>1625</v>
      </c>
    </row>
    <row r="155" spans="1:36" s="2" customFormat="1" ht="24.9" customHeight="1">
      <c r="A155" s="414" t="s">
        <v>3878</v>
      </c>
      <c r="B155" s="414"/>
      <c r="C155" s="414"/>
      <c r="D155" s="414"/>
      <c r="E155" s="414"/>
      <c r="F155" s="414"/>
      <c r="G155" s="414"/>
      <c r="H155" s="414"/>
      <c r="I155" s="414"/>
      <c r="J155" s="414"/>
      <c r="K155" s="414"/>
      <c r="L155" s="414"/>
      <c r="M155" s="414"/>
      <c r="N155" s="414"/>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row>
    <row r="157" spans="1:36" ht="24.9" customHeight="1">
      <c r="A157" s="254">
        <v>70</v>
      </c>
      <c r="B157" s="254"/>
      <c r="C157" s="15" t="s">
        <v>1644</v>
      </c>
    </row>
    <row r="158" spans="1:36" ht="24.9" customHeight="1">
      <c r="AJ158" s="11" t="s">
        <v>1423</v>
      </c>
    </row>
    <row r="159" spans="1:36" ht="24.9" customHeight="1">
      <c r="A159" s="270" t="s">
        <v>488</v>
      </c>
      <c r="B159" s="271"/>
      <c r="C159" s="271"/>
      <c r="D159" s="271"/>
      <c r="E159" s="272"/>
      <c r="F159" s="270" t="s">
        <v>93</v>
      </c>
      <c r="G159" s="271"/>
      <c r="H159" s="271"/>
      <c r="I159" s="271"/>
      <c r="J159" s="272"/>
      <c r="K159" s="239" t="s">
        <v>1643</v>
      </c>
      <c r="L159" s="240"/>
      <c r="M159" s="240"/>
      <c r="N159" s="240"/>
      <c r="O159" s="240"/>
      <c r="P159" s="240"/>
      <c r="Q159" s="240"/>
      <c r="R159" s="240"/>
      <c r="S159" s="240"/>
      <c r="T159" s="240"/>
      <c r="U159" s="240"/>
      <c r="V159" s="240"/>
      <c r="W159" s="241"/>
      <c r="X159" s="239" t="s">
        <v>1642</v>
      </c>
      <c r="Y159" s="240"/>
      <c r="Z159" s="240"/>
      <c r="AA159" s="240"/>
      <c r="AB159" s="240"/>
      <c r="AC159" s="240"/>
      <c r="AD159" s="240"/>
      <c r="AE159" s="240"/>
      <c r="AF159" s="240"/>
      <c r="AG159" s="240"/>
      <c r="AH159" s="240"/>
      <c r="AI159" s="240"/>
      <c r="AJ159" s="241"/>
    </row>
    <row r="160" spans="1:36" ht="24.9" customHeight="1">
      <c r="A160" s="273"/>
      <c r="B160" s="274"/>
      <c r="C160" s="274"/>
      <c r="D160" s="274"/>
      <c r="E160" s="275"/>
      <c r="F160" s="273"/>
      <c r="G160" s="274"/>
      <c r="H160" s="274"/>
      <c r="I160" s="274"/>
      <c r="J160" s="275"/>
      <c r="K160" s="239" t="s">
        <v>1438</v>
      </c>
      <c r="L160" s="240"/>
      <c r="M160" s="240"/>
      <c r="N160" s="240"/>
      <c r="O160" s="241"/>
      <c r="P160" s="239" t="s">
        <v>1257</v>
      </c>
      <c r="Q160" s="240"/>
      <c r="R160" s="240"/>
      <c r="S160" s="241"/>
      <c r="T160" s="239" t="s">
        <v>1256</v>
      </c>
      <c r="U160" s="240"/>
      <c r="V160" s="240"/>
      <c r="W160" s="241"/>
      <c r="X160" s="239" t="s">
        <v>1438</v>
      </c>
      <c r="Y160" s="240"/>
      <c r="Z160" s="240"/>
      <c r="AA160" s="240"/>
      <c r="AB160" s="241"/>
      <c r="AC160" s="239" t="s">
        <v>1641</v>
      </c>
      <c r="AD160" s="240"/>
      <c r="AE160" s="240"/>
      <c r="AF160" s="241"/>
      <c r="AG160" s="239" t="s">
        <v>1640</v>
      </c>
      <c r="AH160" s="240"/>
      <c r="AI160" s="240"/>
      <c r="AJ160" s="241"/>
    </row>
    <row r="161" spans="1:36" ht="24.9" customHeight="1">
      <c r="A161" s="782">
        <v>30</v>
      </c>
      <c r="B161" s="783"/>
      <c r="C161" s="783"/>
      <c r="D161" s="783"/>
      <c r="E161" s="784"/>
      <c r="F161" s="1101">
        <v>10824694</v>
      </c>
      <c r="G161" s="1102"/>
      <c r="H161" s="1102"/>
      <c r="I161" s="1102"/>
      <c r="J161" s="1103"/>
      <c r="K161" s="1101">
        <v>4194022</v>
      </c>
      <c r="L161" s="1102"/>
      <c r="M161" s="1102"/>
      <c r="N161" s="1102"/>
      <c r="O161" s="1103"/>
      <c r="P161" s="1101">
        <v>269408</v>
      </c>
      <c r="Q161" s="1102"/>
      <c r="R161" s="1102"/>
      <c r="S161" s="1103"/>
      <c r="T161" s="1101">
        <v>3924614</v>
      </c>
      <c r="U161" s="1102"/>
      <c r="V161" s="1102"/>
      <c r="W161" s="1103"/>
      <c r="X161" s="1101">
        <v>6630672</v>
      </c>
      <c r="Y161" s="1102"/>
      <c r="Z161" s="1102"/>
      <c r="AA161" s="1102"/>
      <c r="AB161" s="1103"/>
      <c r="AC161" s="1101">
        <v>3259694</v>
      </c>
      <c r="AD161" s="1102"/>
      <c r="AE161" s="1102"/>
      <c r="AF161" s="1103"/>
      <c r="AG161" s="1101">
        <v>3370978</v>
      </c>
      <c r="AH161" s="1102"/>
      <c r="AI161" s="1102"/>
      <c r="AJ161" s="1103"/>
    </row>
    <row r="162" spans="1:36" ht="24.9" customHeight="1">
      <c r="A162" s="621" t="s">
        <v>720</v>
      </c>
      <c r="B162" s="622"/>
      <c r="C162" s="622"/>
      <c r="D162" s="622"/>
      <c r="E162" s="623"/>
      <c r="F162" s="1066">
        <v>11865203</v>
      </c>
      <c r="G162" s="1067"/>
      <c r="H162" s="1067"/>
      <c r="I162" s="1067"/>
      <c r="J162" s="1068"/>
      <c r="K162" s="1066">
        <v>4899762</v>
      </c>
      <c r="L162" s="1067"/>
      <c r="M162" s="1067"/>
      <c r="N162" s="1067"/>
      <c r="O162" s="1068"/>
      <c r="P162" s="1066">
        <v>290155</v>
      </c>
      <c r="Q162" s="1067"/>
      <c r="R162" s="1067"/>
      <c r="S162" s="1068"/>
      <c r="T162" s="1066">
        <v>4609607</v>
      </c>
      <c r="U162" s="1067"/>
      <c r="V162" s="1067"/>
      <c r="W162" s="1068"/>
      <c r="X162" s="1066">
        <v>6965441</v>
      </c>
      <c r="Y162" s="1067"/>
      <c r="Z162" s="1067"/>
      <c r="AA162" s="1067"/>
      <c r="AB162" s="1068"/>
      <c r="AC162" s="1066">
        <v>3538092</v>
      </c>
      <c r="AD162" s="1067"/>
      <c r="AE162" s="1067"/>
      <c r="AF162" s="1068"/>
      <c r="AG162" s="1066">
        <v>3427349</v>
      </c>
      <c r="AH162" s="1067"/>
      <c r="AI162" s="1067"/>
      <c r="AJ162" s="1068"/>
    </row>
    <row r="163" spans="1:36" ht="24.9" customHeight="1">
      <c r="A163" s="607">
        <v>2</v>
      </c>
      <c r="B163" s="608"/>
      <c r="C163" s="608"/>
      <c r="D163" s="608"/>
      <c r="E163" s="609"/>
      <c r="F163" s="1084">
        <v>9371858</v>
      </c>
      <c r="G163" s="1085"/>
      <c r="H163" s="1085"/>
      <c r="I163" s="1085"/>
      <c r="J163" s="1086"/>
      <c r="K163" s="1084">
        <v>3383470</v>
      </c>
      <c r="L163" s="1085"/>
      <c r="M163" s="1085"/>
      <c r="N163" s="1085"/>
      <c r="O163" s="1086"/>
      <c r="P163" s="1084">
        <v>275357</v>
      </c>
      <c r="Q163" s="1085"/>
      <c r="R163" s="1085"/>
      <c r="S163" s="1086"/>
      <c r="T163" s="1084">
        <v>3108113</v>
      </c>
      <c r="U163" s="1085"/>
      <c r="V163" s="1085"/>
      <c r="W163" s="1086"/>
      <c r="X163" s="1084">
        <v>5988388</v>
      </c>
      <c r="Y163" s="1085"/>
      <c r="Z163" s="1085"/>
      <c r="AA163" s="1085"/>
      <c r="AB163" s="1086"/>
      <c r="AC163" s="1084">
        <v>2971493</v>
      </c>
      <c r="AD163" s="1085"/>
      <c r="AE163" s="1085"/>
      <c r="AF163" s="1086"/>
      <c r="AG163" s="1084">
        <v>3016895</v>
      </c>
      <c r="AH163" s="1085"/>
      <c r="AI163" s="1085"/>
      <c r="AJ163" s="1086"/>
    </row>
    <row r="164" spans="1:36" ht="24.9" customHeight="1">
      <c r="A164" s="1525" t="s">
        <v>1639</v>
      </c>
      <c r="B164" s="1526"/>
      <c r="C164" s="1526"/>
      <c r="D164" s="1526"/>
      <c r="E164" s="1527"/>
      <c r="F164" s="1101">
        <v>26745</v>
      </c>
      <c r="G164" s="1102"/>
      <c r="H164" s="1102"/>
      <c r="I164" s="1102"/>
      <c r="J164" s="1103"/>
      <c r="K164" s="1101">
        <v>6866</v>
      </c>
      <c r="L164" s="1102"/>
      <c r="M164" s="1102"/>
      <c r="N164" s="1102"/>
      <c r="O164" s="1103"/>
      <c r="P164" s="1528">
        <v>2029</v>
      </c>
      <c r="Q164" s="1529"/>
      <c r="R164" s="1529"/>
      <c r="S164" s="1530"/>
      <c r="T164" s="1528">
        <v>4837</v>
      </c>
      <c r="U164" s="1529"/>
      <c r="V164" s="1529"/>
      <c r="W164" s="1530"/>
      <c r="X164" s="1528">
        <v>19879</v>
      </c>
      <c r="Y164" s="1529"/>
      <c r="Z164" s="1529"/>
      <c r="AA164" s="1529"/>
      <c r="AB164" s="1530"/>
      <c r="AC164" s="1528">
        <v>839</v>
      </c>
      <c r="AD164" s="1529"/>
      <c r="AE164" s="1529"/>
      <c r="AF164" s="1530"/>
      <c r="AG164" s="1528">
        <v>19040</v>
      </c>
      <c r="AH164" s="1529"/>
      <c r="AI164" s="1529"/>
      <c r="AJ164" s="1530"/>
    </row>
    <row r="165" spans="1:36" ht="24.9" customHeight="1">
      <c r="A165" s="1522" t="s">
        <v>1638</v>
      </c>
      <c r="B165" s="1523"/>
      <c r="C165" s="1523"/>
      <c r="D165" s="1523"/>
      <c r="E165" s="1524"/>
      <c r="F165" s="1066">
        <v>135762</v>
      </c>
      <c r="G165" s="1067"/>
      <c r="H165" s="1067"/>
      <c r="I165" s="1067"/>
      <c r="J165" s="1068"/>
      <c r="K165" s="1066">
        <v>109381</v>
      </c>
      <c r="L165" s="1067"/>
      <c r="M165" s="1067"/>
      <c r="N165" s="1067"/>
      <c r="O165" s="1068"/>
      <c r="P165" s="1441">
        <v>15325</v>
      </c>
      <c r="Q165" s="1442"/>
      <c r="R165" s="1442"/>
      <c r="S165" s="1443"/>
      <c r="T165" s="1441">
        <v>94056</v>
      </c>
      <c r="U165" s="1442"/>
      <c r="V165" s="1442"/>
      <c r="W165" s="1443"/>
      <c r="X165" s="1441">
        <v>26381</v>
      </c>
      <c r="Y165" s="1442"/>
      <c r="Z165" s="1442"/>
      <c r="AA165" s="1442"/>
      <c r="AB165" s="1443"/>
      <c r="AC165" s="1441">
        <v>0</v>
      </c>
      <c r="AD165" s="1442"/>
      <c r="AE165" s="1442"/>
      <c r="AF165" s="1443"/>
      <c r="AG165" s="1441">
        <v>26381</v>
      </c>
      <c r="AH165" s="1442"/>
      <c r="AI165" s="1442"/>
      <c r="AJ165" s="1443"/>
    </row>
    <row r="166" spans="1:36" ht="24.9" customHeight="1">
      <c r="A166" s="1522" t="s">
        <v>1637</v>
      </c>
      <c r="B166" s="1523"/>
      <c r="C166" s="1523"/>
      <c r="D166" s="1523"/>
      <c r="E166" s="1524"/>
      <c r="F166" s="1066">
        <v>3063784</v>
      </c>
      <c r="G166" s="1067"/>
      <c r="H166" s="1067"/>
      <c r="I166" s="1067"/>
      <c r="J166" s="1068"/>
      <c r="K166" s="1066">
        <v>2869969</v>
      </c>
      <c r="L166" s="1067"/>
      <c r="M166" s="1067"/>
      <c r="N166" s="1067"/>
      <c r="O166" s="1068"/>
      <c r="P166" s="1441">
        <v>2243</v>
      </c>
      <c r="Q166" s="1442"/>
      <c r="R166" s="1442"/>
      <c r="S166" s="1443"/>
      <c r="T166" s="1441">
        <v>2867726</v>
      </c>
      <c r="U166" s="1442"/>
      <c r="V166" s="1442"/>
      <c r="W166" s="1443"/>
      <c r="X166" s="1441">
        <v>193815</v>
      </c>
      <c r="Y166" s="1442"/>
      <c r="Z166" s="1442"/>
      <c r="AA166" s="1442"/>
      <c r="AB166" s="1443"/>
      <c r="AC166" s="1441">
        <v>94715</v>
      </c>
      <c r="AD166" s="1442"/>
      <c r="AE166" s="1442"/>
      <c r="AF166" s="1443"/>
      <c r="AG166" s="1441">
        <v>99100</v>
      </c>
      <c r="AH166" s="1442"/>
      <c r="AI166" s="1442"/>
      <c r="AJ166" s="1443"/>
    </row>
    <row r="167" spans="1:36" ht="24.9" customHeight="1">
      <c r="A167" s="1456" t="s">
        <v>1636</v>
      </c>
      <c r="B167" s="1457"/>
      <c r="C167" s="1457"/>
      <c r="D167" s="1457"/>
      <c r="E167" s="1458"/>
      <c r="F167" s="1066">
        <v>5046280</v>
      </c>
      <c r="G167" s="1067"/>
      <c r="H167" s="1067"/>
      <c r="I167" s="1067"/>
      <c r="J167" s="1068"/>
      <c r="K167" s="1066">
        <v>152750</v>
      </c>
      <c r="L167" s="1067"/>
      <c r="M167" s="1067"/>
      <c r="N167" s="1067"/>
      <c r="O167" s="1068"/>
      <c r="P167" s="1441">
        <v>105468</v>
      </c>
      <c r="Q167" s="1442"/>
      <c r="R167" s="1442"/>
      <c r="S167" s="1443"/>
      <c r="T167" s="1441">
        <v>47282</v>
      </c>
      <c r="U167" s="1442"/>
      <c r="V167" s="1442"/>
      <c r="W167" s="1443"/>
      <c r="X167" s="1441">
        <v>4893530</v>
      </c>
      <c r="Y167" s="1442"/>
      <c r="Z167" s="1442"/>
      <c r="AA167" s="1442"/>
      <c r="AB167" s="1443"/>
      <c r="AC167" s="1441">
        <v>2374627</v>
      </c>
      <c r="AD167" s="1442"/>
      <c r="AE167" s="1442"/>
      <c r="AF167" s="1443"/>
      <c r="AG167" s="1441">
        <v>2518903</v>
      </c>
      <c r="AH167" s="1442"/>
      <c r="AI167" s="1442"/>
      <c r="AJ167" s="1443"/>
    </row>
    <row r="168" spans="1:36" ht="24.9" customHeight="1">
      <c r="A168" s="1522" t="s">
        <v>1635</v>
      </c>
      <c r="B168" s="1523"/>
      <c r="C168" s="1523"/>
      <c r="D168" s="1523"/>
      <c r="E168" s="1524"/>
      <c r="F168" s="1066">
        <v>796097</v>
      </c>
      <c r="G168" s="1067"/>
      <c r="H168" s="1067"/>
      <c r="I168" s="1067"/>
      <c r="J168" s="1068"/>
      <c r="K168" s="1066">
        <v>58778</v>
      </c>
      <c r="L168" s="1067"/>
      <c r="M168" s="1067"/>
      <c r="N168" s="1067"/>
      <c r="O168" s="1068"/>
      <c r="P168" s="1441">
        <v>30393</v>
      </c>
      <c r="Q168" s="1442"/>
      <c r="R168" s="1442"/>
      <c r="S168" s="1443"/>
      <c r="T168" s="1441">
        <v>28385</v>
      </c>
      <c r="U168" s="1442"/>
      <c r="V168" s="1442"/>
      <c r="W168" s="1443"/>
      <c r="X168" s="1441">
        <v>737319</v>
      </c>
      <c r="Y168" s="1442"/>
      <c r="Z168" s="1442"/>
      <c r="AA168" s="1442"/>
      <c r="AB168" s="1443"/>
      <c r="AC168" s="1441">
        <v>390362</v>
      </c>
      <c r="AD168" s="1442"/>
      <c r="AE168" s="1442"/>
      <c r="AF168" s="1443"/>
      <c r="AG168" s="1441">
        <v>346957</v>
      </c>
      <c r="AH168" s="1442"/>
      <c r="AI168" s="1442"/>
      <c r="AJ168" s="1443"/>
    </row>
    <row r="169" spans="1:36" ht="24.9" customHeight="1">
      <c r="A169" s="1522" t="s">
        <v>1634</v>
      </c>
      <c r="B169" s="1523"/>
      <c r="C169" s="1523"/>
      <c r="D169" s="1523"/>
      <c r="E169" s="1524"/>
      <c r="F169" s="1066">
        <v>210193</v>
      </c>
      <c r="G169" s="1067"/>
      <c r="H169" s="1067"/>
      <c r="I169" s="1067"/>
      <c r="J169" s="1068"/>
      <c r="K169" s="1066">
        <v>104932</v>
      </c>
      <c r="L169" s="1067"/>
      <c r="M169" s="1067"/>
      <c r="N169" s="1067"/>
      <c r="O169" s="1068"/>
      <c r="P169" s="1441">
        <v>84727</v>
      </c>
      <c r="Q169" s="1442"/>
      <c r="R169" s="1442"/>
      <c r="S169" s="1443"/>
      <c r="T169" s="1441">
        <v>20205</v>
      </c>
      <c r="U169" s="1442"/>
      <c r="V169" s="1442"/>
      <c r="W169" s="1443"/>
      <c r="X169" s="1441">
        <v>105261</v>
      </c>
      <c r="Y169" s="1442"/>
      <c r="Z169" s="1442"/>
      <c r="AA169" s="1442"/>
      <c r="AB169" s="1443"/>
      <c r="AC169" s="1441">
        <v>98747</v>
      </c>
      <c r="AD169" s="1442"/>
      <c r="AE169" s="1442"/>
      <c r="AF169" s="1443"/>
      <c r="AG169" s="1441">
        <v>6514</v>
      </c>
      <c r="AH169" s="1442"/>
      <c r="AI169" s="1442"/>
      <c r="AJ169" s="1443"/>
    </row>
    <row r="170" spans="1:36" ht="24.9" customHeight="1">
      <c r="A170" s="1522" t="s">
        <v>1633</v>
      </c>
      <c r="B170" s="1523"/>
      <c r="C170" s="1523"/>
      <c r="D170" s="1523"/>
      <c r="E170" s="1524"/>
      <c r="F170" s="1066">
        <v>41167</v>
      </c>
      <c r="G170" s="1067"/>
      <c r="H170" s="1067"/>
      <c r="I170" s="1067"/>
      <c r="J170" s="1068"/>
      <c r="K170" s="1066">
        <v>41167</v>
      </c>
      <c r="L170" s="1067"/>
      <c r="M170" s="1067"/>
      <c r="N170" s="1067"/>
      <c r="O170" s="1068"/>
      <c r="P170" s="1441">
        <v>1045</v>
      </c>
      <c r="Q170" s="1442"/>
      <c r="R170" s="1442"/>
      <c r="S170" s="1443"/>
      <c r="T170" s="1441">
        <v>40122</v>
      </c>
      <c r="U170" s="1442"/>
      <c r="V170" s="1442"/>
      <c r="W170" s="1443"/>
      <c r="X170" s="1441">
        <v>0</v>
      </c>
      <c r="Y170" s="1442"/>
      <c r="Z170" s="1442"/>
      <c r="AA170" s="1442"/>
      <c r="AB170" s="1443"/>
      <c r="AC170" s="1441">
        <v>0</v>
      </c>
      <c r="AD170" s="1442"/>
      <c r="AE170" s="1442"/>
      <c r="AF170" s="1443"/>
      <c r="AG170" s="1441">
        <v>0</v>
      </c>
      <c r="AH170" s="1442"/>
      <c r="AI170" s="1442"/>
      <c r="AJ170" s="1443"/>
    </row>
    <row r="171" spans="1:36" ht="24.9" customHeight="1">
      <c r="A171" s="1522" t="s">
        <v>1632</v>
      </c>
      <c r="B171" s="1523"/>
      <c r="C171" s="1523"/>
      <c r="D171" s="1523"/>
      <c r="E171" s="1524"/>
      <c r="F171" s="1066">
        <v>51830</v>
      </c>
      <c r="G171" s="1067"/>
      <c r="H171" s="1067"/>
      <c r="I171" s="1067"/>
      <c r="J171" s="1068"/>
      <c r="K171" s="1066">
        <v>39627</v>
      </c>
      <c r="L171" s="1067"/>
      <c r="M171" s="1067"/>
      <c r="N171" s="1067"/>
      <c r="O171" s="1068"/>
      <c r="P171" s="1441">
        <v>34127</v>
      </c>
      <c r="Q171" s="1442"/>
      <c r="R171" s="1442"/>
      <c r="S171" s="1443"/>
      <c r="T171" s="1441">
        <v>5500</v>
      </c>
      <c r="U171" s="1442"/>
      <c r="V171" s="1442"/>
      <c r="W171" s="1443"/>
      <c r="X171" s="1441">
        <v>12203</v>
      </c>
      <c r="Y171" s="1442"/>
      <c r="Z171" s="1442"/>
      <c r="AA171" s="1442"/>
      <c r="AB171" s="1443"/>
      <c r="AC171" s="1441">
        <v>12203</v>
      </c>
      <c r="AD171" s="1442"/>
      <c r="AE171" s="1442"/>
      <c r="AF171" s="1443"/>
      <c r="AG171" s="1441">
        <v>0</v>
      </c>
      <c r="AH171" s="1442"/>
      <c r="AI171" s="1442"/>
      <c r="AJ171" s="1443"/>
    </row>
    <row r="172" spans="1:36" ht="24.9" customHeight="1">
      <c r="A172" s="1423" t="s">
        <v>1631</v>
      </c>
      <c r="B172" s="1424"/>
      <c r="C172" s="1424"/>
      <c r="D172" s="1424"/>
      <c r="E172" s="1425"/>
      <c r="F172" s="1084">
        <v>0</v>
      </c>
      <c r="G172" s="1085"/>
      <c r="H172" s="1085"/>
      <c r="I172" s="1085"/>
      <c r="J172" s="1086"/>
      <c r="K172" s="1084">
        <v>0</v>
      </c>
      <c r="L172" s="1085"/>
      <c r="M172" s="1085"/>
      <c r="N172" s="1085"/>
      <c r="O172" s="1086"/>
      <c r="P172" s="1453">
        <v>0</v>
      </c>
      <c r="Q172" s="1454"/>
      <c r="R172" s="1454"/>
      <c r="S172" s="1455"/>
      <c r="T172" s="1453">
        <v>0</v>
      </c>
      <c r="U172" s="1454"/>
      <c r="V172" s="1454"/>
      <c r="W172" s="1455"/>
      <c r="X172" s="1453">
        <v>0</v>
      </c>
      <c r="Y172" s="1454"/>
      <c r="Z172" s="1454"/>
      <c r="AA172" s="1454"/>
      <c r="AB172" s="1455"/>
      <c r="AC172" s="1453">
        <v>0</v>
      </c>
      <c r="AD172" s="1454"/>
      <c r="AE172" s="1454"/>
      <c r="AF172" s="1455"/>
      <c r="AG172" s="1453">
        <v>0</v>
      </c>
      <c r="AH172" s="1454"/>
      <c r="AI172" s="1454"/>
      <c r="AJ172" s="1455"/>
    </row>
    <row r="173" spans="1:36" ht="24.9" customHeight="1">
      <c r="G173" s="27"/>
      <c r="J173" s="27"/>
      <c r="AJ173" s="11" t="s">
        <v>1625</v>
      </c>
    </row>
    <row r="175" spans="1:36" ht="24.9" customHeight="1">
      <c r="A175" s="254">
        <v>71</v>
      </c>
      <c r="B175" s="254"/>
      <c r="C175" s="15" t="s">
        <v>1630</v>
      </c>
    </row>
    <row r="176" spans="1:36" ht="24.9" customHeight="1">
      <c r="AJ176" s="11" t="s">
        <v>1485</v>
      </c>
    </row>
    <row r="177" spans="1:36" ht="24.9" customHeight="1">
      <c r="A177" s="270" t="s">
        <v>488</v>
      </c>
      <c r="B177" s="271"/>
      <c r="C177" s="271"/>
      <c r="D177" s="272"/>
      <c r="E177" s="239" t="s">
        <v>93</v>
      </c>
      <c r="F177" s="240"/>
      <c r="G177" s="240"/>
      <c r="H177" s="240"/>
      <c r="I177" s="240"/>
      <c r="J177" s="240"/>
      <c r="K177" s="241"/>
      <c r="L177" s="239" t="s">
        <v>1629</v>
      </c>
      <c r="M177" s="240"/>
      <c r="N177" s="240"/>
      <c r="O177" s="240"/>
      <c r="P177" s="240"/>
      <c r="Q177" s="240"/>
      <c r="R177" s="241"/>
      <c r="S177" s="239" t="s">
        <v>1628</v>
      </c>
      <c r="T177" s="240"/>
      <c r="U177" s="240"/>
      <c r="V177" s="240"/>
      <c r="W177" s="240"/>
      <c r="X177" s="240"/>
      <c r="Y177" s="241"/>
      <c r="Z177" s="239" t="s">
        <v>3879</v>
      </c>
      <c r="AA177" s="240"/>
      <c r="AB177" s="240"/>
      <c r="AC177" s="240"/>
      <c r="AD177" s="240"/>
      <c r="AE177" s="240"/>
      <c r="AF177" s="241"/>
      <c r="AG177" s="239" t="s">
        <v>1627</v>
      </c>
      <c r="AH177" s="240"/>
      <c r="AI177" s="240"/>
      <c r="AJ177" s="241"/>
    </row>
    <row r="178" spans="1:36" ht="24.9" customHeight="1">
      <c r="A178" s="273"/>
      <c r="B178" s="274"/>
      <c r="C178" s="274"/>
      <c r="D178" s="275"/>
      <c r="E178" s="239" t="s">
        <v>1626</v>
      </c>
      <c r="F178" s="240"/>
      <c r="G178" s="241"/>
      <c r="H178" s="239" t="s">
        <v>1278</v>
      </c>
      <c r="I178" s="240"/>
      <c r="J178" s="240"/>
      <c r="K178" s="241"/>
      <c r="L178" s="239" t="s">
        <v>1626</v>
      </c>
      <c r="M178" s="240"/>
      <c r="N178" s="241"/>
      <c r="O178" s="239" t="s">
        <v>1278</v>
      </c>
      <c r="P178" s="240"/>
      <c r="Q178" s="240"/>
      <c r="R178" s="241"/>
      <c r="S178" s="239" t="s">
        <v>1626</v>
      </c>
      <c r="T178" s="240"/>
      <c r="U178" s="241"/>
      <c r="V178" s="239" t="s">
        <v>1278</v>
      </c>
      <c r="W178" s="240"/>
      <c r="X178" s="240"/>
      <c r="Y178" s="241"/>
      <c r="Z178" s="239" t="s">
        <v>1626</v>
      </c>
      <c r="AA178" s="240"/>
      <c r="AB178" s="241"/>
      <c r="AC178" s="239" t="s">
        <v>1278</v>
      </c>
      <c r="AD178" s="240"/>
      <c r="AE178" s="240"/>
      <c r="AF178" s="241"/>
      <c r="AG178" s="239" t="s">
        <v>1278</v>
      </c>
      <c r="AH178" s="240"/>
      <c r="AI178" s="240"/>
      <c r="AJ178" s="241"/>
    </row>
    <row r="179" spans="1:36" ht="24.9" customHeight="1">
      <c r="A179" s="270">
        <v>30</v>
      </c>
      <c r="B179" s="271"/>
      <c r="C179" s="271"/>
      <c r="D179" s="272"/>
      <c r="E179" s="1510">
        <v>27</v>
      </c>
      <c r="F179" s="1511"/>
      <c r="G179" s="1512"/>
      <c r="H179" s="882">
        <v>62367</v>
      </c>
      <c r="I179" s="883"/>
      <c r="J179" s="883"/>
      <c r="K179" s="884"/>
      <c r="L179" s="1510">
        <v>22</v>
      </c>
      <c r="M179" s="1511"/>
      <c r="N179" s="1512"/>
      <c r="O179" s="882">
        <v>29350</v>
      </c>
      <c r="P179" s="883"/>
      <c r="Q179" s="883"/>
      <c r="R179" s="884"/>
      <c r="S179" s="1510">
        <v>5</v>
      </c>
      <c r="T179" s="1511"/>
      <c r="U179" s="1512"/>
      <c r="V179" s="882">
        <v>27196</v>
      </c>
      <c r="W179" s="883"/>
      <c r="X179" s="883"/>
      <c r="Y179" s="884"/>
      <c r="Z179" s="1510">
        <v>0</v>
      </c>
      <c r="AA179" s="1511"/>
      <c r="AB179" s="1512"/>
      <c r="AC179" s="1519">
        <v>0</v>
      </c>
      <c r="AD179" s="1520"/>
      <c r="AE179" s="1520"/>
      <c r="AF179" s="1521"/>
      <c r="AG179" s="869">
        <v>5821</v>
      </c>
      <c r="AH179" s="870"/>
      <c r="AI179" s="870"/>
      <c r="AJ179" s="871"/>
    </row>
    <row r="180" spans="1:36" ht="24.9" customHeight="1">
      <c r="A180" s="613" t="s">
        <v>720</v>
      </c>
      <c r="B180" s="614"/>
      <c r="C180" s="614"/>
      <c r="D180" s="615"/>
      <c r="E180" s="1507">
        <v>29</v>
      </c>
      <c r="F180" s="1508"/>
      <c r="G180" s="1509"/>
      <c r="H180" s="707">
        <v>95681</v>
      </c>
      <c r="I180" s="708"/>
      <c r="J180" s="708"/>
      <c r="K180" s="709"/>
      <c r="L180" s="1507">
        <v>19</v>
      </c>
      <c r="M180" s="1508"/>
      <c r="N180" s="1509"/>
      <c r="O180" s="707">
        <v>35943</v>
      </c>
      <c r="P180" s="708"/>
      <c r="Q180" s="708"/>
      <c r="R180" s="709"/>
      <c r="S180" s="1507">
        <v>10</v>
      </c>
      <c r="T180" s="1508"/>
      <c r="U180" s="1509"/>
      <c r="V180" s="707">
        <v>51393</v>
      </c>
      <c r="W180" s="708"/>
      <c r="X180" s="708"/>
      <c r="Y180" s="709"/>
      <c r="Z180" s="1507">
        <v>0</v>
      </c>
      <c r="AA180" s="1508"/>
      <c r="AB180" s="1509"/>
      <c r="AC180" s="1513">
        <v>0</v>
      </c>
      <c r="AD180" s="1514"/>
      <c r="AE180" s="1514"/>
      <c r="AF180" s="1515"/>
      <c r="AG180" s="1516">
        <v>8345</v>
      </c>
      <c r="AH180" s="1517"/>
      <c r="AI180" s="1517"/>
      <c r="AJ180" s="1518"/>
    </row>
    <row r="181" spans="1:36" ht="24.9" customHeight="1">
      <c r="A181" s="601">
        <v>2</v>
      </c>
      <c r="B181" s="602"/>
      <c r="C181" s="602"/>
      <c r="D181" s="603"/>
      <c r="E181" s="1447">
        <v>12</v>
      </c>
      <c r="F181" s="1448"/>
      <c r="G181" s="1449"/>
      <c r="H181" s="698">
        <v>27303</v>
      </c>
      <c r="I181" s="699"/>
      <c r="J181" s="699"/>
      <c r="K181" s="700"/>
      <c r="L181" s="1447">
        <v>9</v>
      </c>
      <c r="M181" s="1448"/>
      <c r="N181" s="1449"/>
      <c r="O181" s="698">
        <v>7627</v>
      </c>
      <c r="P181" s="699"/>
      <c r="Q181" s="699"/>
      <c r="R181" s="700"/>
      <c r="S181" s="1447">
        <v>3</v>
      </c>
      <c r="T181" s="1448"/>
      <c r="U181" s="1449"/>
      <c r="V181" s="698">
        <v>11895</v>
      </c>
      <c r="W181" s="699"/>
      <c r="X181" s="699"/>
      <c r="Y181" s="700"/>
      <c r="Z181" s="1447">
        <v>0</v>
      </c>
      <c r="AA181" s="1448"/>
      <c r="AB181" s="1449"/>
      <c r="AC181" s="1450">
        <v>0</v>
      </c>
      <c r="AD181" s="1451"/>
      <c r="AE181" s="1451"/>
      <c r="AF181" s="1452"/>
      <c r="AG181" s="1444">
        <v>7781</v>
      </c>
      <c r="AH181" s="1445"/>
      <c r="AI181" s="1445"/>
      <c r="AJ181" s="1446"/>
    </row>
    <row r="182" spans="1:36" ht="24.9" customHeight="1">
      <c r="A182" s="41"/>
      <c r="B182" s="41"/>
      <c r="C182" s="41"/>
      <c r="D182" s="41"/>
      <c r="E182" s="41"/>
      <c r="F182" s="41"/>
      <c r="G182" s="41"/>
      <c r="H182" s="41"/>
      <c r="I182" s="41"/>
      <c r="J182" s="41"/>
      <c r="K182" s="41"/>
      <c r="L182" s="41"/>
      <c r="M182" s="41"/>
      <c r="N182" s="41"/>
      <c r="AJ182" s="46" t="s">
        <v>1625</v>
      </c>
    </row>
    <row r="184" spans="1:36" ht="24.9" customHeight="1">
      <c r="A184" s="254">
        <v>72</v>
      </c>
      <c r="B184" s="254"/>
      <c r="C184" s="15" t="s">
        <v>1624</v>
      </c>
    </row>
    <row r="185" spans="1:36" ht="24.9" customHeight="1">
      <c r="AJ185" s="11"/>
    </row>
    <row r="186" spans="1:36" ht="24.9" customHeight="1">
      <c r="A186" s="270" t="s">
        <v>488</v>
      </c>
      <c r="B186" s="271"/>
      <c r="C186" s="271"/>
      <c r="D186" s="272"/>
      <c r="E186" s="239" t="s">
        <v>1623</v>
      </c>
      <c r="F186" s="240"/>
      <c r="G186" s="240"/>
      <c r="H186" s="240"/>
      <c r="I186" s="240"/>
      <c r="J186" s="240"/>
      <c r="K186" s="240"/>
      <c r="L186" s="240"/>
      <c r="M186" s="240"/>
      <c r="N186" s="240"/>
      <c r="O186" s="240"/>
      <c r="P186" s="240"/>
      <c r="Q186" s="240"/>
      <c r="R186" s="240"/>
      <c r="S186" s="240"/>
      <c r="T186" s="241"/>
      <c r="U186" s="239" t="s">
        <v>1622</v>
      </c>
      <c r="V186" s="240"/>
      <c r="W186" s="240"/>
      <c r="X186" s="240"/>
      <c r="Y186" s="240"/>
      <c r="Z186" s="240"/>
      <c r="AA186" s="240"/>
      <c r="AB186" s="240"/>
      <c r="AC186" s="240"/>
      <c r="AD186" s="240"/>
      <c r="AE186" s="240"/>
      <c r="AF186" s="240"/>
      <c r="AG186" s="240"/>
      <c r="AH186" s="240"/>
      <c r="AI186" s="240"/>
      <c r="AJ186" s="241"/>
    </row>
    <row r="187" spans="1:36" ht="24.9" customHeight="1">
      <c r="A187" s="306"/>
      <c r="B187" s="307"/>
      <c r="C187" s="307"/>
      <c r="D187" s="308"/>
      <c r="E187" s="276" t="s">
        <v>1621</v>
      </c>
      <c r="F187" s="277"/>
      <c r="G187" s="277"/>
      <c r="H187" s="278"/>
      <c r="I187" s="276" t="s">
        <v>1620</v>
      </c>
      <c r="J187" s="277"/>
      <c r="K187" s="277"/>
      <c r="L187" s="278"/>
      <c r="M187" s="239" t="s">
        <v>1619</v>
      </c>
      <c r="N187" s="240"/>
      <c r="O187" s="240"/>
      <c r="P187" s="240"/>
      <c r="Q187" s="240"/>
      <c r="R187" s="240"/>
      <c r="S187" s="240"/>
      <c r="T187" s="241"/>
      <c r="U187" s="276" t="s">
        <v>1621</v>
      </c>
      <c r="V187" s="277"/>
      <c r="W187" s="277"/>
      <c r="X187" s="278"/>
      <c r="Y187" s="276" t="s">
        <v>1620</v>
      </c>
      <c r="Z187" s="277"/>
      <c r="AA187" s="277"/>
      <c r="AB187" s="278"/>
      <c r="AC187" s="239" t="s">
        <v>1619</v>
      </c>
      <c r="AD187" s="240"/>
      <c r="AE187" s="240"/>
      <c r="AF187" s="240"/>
      <c r="AG187" s="240"/>
      <c r="AH187" s="240"/>
      <c r="AI187" s="240"/>
      <c r="AJ187" s="241"/>
    </row>
    <row r="188" spans="1:36" ht="24.9" customHeight="1">
      <c r="A188" s="273"/>
      <c r="B188" s="274"/>
      <c r="C188" s="274"/>
      <c r="D188" s="275"/>
      <c r="E188" s="279"/>
      <c r="F188" s="280"/>
      <c r="G188" s="280"/>
      <c r="H188" s="281"/>
      <c r="I188" s="279"/>
      <c r="J188" s="280"/>
      <c r="K188" s="280"/>
      <c r="L188" s="281"/>
      <c r="M188" s="239" t="s">
        <v>1618</v>
      </c>
      <c r="N188" s="240"/>
      <c r="O188" s="240"/>
      <c r="P188" s="241"/>
      <c r="Q188" s="239" t="s">
        <v>1617</v>
      </c>
      <c r="R188" s="240"/>
      <c r="S188" s="240"/>
      <c r="T188" s="241"/>
      <c r="U188" s="279"/>
      <c r="V188" s="280"/>
      <c r="W188" s="280"/>
      <c r="X188" s="281"/>
      <c r="Y188" s="279"/>
      <c r="Z188" s="280"/>
      <c r="AA188" s="280"/>
      <c r="AB188" s="281"/>
      <c r="AC188" s="239" t="s">
        <v>1618</v>
      </c>
      <c r="AD188" s="240"/>
      <c r="AE188" s="240"/>
      <c r="AF188" s="241"/>
      <c r="AG188" s="239" t="s">
        <v>1617</v>
      </c>
      <c r="AH188" s="240"/>
      <c r="AI188" s="240"/>
      <c r="AJ188" s="241"/>
    </row>
    <row r="189" spans="1:36" ht="24.9" customHeight="1">
      <c r="A189" s="270">
        <v>30</v>
      </c>
      <c r="B189" s="271"/>
      <c r="C189" s="271"/>
      <c r="D189" s="272"/>
      <c r="E189" s="782">
        <v>295</v>
      </c>
      <c r="F189" s="783"/>
      <c r="G189" s="783"/>
      <c r="H189" s="784"/>
      <c r="I189" s="782">
        <v>36711</v>
      </c>
      <c r="J189" s="783"/>
      <c r="K189" s="783"/>
      <c r="L189" s="784"/>
      <c r="M189" s="782">
        <v>32264</v>
      </c>
      <c r="N189" s="783"/>
      <c r="O189" s="783"/>
      <c r="P189" s="784"/>
      <c r="Q189" s="782">
        <v>11100</v>
      </c>
      <c r="R189" s="783"/>
      <c r="S189" s="783"/>
      <c r="T189" s="784"/>
      <c r="U189" s="782">
        <v>292</v>
      </c>
      <c r="V189" s="783"/>
      <c r="W189" s="783"/>
      <c r="X189" s="784"/>
      <c r="Y189" s="782">
        <v>37388</v>
      </c>
      <c r="Z189" s="783"/>
      <c r="AA189" s="783"/>
      <c r="AB189" s="784"/>
      <c r="AC189" s="782">
        <v>30341</v>
      </c>
      <c r="AD189" s="783"/>
      <c r="AE189" s="783"/>
      <c r="AF189" s="784"/>
      <c r="AG189" s="782">
        <v>11614</v>
      </c>
      <c r="AH189" s="783"/>
      <c r="AI189" s="783"/>
      <c r="AJ189" s="784"/>
    </row>
    <row r="190" spans="1:36" ht="24.9" customHeight="1">
      <c r="A190" s="306" t="s">
        <v>3697</v>
      </c>
      <c r="B190" s="307"/>
      <c r="C190" s="307"/>
      <c r="D190" s="308"/>
      <c r="E190" s="621">
        <v>288</v>
      </c>
      <c r="F190" s="622"/>
      <c r="G190" s="622"/>
      <c r="H190" s="623"/>
      <c r="I190" s="621">
        <v>40915</v>
      </c>
      <c r="J190" s="622"/>
      <c r="K190" s="622"/>
      <c r="L190" s="623"/>
      <c r="M190" s="621">
        <v>32646</v>
      </c>
      <c r="N190" s="622"/>
      <c r="O190" s="622"/>
      <c r="P190" s="623"/>
      <c r="Q190" s="621">
        <v>12124</v>
      </c>
      <c r="R190" s="622"/>
      <c r="S190" s="622"/>
      <c r="T190" s="623"/>
      <c r="U190" s="621">
        <v>286</v>
      </c>
      <c r="V190" s="622"/>
      <c r="W190" s="622"/>
      <c r="X190" s="623"/>
      <c r="Y190" s="621">
        <v>41590</v>
      </c>
      <c r="Z190" s="622"/>
      <c r="AA190" s="622"/>
      <c r="AB190" s="623"/>
      <c r="AC190" s="621">
        <v>31711</v>
      </c>
      <c r="AD190" s="622"/>
      <c r="AE190" s="622"/>
      <c r="AF190" s="623"/>
      <c r="AG190" s="621">
        <v>12678</v>
      </c>
      <c r="AH190" s="622"/>
      <c r="AI190" s="622"/>
      <c r="AJ190" s="623"/>
    </row>
    <row r="191" spans="1:36" ht="24.9" customHeight="1">
      <c r="A191" s="273">
        <v>2</v>
      </c>
      <c r="B191" s="274"/>
      <c r="C191" s="274"/>
      <c r="D191" s="275"/>
      <c r="E191" s="607">
        <v>273</v>
      </c>
      <c r="F191" s="608"/>
      <c r="G191" s="608"/>
      <c r="H191" s="609"/>
      <c r="I191" s="607">
        <v>19279</v>
      </c>
      <c r="J191" s="608"/>
      <c r="K191" s="608"/>
      <c r="L191" s="609"/>
      <c r="M191" s="607">
        <v>28316</v>
      </c>
      <c r="N191" s="608"/>
      <c r="O191" s="608"/>
      <c r="P191" s="609"/>
      <c r="Q191" s="607">
        <v>5747</v>
      </c>
      <c r="R191" s="608"/>
      <c r="S191" s="608"/>
      <c r="T191" s="609"/>
      <c r="U191" s="607">
        <v>270</v>
      </c>
      <c r="V191" s="608"/>
      <c r="W191" s="608"/>
      <c r="X191" s="609"/>
      <c r="Y191" s="607">
        <v>17896</v>
      </c>
      <c r="Z191" s="608"/>
      <c r="AA191" s="608"/>
      <c r="AB191" s="609"/>
      <c r="AC191" s="607">
        <v>525</v>
      </c>
      <c r="AD191" s="608"/>
      <c r="AE191" s="608"/>
      <c r="AF191" s="609"/>
      <c r="AG191" s="607">
        <v>27070</v>
      </c>
      <c r="AH191" s="608"/>
      <c r="AI191" s="608"/>
      <c r="AJ191" s="609"/>
    </row>
    <row r="192" spans="1:36" ht="24.9" customHeight="1">
      <c r="AH192" s="27"/>
      <c r="AJ192" s="46" t="s">
        <v>1616</v>
      </c>
    </row>
    <row r="193" spans="1:36" s="2" customFormat="1" ht="24.9" customHeight="1">
      <c r="A193" s="414" t="s">
        <v>3880</v>
      </c>
      <c r="B193" s="414"/>
      <c r="C193" s="414"/>
      <c r="D193" s="414"/>
      <c r="E193" s="414"/>
      <c r="F193" s="414"/>
      <c r="G193" s="414"/>
      <c r="H193" s="414"/>
      <c r="I193" s="414"/>
      <c r="J193" s="414"/>
      <c r="K193" s="414"/>
      <c r="L193" s="414"/>
      <c r="M193" s="414"/>
      <c r="N193" s="414"/>
      <c r="O193" s="414"/>
      <c r="P193" s="414"/>
      <c r="Q193" s="414"/>
      <c r="R193" s="414"/>
      <c r="S193" s="414"/>
      <c r="T193" s="414"/>
      <c r="U193" s="414"/>
      <c r="V193" s="414"/>
      <c r="W193" s="414"/>
      <c r="X193" s="414"/>
      <c r="Y193" s="414"/>
      <c r="Z193" s="414"/>
      <c r="AA193" s="414"/>
      <c r="AB193" s="414"/>
      <c r="AC193" s="414"/>
      <c r="AD193" s="414"/>
      <c r="AE193" s="414"/>
      <c r="AF193" s="414"/>
      <c r="AG193" s="414"/>
      <c r="AH193" s="414"/>
      <c r="AI193" s="414"/>
      <c r="AJ193" s="414"/>
    </row>
    <row r="195" spans="1:36" ht="24.9" customHeight="1">
      <c r="A195" s="254">
        <v>73</v>
      </c>
      <c r="B195" s="254"/>
      <c r="C195" s="15" t="s">
        <v>1615</v>
      </c>
    </row>
    <row r="196" spans="1:36" ht="24.9" customHeight="1">
      <c r="A196" s="17" t="s">
        <v>1614</v>
      </c>
      <c r="AJ196" s="11" t="s">
        <v>1613</v>
      </c>
    </row>
    <row r="197" spans="1:36" ht="24.9" customHeight="1">
      <c r="A197" s="270" t="s">
        <v>488</v>
      </c>
      <c r="B197" s="271"/>
      <c r="C197" s="271"/>
      <c r="D197" s="272"/>
      <c r="E197" s="239" t="s">
        <v>1612</v>
      </c>
      <c r="F197" s="240"/>
      <c r="G197" s="240"/>
      <c r="H197" s="240"/>
      <c r="I197" s="240"/>
      <c r="J197" s="240"/>
      <c r="K197" s="240"/>
      <c r="L197" s="240"/>
      <c r="M197" s="240"/>
      <c r="N197" s="240"/>
      <c r="O197" s="240"/>
      <c r="P197" s="240"/>
      <c r="Q197" s="240"/>
      <c r="R197" s="240"/>
      <c r="S197" s="240"/>
      <c r="T197" s="241"/>
      <c r="U197" s="239" t="s">
        <v>1611</v>
      </c>
      <c r="V197" s="240"/>
      <c r="W197" s="240"/>
      <c r="X197" s="240"/>
      <c r="Y197" s="240"/>
      <c r="Z197" s="240"/>
      <c r="AA197" s="240"/>
      <c r="AB197" s="241"/>
      <c r="AC197" s="276" t="s">
        <v>1610</v>
      </c>
      <c r="AD197" s="277"/>
      <c r="AE197" s="277"/>
      <c r="AF197" s="278"/>
      <c r="AG197" s="276" t="s">
        <v>1609</v>
      </c>
      <c r="AH197" s="277"/>
      <c r="AI197" s="277"/>
      <c r="AJ197" s="278"/>
    </row>
    <row r="198" spans="1:36" ht="24.9" customHeight="1">
      <c r="A198" s="306"/>
      <c r="B198" s="307"/>
      <c r="C198" s="307"/>
      <c r="D198" s="308"/>
      <c r="E198" s="239" t="s">
        <v>1608</v>
      </c>
      <c r="F198" s="240"/>
      <c r="G198" s="240"/>
      <c r="H198" s="240"/>
      <c r="I198" s="240"/>
      <c r="J198" s="241"/>
      <c r="K198" s="239" t="s">
        <v>1607</v>
      </c>
      <c r="L198" s="240"/>
      <c r="M198" s="240"/>
      <c r="N198" s="240"/>
      <c r="O198" s="240"/>
      <c r="P198" s="241"/>
      <c r="Q198" s="270" t="s">
        <v>1606</v>
      </c>
      <c r="R198" s="271"/>
      <c r="S198" s="271"/>
      <c r="T198" s="272"/>
      <c r="U198" s="270" t="s">
        <v>1605</v>
      </c>
      <c r="V198" s="271"/>
      <c r="W198" s="271"/>
      <c r="X198" s="272"/>
      <c r="Y198" s="276" t="s">
        <v>1604</v>
      </c>
      <c r="Z198" s="277"/>
      <c r="AA198" s="277"/>
      <c r="AB198" s="278"/>
      <c r="AC198" s="374"/>
      <c r="AD198" s="375"/>
      <c r="AE198" s="375"/>
      <c r="AF198" s="376"/>
      <c r="AG198" s="374"/>
      <c r="AH198" s="375"/>
      <c r="AI198" s="375"/>
      <c r="AJ198" s="376"/>
    </row>
    <row r="199" spans="1:36" ht="24.9" customHeight="1">
      <c r="A199" s="273"/>
      <c r="B199" s="274"/>
      <c r="C199" s="274"/>
      <c r="D199" s="275"/>
      <c r="E199" s="239" t="s">
        <v>1603</v>
      </c>
      <c r="F199" s="240"/>
      <c r="G199" s="241"/>
      <c r="H199" s="239" t="s">
        <v>1602</v>
      </c>
      <c r="I199" s="240"/>
      <c r="J199" s="241"/>
      <c r="K199" s="239" t="s">
        <v>1603</v>
      </c>
      <c r="L199" s="240"/>
      <c r="M199" s="241"/>
      <c r="N199" s="239" t="s">
        <v>1602</v>
      </c>
      <c r="O199" s="240"/>
      <c r="P199" s="241"/>
      <c r="Q199" s="273"/>
      <c r="R199" s="274"/>
      <c r="S199" s="274"/>
      <c r="T199" s="275"/>
      <c r="U199" s="273"/>
      <c r="V199" s="274"/>
      <c r="W199" s="274"/>
      <c r="X199" s="275"/>
      <c r="Y199" s="279"/>
      <c r="Z199" s="280"/>
      <c r="AA199" s="280"/>
      <c r="AB199" s="281"/>
      <c r="AC199" s="279"/>
      <c r="AD199" s="280"/>
      <c r="AE199" s="280"/>
      <c r="AF199" s="281"/>
      <c r="AG199" s="279"/>
      <c r="AH199" s="280"/>
      <c r="AI199" s="280"/>
      <c r="AJ199" s="281"/>
    </row>
    <row r="200" spans="1:36" ht="24.9" customHeight="1">
      <c r="A200" s="270">
        <v>31</v>
      </c>
      <c r="B200" s="271"/>
      <c r="C200" s="271"/>
      <c r="D200" s="272"/>
      <c r="E200" s="270">
        <v>2</v>
      </c>
      <c r="F200" s="271"/>
      <c r="G200" s="272"/>
      <c r="H200" s="270" t="s">
        <v>3700</v>
      </c>
      <c r="I200" s="271"/>
      <c r="J200" s="272"/>
      <c r="K200" s="270" t="s">
        <v>3700</v>
      </c>
      <c r="L200" s="271"/>
      <c r="M200" s="272"/>
      <c r="N200" s="270">
        <v>19</v>
      </c>
      <c r="O200" s="271"/>
      <c r="P200" s="272"/>
      <c r="Q200" s="270">
        <v>7</v>
      </c>
      <c r="R200" s="271"/>
      <c r="S200" s="271"/>
      <c r="T200" s="272"/>
      <c r="U200" s="270">
        <v>64</v>
      </c>
      <c r="V200" s="271"/>
      <c r="W200" s="271"/>
      <c r="X200" s="272"/>
      <c r="Y200" s="270">
        <v>20</v>
      </c>
      <c r="Z200" s="271"/>
      <c r="AA200" s="271"/>
      <c r="AB200" s="272"/>
      <c r="AC200" s="270">
        <v>193</v>
      </c>
      <c r="AD200" s="271"/>
      <c r="AE200" s="271"/>
      <c r="AF200" s="272"/>
      <c r="AG200" s="1212">
        <v>86</v>
      </c>
      <c r="AH200" s="1379"/>
      <c r="AI200" s="1379"/>
      <c r="AJ200" s="1380"/>
    </row>
    <row r="201" spans="1:36" ht="24.9" customHeight="1">
      <c r="A201" s="306">
        <v>2</v>
      </c>
      <c r="B201" s="307"/>
      <c r="C201" s="307"/>
      <c r="D201" s="308"/>
      <c r="E201" s="306">
        <v>2</v>
      </c>
      <c r="F201" s="307"/>
      <c r="G201" s="308"/>
      <c r="H201" s="306" t="s">
        <v>3700</v>
      </c>
      <c r="I201" s="307"/>
      <c r="J201" s="308"/>
      <c r="K201" s="306" t="s">
        <v>3700</v>
      </c>
      <c r="L201" s="307"/>
      <c r="M201" s="308"/>
      <c r="N201" s="306">
        <v>17</v>
      </c>
      <c r="O201" s="307"/>
      <c r="P201" s="308"/>
      <c r="Q201" s="306">
        <v>6</v>
      </c>
      <c r="R201" s="307"/>
      <c r="S201" s="307"/>
      <c r="T201" s="308"/>
      <c r="U201" s="306">
        <v>64</v>
      </c>
      <c r="V201" s="307"/>
      <c r="W201" s="307"/>
      <c r="X201" s="308"/>
      <c r="Y201" s="306">
        <v>20</v>
      </c>
      <c r="Z201" s="307"/>
      <c r="AA201" s="307"/>
      <c r="AB201" s="308"/>
      <c r="AC201" s="306">
        <v>192</v>
      </c>
      <c r="AD201" s="307"/>
      <c r="AE201" s="307"/>
      <c r="AF201" s="308"/>
      <c r="AG201" s="1187">
        <v>85</v>
      </c>
      <c r="AH201" s="1188"/>
      <c r="AI201" s="1188"/>
      <c r="AJ201" s="1189"/>
    </row>
    <row r="202" spans="1:36" ht="24.9" customHeight="1">
      <c r="A202" s="273">
        <v>3</v>
      </c>
      <c r="B202" s="274"/>
      <c r="C202" s="274"/>
      <c r="D202" s="275"/>
      <c r="E202" s="273">
        <v>2</v>
      </c>
      <c r="F202" s="274"/>
      <c r="G202" s="275"/>
      <c r="H202" s="273" t="s">
        <v>3700</v>
      </c>
      <c r="I202" s="274"/>
      <c r="J202" s="275"/>
      <c r="K202" s="273" t="s">
        <v>3700</v>
      </c>
      <c r="L202" s="274"/>
      <c r="M202" s="275"/>
      <c r="N202" s="273">
        <v>17</v>
      </c>
      <c r="O202" s="274"/>
      <c r="P202" s="275"/>
      <c r="Q202" s="273">
        <v>6</v>
      </c>
      <c r="R202" s="274"/>
      <c r="S202" s="274"/>
      <c r="T202" s="275"/>
      <c r="U202" s="273">
        <v>64</v>
      </c>
      <c r="V202" s="274"/>
      <c r="W202" s="274"/>
      <c r="X202" s="275"/>
      <c r="Y202" s="273">
        <v>21</v>
      </c>
      <c r="Z202" s="274"/>
      <c r="AA202" s="274"/>
      <c r="AB202" s="275"/>
      <c r="AC202" s="273">
        <v>192</v>
      </c>
      <c r="AD202" s="274"/>
      <c r="AE202" s="274"/>
      <c r="AF202" s="275"/>
      <c r="AG202" s="1190">
        <v>74</v>
      </c>
      <c r="AH202" s="1191"/>
      <c r="AI202" s="1191"/>
      <c r="AJ202" s="1192"/>
    </row>
    <row r="203" spans="1:36" ht="24.9" customHeight="1">
      <c r="A203" s="27" t="s">
        <v>497</v>
      </c>
      <c r="B203" s="27"/>
      <c r="C203" s="27" t="s">
        <v>1601</v>
      </c>
      <c r="D203" s="27"/>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row>
    <row r="204" spans="1:36" ht="24.9"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11" t="s">
        <v>3881</v>
      </c>
    </row>
    <row r="205" spans="1:36" ht="24.9" customHeight="1">
      <c r="A205" s="254">
        <v>74</v>
      </c>
      <c r="B205" s="254"/>
      <c r="C205" s="15" t="s">
        <v>1600</v>
      </c>
    </row>
    <row r="206" spans="1:36" ht="24.9" customHeight="1">
      <c r="AJ206" s="11" t="s">
        <v>1599</v>
      </c>
    </row>
    <row r="207" spans="1:36" ht="24.9" customHeight="1">
      <c r="A207" s="270" t="s">
        <v>1207</v>
      </c>
      <c r="B207" s="271"/>
      <c r="C207" s="271"/>
      <c r="D207" s="272"/>
      <c r="E207" s="239" t="s">
        <v>1598</v>
      </c>
      <c r="F207" s="240"/>
      <c r="G207" s="240"/>
      <c r="H207" s="240"/>
      <c r="I207" s="240"/>
      <c r="J207" s="240"/>
      <c r="K207" s="240"/>
      <c r="L207" s="241"/>
      <c r="M207" s="239" t="s">
        <v>1597</v>
      </c>
      <c r="N207" s="240"/>
      <c r="O207" s="240"/>
      <c r="P207" s="240"/>
      <c r="Q207" s="240"/>
      <c r="R207" s="241"/>
      <c r="S207" s="239" t="s">
        <v>1596</v>
      </c>
      <c r="T207" s="240"/>
      <c r="U207" s="240"/>
      <c r="V207" s="240"/>
      <c r="W207" s="240"/>
      <c r="X207" s="241"/>
      <c r="Y207" s="239" t="s">
        <v>1595</v>
      </c>
      <c r="Z207" s="240"/>
      <c r="AA207" s="240"/>
      <c r="AB207" s="240"/>
      <c r="AC207" s="240"/>
      <c r="AD207" s="241"/>
      <c r="AE207" s="239" t="s">
        <v>1594</v>
      </c>
      <c r="AF207" s="240"/>
      <c r="AG207" s="240"/>
      <c r="AH207" s="240"/>
      <c r="AI207" s="240"/>
      <c r="AJ207" s="241"/>
    </row>
    <row r="208" spans="1:36" ht="24.9" customHeight="1">
      <c r="A208" s="273"/>
      <c r="B208" s="274"/>
      <c r="C208" s="274"/>
      <c r="D208" s="275"/>
      <c r="E208" s="239" t="s">
        <v>1593</v>
      </c>
      <c r="F208" s="240"/>
      <c r="G208" s="240"/>
      <c r="H208" s="241"/>
      <c r="I208" s="239" t="s">
        <v>1592</v>
      </c>
      <c r="J208" s="240"/>
      <c r="K208" s="240"/>
      <c r="L208" s="241"/>
      <c r="M208" s="239" t="s">
        <v>1593</v>
      </c>
      <c r="N208" s="240"/>
      <c r="O208" s="241"/>
      <c r="P208" s="239" t="s">
        <v>1592</v>
      </c>
      <c r="Q208" s="240"/>
      <c r="R208" s="241"/>
      <c r="S208" s="239" t="s">
        <v>1593</v>
      </c>
      <c r="T208" s="240"/>
      <c r="U208" s="241"/>
      <c r="V208" s="239" t="s">
        <v>1592</v>
      </c>
      <c r="W208" s="240"/>
      <c r="X208" s="241"/>
      <c r="Y208" s="239" t="s">
        <v>1593</v>
      </c>
      <c r="Z208" s="240"/>
      <c r="AA208" s="241"/>
      <c r="AB208" s="239" t="s">
        <v>1592</v>
      </c>
      <c r="AC208" s="240"/>
      <c r="AD208" s="241"/>
      <c r="AE208" s="239" t="s">
        <v>1593</v>
      </c>
      <c r="AF208" s="240"/>
      <c r="AG208" s="241"/>
      <c r="AH208" s="239" t="s">
        <v>1592</v>
      </c>
      <c r="AI208" s="240"/>
      <c r="AJ208" s="241"/>
    </row>
    <row r="209" spans="1:36" ht="24.9" customHeight="1">
      <c r="A209" s="270">
        <v>30</v>
      </c>
      <c r="B209" s="271"/>
      <c r="C209" s="271"/>
      <c r="D209" s="272"/>
      <c r="E209" s="782">
        <v>4526</v>
      </c>
      <c r="F209" s="783"/>
      <c r="G209" s="783"/>
      <c r="H209" s="784"/>
      <c r="I209" s="782">
        <v>11692</v>
      </c>
      <c r="J209" s="783"/>
      <c r="K209" s="783"/>
      <c r="L209" s="784"/>
      <c r="M209" s="1088">
        <v>118</v>
      </c>
      <c r="N209" s="1089"/>
      <c r="O209" s="1090"/>
      <c r="P209" s="1078">
        <v>333</v>
      </c>
      <c r="Q209" s="1079"/>
      <c r="R209" s="1080"/>
      <c r="S209" s="1088">
        <v>124</v>
      </c>
      <c r="T209" s="1089"/>
      <c r="U209" s="1090"/>
      <c r="V209" s="782">
        <v>74</v>
      </c>
      <c r="W209" s="783"/>
      <c r="X209" s="784"/>
      <c r="Y209" s="1088">
        <v>85</v>
      </c>
      <c r="Z209" s="1089"/>
      <c r="AA209" s="1090"/>
      <c r="AB209" s="782">
        <v>147</v>
      </c>
      <c r="AC209" s="783"/>
      <c r="AD209" s="784"/>
      <c r="AE209" s="782">
        <v>1349</v>
      </c>
      <c r="AF209" s="783"/>
      <c r="AG209" s="784"/>
      <c r="AH209" s="782">
        <v>1319</v>
      </c>
      <c r="AI209" s="783"/>
      <c r="AJ209" s="784"/>
    </row>
    <row r="210" spans="1:36" ht="24.9" customHeight="1">
      <c r="A210" s="306" t="s">
        <v>3697</v>
      </c>
      <c r="B210" s="307"/>
      <c r="C210" s="307"/>
      <c r="D210" s="308"/>
      <c r="E210" s="621">
        <v>3995</v>
      </c>
      <c r="F210" s="622"/>
      <c r="G210" s="622"/>
      <c r="H210" s="623"/>
      <c r="I210" s="621">
        <v>11199</v>
      </c>
      <c r="J210" s="622"/>
      <c r="K210" s="622"/>
      <c r="L210" s="623"/>
      <c r="M210" s="979">
        <v>83</v>
      </c>
      <c r="N210" s="980"/>
      <c r="O210" s="981"/>
      <c r="P210" s="627">
        <v>321</v>
      </c>
      <c r="Q210" s="628"/>
      <c r="R210" s="629"/>
      <c r="S210" s="979">
        <v>88</v>
      </c>
      <c r="T210" s="980"/>
      <c r="U210" s="981"/>
      <c r="V210" s="621">
        <v>79</v>
      </c>
      <c r="W210" s="622"/>
      <c r="X210" s="623"/>
      <c r="Y210" s="979">
        <v>65</v>
      </c>
      <c r="Z210" s="980"/>
      <c r="AA210" s="981"/>
      <c r="AB210" s="621">
        <v>153</v>
      </c>
      <c r="AC210" s="622"/>
      <c r="AD210" s="623"/>
      <c r="AE210" s="621">
        <v>1235</v>
      </c>
      <c r="AF210" s="622"/>
      <c r="AG210" s="623"/>
      <c r="AH210" s="621">
        <v>1236</v>
      </c>
      <c r="AI210" s="622"/>
      <c r="AJ210" s="623"/>
    </row>
    <row r="211" spans="1:36" ht="24.9" customHeight="1">
      <c r="A211" s="273">
        <v>2</v>
      </c>
      <c r="B211" s="274"/>
      <c r="C211" s="274"/>
      <c r="D211" s="275"/>
      <c r="E211" s="607">
        <v>3560</v>
      </c>
      <c r="F211" s="608"/>
      <c r="G211" s="608"/>
      <c r="H211" s="609"/>
      <c r="I211" s="607">
        <v>10527</v>
      </c>
      <c r="J211" s="608"/>
      <c r="K211" s="608"/>
      <c r="L211" s="609"/>
      <c r="M211" s="988">
        <v>84</v>
      </c>
      <c r="N211" s="989"/>
      <c r="O211" s="990"/>
      <c r="P211" s="1396">
        <v>336</v>
      </c>
      <c r="Q211" s="1397"/>
      <c r="R211" s="1398"/>
      <c r="S211" s="988">
        <v>77</v>
      </c>
      <c r="T211" s="989"/>
      <c r="U211" s="990"/>
      <c r="V211" s="607">
        <v>84</v>
      </c>
      <c r="W211" s="608"/>
      <c r="X211" s="609"/>
      <c r="Y211" s="988">
        <v>58</v>
      </c>
      <c r="Z211" s="989"/>
      <c r="AA211" s="990"/>
      <c r="AB211" s="607">
        <v>132</v>
      </c>
      <c r="AC211" s="608"/>
      <c r="AD211" s="609"/>
      <c r="AE211" s="607">
        <v>1099</v>
      </c>
      <c r="AF211" s="608"/>
      <c r="AG211" s="609"/>
      <c r="AH211" s="607">
        <v>1115</v>
      </c>
      <c r="AI211" s="608"/>
      <c r="AJ211" s="609"/>
    </row>
    <row r="212" spans="1:36" ht="24.9" customHeight="1">
      <c r="A212" s="27" t="s">
        <v>497</v>
      </c>
      <c r="B212" s="27"/>
      <c r="C212" s="27" t="s">
        <v>1591</v>
      </c>
      <c r="D212" s="27"/>
      <c r="E212" s="41"/>
      <c r="F212" s="41"/>
      <c r="G212" s="41"/>
      <c r="H212" s="41"/>
      <c r="I212" s="41"/>
      <c r="J212" s="41"/>
      <c r="K212" s="41" t="s">
        <v>497</v>
      </c>
      <c r="L212" s="41"/>
      <c r="M212" s="41" t="s">
        <v>1590</v>
      </c>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6" t="s">
        <v>3881</v>
      </c>
    </row>
    <row r="214" spans="1:36" ht="24.9" customHeight="1">
      <c r="A214" s="254">
        <v>75</v>
      </c>
      <c r="B214" s="254"/>
      <c r="C214" s="15" t="s">
        <v>1589</v>
      </c>
    </row>
    <row r="215" spans="1:36" ht="24.9" customHeight="1">
      <c r="A215" s="17" t="s">
        <v>713</v>
      </c>
      <c r="AJ215" s="11" t="s">
        <v>724</v>
      </c>
    </row>
    <row r="216" spans="1:36" ht="24.9" customHeight="1">
      <c r="A216" s="270" t="s">
        <v>488</v>
      </c>
      <c r="B216" s="271"/>
      <c r="C216" s="271"/>
      <c r="D216" s="272"/>
      <c r="E216" s="239" t="s">
        <v>1588</v>
      </c>
      <c r="F216" s="240"/>
      <c r="G216" s="240"/>
      <c r="H216" s="240"/>
      <c r="I216" s="240"/>
      <c r="J216" s="240"/>
      <c r="K216" s="240"/>
      <c r="L216" s="240"/>
      <c r="M216" s="240"/>
      <c r="N216" s="240"/>
      <c r="O216" s="240"/>
      <c r="P216" s="240"/>
      <c r="Q216" s="240"/>
      <c r="R216" s="240"/>
      <c r="S216" s="240"/>
      <c r="T216" s="241"/>
      <c r="U216" s="239" t="s">
        <v>1587</v>
      </c>
      <c r="V216" s="240"/>
      <c r="W216" s="240"/>
      <c r="X216" s="240"/>
      <c r="Y216" s="240"/>
      <c r="Z216" s="240"/>
      <c r="AA216" s="240"/>
      <c r="AB216" s="240"/>
      <c r="AC216" s="240"/>
      <c r="AD216" s="240"/>
      <c r="AE216" s="240"/>
      <c r="AF216" s="240"/>
      <c r="AG216" s="240"/>
      <c r="AH216" s="240"/>
      <c r="AI216" s="240"/>
      <c r="AJ216" s="241"/>
    </row>
    <row r="217" spans="1:36" ht="24.9" customHeight="1">
      <c r="A217" s="273"/>
      <c r="B217" s="274"/>
      <c r="C217" s="274"/>
      <c r="D217" s="275"/>
      <c r="E217" s="239" t="s">
        <v>93</v>
      </c>
      <c r="F217" s="240"/>
      <c r="G217" s="240"/>
      <c r="H217" s="240"/>
      <c r="I217" s="240"/>
      <c r="J217" s="241"/>
      <c r="K217" s="239" t="s">
        <v>1586</v>
      </c>
      <c r="L217" s="240"/>
      <c r="M217" s="240"/>
      <c r="N217" s="240"/>
      <c r="O217" s="241"/>
      <c r="P217" s="239" t="s">
        <v>1585</v>
      </c>
      <c r="Q217" s="240"/>
      <c r="R217" s="240"/>
      <c r="S217" s="240"/>
      <c r="T217" s="241"/>
      <c r="U217" s="239" t="s">
        <v>93</v>
      </c>
      <c r="V217" s="240"/>
      <c r="W217" s="240"/>
      <c r="X217" s="241"/>
      <c r="Y217" s="239" t="s">
        <v>1584</v>
      </c>
      <c r="Z217" s="240"/>
      <c r="AA217" s="240"/>
      <c r="AB217" s="241"/>
      <c r="AC217" s="239" t="s">
        <v>1583</v>
      </c>
      <c r="AD217" s="240"/>
      <c r="AE217" s="240"/>
      <c r="AF217" s="241"/>
      <c r="AG217" s="239" t="s">
        <v>1582</v>
      </c>
      <c r="AH217" s="240"/>
      <c r="AI217" s="240"/>
      <c r="AJ217" s="241"/>
    </row>
    <row r="218" spans="1:36" ht="24.9" customHeight="1">
      <c r="A218" s="270">
        <v>31</v>
      </c>
      <c r="B218" s="271"/>
      <c r="C218" s="271"/>
      <c r="D218" s="272"/>
      <c r="E218" s="782">
        <v>12088</v>
      </c>
      <c r="F218" s="783"/>
      <c r="G218" s="783"/>
      <c r="H218" s="783"/>
      <c r="I218" s="783"/>
      <c r="J218" s="784"/>
      <c r="K218" s="1504">
        <v>9694</v>
      </c>
      <c r="L218" s="1505"/>
      <c r="M218" s="1505"/>
      <c r="N218" s="1505"/>
      <c r="O218" s="1506"/>
      <c r="P218" s="782">
        <v>2394</v>
      </c>
      <c r="Q218" s="783"/>
      <c r="R218" s="783"/>
      <c r="S218" s="783"/>
      <c r="T218" s="784"/>
      <c r="U218" s="782">
        <v>1226</v>
      </c>
      <c r="V218" s="783"/>
      <c r="W218" s="783"/>
      <c r="X218" s="784"/>
      <c r="Y218" s="782">
        <v>108</v>
      </c>
      <c r="Z218" s="783"/>
      <c r="AA218" s="783"/>
      <c r="AB218" s="784"/>
      <c r="AC218" s="782">
        <v>1118</v>
      </c>
      <c r="AD218" s="783"/>
      <c r="AE218" s="783"/>
      <c r="AF218" s="784"/>
      <c r="AG218" s="782">
        <v>0</v>
      </c>
      <c r="AH218" s="783"/>
      <c r="AI218" s="783"/>
      <c r="AJ218" s="784"/>
    </row>
    <row r="219" spans="1:36" ht="24.9" customHeight="1">
      <c r="A219" s="306">
        <v>2</v>
      </c>
      <c r="B219" s="307"/>
      <c r="C219" s="307"/>
      <c r="D219" s="308"/>
      <c r="E219" s="621">
        <v>11268</v>
      </c>
      <c r="F219" s="622"/>
      <c r="G219" s="622"/>
      <c r="H219" s="622"/>
      <c r="I219" s="622"/>
      <c r="J219" s="623"/>
      <c r="K219" s="1501">
        <v>9055</v>
      </c>
      <c r="L219" s="1502"/>
      <c r="M219" s="1502"/>
      <c r="N219" s="1502"/>
      <c r="O219" s="1503"/>
      <c r="P219" s="621">
        <v>2213</v>
      </c>
      <c r="Q219" s="622"/>
      <c r="R219" s="622"/>
      <c r="S219" s="622"/>
      <c r="T219" s="623"/>
      <c r="U219" s="621">
        <v>1096</v>
      </c>
      <c r="V219" s="622"/>
      <c r="W219" s="622"/>
      <c r="X219" s="623"/>
      <c r="Y219" s="621">
        <v>100</v>
      </c>
      <c r="Z219" s="622"/>
      <c r="AA219" s="622"/>
      <c r="AB219" s="623"/>
      <c r="AC219" s="621">
        <v>996</v>
      </c>
      <c r="AD219" s="622"/>
      <c r="AE219" s="622"/>
      <c r="AF219" s="623"/>
      <c r="AG219" s="621">
        <v>0</v>
      </c>
      <c r="AH219" s="622"/>
      <c r="AI219" s="622"/>
      <c r="AJ219" s="623"/>
    </row>
    <row r="220" spans="1:36" ht="24.9" customHeight="1">
      <c r="A220" s="273">
        <v>3</v>
      </c>
      <c r="B220" s="274"/>
      <c r="C220" s="274"/>
      <c r="D220" s="275"/>
      <c r="E220" s="607">
        <v>10543</v>
      </c>
      <c r="F220" s="608"/>
      <c r="G220" s="608"/>
      <c r="H220" s="608"/>
      <c r="I220" s="608"/>
      <c r="J220" s="609"/>
      <c r="K220" s="1438">
        <v>8501</v>
      </c>
      <c r="L220" s="1439"/>
      <c r="M220" s="1439"/>
      <c r="N220" s="1439"/>
      <c r="O220" s="1440"/>
      <c r="P220" s="607">
        <v>2042</v>
      </c>
      <c r="Q220" s="608"/>
      <c r="R220" s="608"/>
      <c r="S220" s="608"/>
      <c r="T220" s="609"/>
      <c r="U220" s="607">
        <v>966</v>
      </c>
      <c r="V220" s="608"/>
      <c r="W220" s="608"/>
      <c r="X220" s="609"/>
      <c r="Y220" s="607">
        <v>93</v>
      </c>
      <c r="Z220" s="608"/>
      <c r="AA220" s="608"/>
      <c r="AB220" s="609"/>
      <c r="AC220" s="607">
        <v>873</v>
      </c>
      <c r="AD220" s="608"/>
      <c r="AE220" s="608"/>
      <c r="AF220" s="609"/>
      <c r="AG220" s="607">
        <v>0</v>
      </c>
      <c r="AH220" s="608"/>
      <c r="AI220" s="608"/>
      <c r="AJ220" s="609"/>
    </row>
    <row r="221" spans="1:36" ht="24.9" customHeight="1">
      <c r="A221" s="41" t="s">
        <v>1581</v>
      </c>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6" t="s">
        <v>3882</v>
      </c>
    </row>
    <row r="223" spans="1:36" ht="24.9" customHeight="1">
      <c r="A223" s="254">
        <v>76</v>
      </c>
      <c r="B223" s="254"/>
      <c r="C223" s="15" t="s">
        <v>1580</v>
      </c>
    </row>
    <row r="224" spans="1:36" ht="24.9" customHeight="1">
      <c r="A224" s="17" t="s">
        <v>713</v>
      </c>
      <c r="AJ224" s="11" t="s">
        <v>1579</v>
      </c>
    </row>
    <row r="225" spans="1:36" ht="24.9" customHeight="1">
      <c r="A225" s="239" t="s">
        <v>488</v>
      </c>
      <c r="B225" s="240"/>
      <c r="C225" s="240"/>
      <c r="D225" s="240"/>
      <c r="E225" s="240"/>
      <c r="F225" s="241"/>
      <c r="G225" s="239" t="s">
        <v>93</v>
      </c>
      <c r="H225" s="240"/>
      <c r="I225" s="240"/>
      <c r="J225" s="240"/>
      <c r="K225" s="240"/>
      <c r="L225" s="240"/>
      <c r="M225" s="240"/>
      <c r="N225" s="240"/>
      <c r="O225" s="240"/>
      <c r="P225" s="241"/>
      <c r="Q225" s="239" t="s">
        <v>1578</v>
      </c>
      <c r="R225" s="240"/>
      <c r="S225" s="240"/>
      <c r="T225" s="240"/>
      <c r="U225" s="240"/>
      <c r="V225" s="240"/>
      <c r="W225" s="240"/>
      <c r="X225" s="240"/>
      <c r="Y225" s="240"/>
      <c r="Z225" s="241"/>
      <c r="AA225" s="239" t="s">
        <v>1577</v>
      </c>
      <c r="AB225" s="240"/>
      <c r="AC225" s="240"/>
      <c r="AD225" s="240"/>
      <c r="AE225" s="240"/>
      <c r="AF225" s="240"/>
      <c r="AG225" s="240"/>
      <c r="AH225" s="240"/>
      <c r="AI225" s="240"/>
      <c r="AJ225" s="241"/>
    </row>
    <row r="226" spans="1:36" ht="24.9" customHeight="1">
      <c r="A226" s="270">
        <v>31</v>
      </c>
      <c r="B226" s="271"/>
      <c r="C226" s="271"/>
      <c r="D226" s="271"/>
      <c r="E226" s="271"/>
      <c r="F226" s="272"/>
      <c r="G226" s="270">
        <v>151</v>
      </c>
      <c r="H226" s="271"/>
      <c r="I226" s="271"/>
      <c r="J226" s="271"/>
      <c r="K226" s="271"/>
      <c r="L226" s="271"/>
      <c r="M226" s="271"/>
      <c r="N226" s="271"/>
      <c r="O226" s="271"/>
      <c r="P226" s="272"/>
      <c r="Q226" s="270">
        <v>47</v>
      </c>
      <c r="R226" s="271"/>
      <c r="S226" s="271"/>
      <c r="T226" s="271"/>
      <c r="U226" s="271"/>
      <c r="V226" s="271"/>
      <c r="W226" s="271"/>
      <c r="X226" s="271"/>
      <c r="Y226" s="271"/>
      <c r="Z226" s="272"/>
      <c r="AA226" s="270">
        <v>104</v>
      </c>
      <c r="AB226" s="271"/>
      <c r="AC226" s="271"/>
      <c r="AD226" s="271"/>
      <c r="AE226" s="271"/>
      <c r="AF226" s="271"/>
      <c r="AG226" s="271"/>
      <c r="AH226" s="271"/>
      <c r="AI226" s="271"/>
      <c r="AJ226" s="272"/>
    </row>
    <row r="227" spans="1:36" ht="24.9" customHeight="1">
      <c r="A227" s="306">
        <v>2</v>
      </c>
      <c r="B227" s="307"/>
      <c r="C227" s="307"/>
      <c r="D227" s="307"/>
      <c r="E227" s="307"/>
      <c r="F227" s="308"/>
      <c r="G227" s="306">
        <v>146</v>
      </c>
      <c r="H227" s="307"/>
      <c r="I227" s="307"/>
      <c r="J227" s="307"/>
      <c r="K227" s="307"/>
      <c r="L227" s="307"/>
      <c r="M227" s="307"/>
      <c r="N227" s="307"/>
      <c r="O227" s="307"/>
      <c r="P227" s="308"/>
      <c r="Q227" s="306">
        <v>44</v>
      </c>
      <c r="R227" s="307"/>
      <c r="S227" s="307"/>
      <c r="T227" s="307"/>
      <c r="U227" s="307"/>
      <c r="V227" s="307"/>
      <c r="W227" s="307"/>
      <c r="X227" s="307"/>
      <c r="Y227" s="307"/>
      <c r="Z227" s="308"/>
      <c r="AA227" s="306">
        <v>102</v>
      </c>
      <c r="AB227" s="307"/>
      <c r="AC227" s="307"/>
      <c r="AD227" s="307"/>
      <c r="AE227" s="307"/>
      <c r="AF227" s="307"/>
      <c r="AG227" s="307"/>
      <c r="AH227" s="307"/>
      <c r="AI227" s="307"/>
      <c r="AJ227" s="308"/>
    </row>
    <row r="228" spans="1:36" ht="24.9" customHeight="1">
      <c r="A228" s="273">
        <v>3</v>
      </c>
      <c r="B228" s="274"/>
      <c r="C228" s="274"/>
      <c r="D228" s="274"/>
      <c r="E228" s="274"/>
      <c r="F228" s="275"/>
      <c r="G228" s="273">
        <v>142</v>
      </c>
      <c r="H228" s="274"/>
      <c r="I228" s="274"/>
      <c r="J228" s="274"/>
      <c r="K228" s="274"/>
      <c r="L228" s="274"/>
      <c r="M228" s="274"/>
      <c r="N228" s="274"/>
      <c r="O228" s="274"/>
      <c r="P228" s="275"/>
      <c r="Q228" s="273">
        <v>44</v>
      </c>
      <c r="R228" s="274"/>
      <c r="S228" s="274"/>
      <c r="T228" s="274"/>
      <c r="U228" s="274"/>
      <c r="V228" s="274"/>
      <c r="W228" s="274"/>
      <c r="X228" s="274"/>
      <c r="Y228" s="274"/>
      <c r="Z228" s="275"/>
      <c r="AA228" s="273">
        <v>98</v>
      </c>
      <c r="AB228" s="274"/>
      <c r="AC228" s="274"/>
      <c r="AD228" s="274"/>
      <c r="AE228" s="274"/>
      <c r="AF228" s="274"/>
      <c r="AG228" s="274"/>
      <c r="AH228" s="274"/>
      <c r="AI228" s="274"/>
      <c r="AJ228" s="275"/>
    </row>
    <row r="229" spans="1:36" ht="24.9" customHeight="1">
      <c r="A229" s="41"/>
      <c r="B229" s="41"/>
      <c r="C229" s="41"/>
      <c r="D229" s="41"/>
      <c r="E229" s="41"/>
      <c r="F229" s="41"/>
      <c r="G229" s="41"/>
      <c r="H229" s="41"/>
      <c r="I229" s="41"/>
      <c r="J229" s="41"/>
      <c r="K229" s="41"/>
      <c r="L229" s="41"/>
      <c r="M229" s="41"/>
      <c r="N229" s="41"/>
      <c r="O229" s="41"/>
      <c r="P229" s="41"/>
      <c r="Q229" s="27"/>
      <c r="R229" s="27"/>
      <c r="S229" s="27"/>
      <c r="T229" s="27"/>
      <c r="U229" s="27"/>
      <c r="V229" s="27"/>
      <c r="W229" s="27"/>
      <c r="X229" s="27"/>
      <c r="Y229" s="27"/>
      <c r="Z229" s="27"/>
      <c r="AA229" s="27"/>
      <c r="AB229" s="27"/>
      <c r="AC229" s="27"/>
      <c r="AD229" s="27"/>
      <c r="AE229" s="27"/>
      <c r="AF229" s="27"/>
      <c r="AG229" s="27"/>
      <c r="AH229" s="27"/>
      <c r="AI229" s="27"/>
      <c r="AJ229" s="11" t="s">
        <v>3883</v>
      </c>
    </row>
  </sheetData>
  <mergeCells count="984">
    <mergeCell ref="A3:B3"/>
    <mergeCell ref="A5:J6"/>
    <mergeCell ref="K5:P6"/>
    <mergeCell ref="Q5:U6"/>
    <mergeCell ref="V5:AE5"/>
    <mergeCell ref="K7:P7"/>
    <mergeCell ref="A9:B13"/>
    <mergeCell ref="Q13:U13"/>
    <mergeCell ref="Q7:U7"/>
    <mergeCell ref="V7:Z7"/>
    <mergeCell ref="AA7:AE7"/>
    <mergeCell ref="C12:F13"/>
    <mergeCell ref="G12:J12"/>
    <mergeCell ref="K12:P12"/>
    <mergeCell ref="Q12:U12"/>
    <mergeCell ref="V12:Z12"/>
    <mergeCell ref="AA12:AE12"/>
    <mergeCell ref="Q8:U8"/>
    <mergeCell ref="V8:Z8"/>
    <mergeCell ref="AA8:AE8"/>
    <mergeCell ref="A7:J7"/>
    <mergeCell ref="G11:J11"/>
    <mergeCell ref="K11:P11"/>
    <mergeCell ref="AA9:AE9"/>
    <mergeCell ref="AF5:AJ6"/>
    <mergeCell ref="V6:Z6"/>
    <mergeCell ref="AA6:AE6"/>
    <mergeCell ref="A8:J8"/>
    <mergeCell ref="K8:P8"/>
    <mergeCell ref="C9:J9"/>
    <mergeCell ref="K9:P9"/>
    <mergeCell ref="Q9:U9"/>
    <mergeCell ref="V9:Z9"/>
    <mergeCell ref="AF8:AJ8"/>
    <mergeCell ref="AF7:AJ7"/>
    <mergeCell ref="AF12:AJ12"/>
    <mergeCell ref="G13:J13"/>
    <mergeCell ref="K13:P13"/>
    <mergeCell ref="V13:Z13"/>
    <mergeCell ref="AA13:AE13"/>
    <mergeCell ref="AF13:AJ13"/>
    <mergeCell ref="AF9:AJ9"/>
    <mergeCell ref="C10:F11"/>
    <mergeCell ref="G10:J10"/>
    <mergeCell ref="K10:P10"/>
    <mergeCell ref="Q10:U10"/>
    <mergeCell ref="V10:Z10"/>
    <mergeCell ref="AA10:AE10"/>
    <mergeCell ref="AF10:AJ10"/>
    <mergeCell ref="Q11:U11"/>
    <mergeCell ref="V11:Z11"/>
    <mergeCell ref="AA11:AE11"/>
    <mergeCell ref="AF11:AJ11"/>
    <mergeCell ref="AH24:AJ25"/>
    <mergeCell ref="AF17:AJ17"/>
    <mergeCell ref="A14:B15"/>
    <mergeCell ref="C14:J14"/>
    <mergeCell ref="K14:P14"/>
    <mergeCell ref="Q14:U14"/>
    <mergeCell ref="V14:Z14"/>
    <mergeCell ref="AA14:AE14"/>
    <mergeCell ref="AF14:AJ14"/>
    <mergeCell ref="AA15:AE15"/>
    <mergeCell ref="AF15:AJ15"/>
    <mergeCell ref="AF16:AJ16"/>
    <mergeCell ref="C17:J17"/>
    <mergeCell ref="K17:P17"/>
    <mergeCell ref="Q17:U17"/>
    <mergeCell ref="V17:Z17"/>
    <mergeCell ref="AA17:AE17"/>
    <mergeCell ref="C15:J15"/>
    <mergeCell ref="K15:P15"/>
    <mergeCell ref="Q15:U15"/>
    <mergeCell ref="V15:Z15"/>
    <mergeCell ref="A16:B17"/>
    <mergeCell ref="C16:J16"/>
    <mergeCell ref="K16:P16"/>
    <mergeCell ref="Q16:U16"/>
    <mergeCell ref="V16:Z16"/>
    <mergeCell ref="AA16:AE16"/>
    <mergeCell ref="T27:W27"/>
    <mergeCell ref="A26:C26"/>
    <mergeCell ref="D26:G26"/>
    <mergeCell ref="H26:K26"/>
    <mergeCell ref="L26:O26"/>
    <mergeCell ref="P26:S26"/>
    <mergeCell ref="T26:W26"/>
    <mergeCell ref="A21:B21"/>
    <mergeCell ref="A23:C25"/>
    <mergeCell ref="D23:G25"/>
    <mergeCell ref="H23:K25"/>
    <mergeCell ref="L23:O25"/>
    <mergeCell ref="P23:S25"/>
    <mergeCell ref="T23:W25"/>
    <mergeCell ref="X23:AA25"/>
    <mergeCell ref="AB23:AJ23"/>
    <mergeCell ref="AB24:AD25"/>
    <mergeCell ref="AE24:AG25"/>
    <mergeCell ref="X26:AA26"/>
    <mergeCell ref="AB26:AD26"/>
    <mergeCell ref="AE26:AG26"/>
    <mergeCell ref="AH26:AJ26"/>
    <mergeCell ref="A27:C27"/>
    <mergeCell ref="D27:G27"/>
    <mergeCell ref="H27:K27"/>
    <mergeCell ref="L27:O27"/>
    <mergeCell ref="P27:S27"/>
    <mergeCell ref="X27:AA27"/>
    <mergeCell ref="AB27:AD27"/>
    <mergeCell ref="AE27:AG27"/>
    <mergeCell ref="AH27:AJ27"/>
    <mergeCell ref="AE32:AG33"/>
    <mergeCell ref="AH32:AJ33"/>
    <mergeCell ref="A28:C28"/>
    <mergeCell ref="D28:G28"/>
    <mergeCell ref="H28:K28"/>
    <mergeCell ref="L28:O28"/>
    <mergeCell ref="P28:S28"/>
    <mergeCell ref="T28:W28"/>
    <mergeCell ref="X28:AA28"/>
    <mergeCell ref="AB28:AD28"/>
    <mergeCell ref="AH28:AJ28"/>
    <mergeCell ref="A31:C33"/>
    <mergeCell ref="D31:G33"/>
    <mergeCell ref="H31:K33"/>
    <mergeCell ref="L31:O33"/>
    <mergeCell ref="P31:S33"/>
    <mergeCell ref="T31:W33"/>
    <mergeCell ref="X31:AA33"/>
    <mergeCell ref="AB31:AJ31"/>
    <mergeCell ref="AB32:AD33"/>
    <mergeCell ref="AE28:AG28"/>
    <mergeCell ref="AE35:AG35"/>
    <mergeCell ref="AH35:AJ35"/>
    <mergeCell ref="A34:C34"/>
    <mergeCell ref="D34:G34"/>
    <mergeCell ref="H34:K34"/>
    <mergeCell ref="L34:O34"/>
    <mergeCell ref="P34:S34"/>
    <mergeCell ref="T34:W34"/>
    <mergeCell ref="T35:W35"/>
    <mergeCell ref="X35:AA35"/>
    <mergeCell ref="D35:G35"/>
    <mergeCell ref="H35:K35"/>
    <mergeCell ref="L35:O35"/>
    <mergeCell ref="P35:S35"/>
    <mergeCell ref="A35:C35"/>
    <mergeCell ref="T45:U45"/>
    <mergeCell ref="V45:W45"/>
    <mergeCell ref="A45:D45"/>
    <mergeCell ref="E45:I45"/>
    <mergeCell ref="J45:L45"/>
    <mergeCell ref="M45:O45"/>
    <mergeCell ref="P45:Q45"/>
    <mergeCell ref="R45:S45"/>
    <mergeCell ref="AE36:AG36"/>
    <mergeCell ref="P36:S36"/>
    <mergeCell ref="T36:W36"/>
    <mergeCell ref="X36:AA36"/>
    <mergeCell ref="AB36:AD36"/>
    <mergeCell ref="A36:C36"/>
    <mergeCell ref="D36:G36"/>
    <mergeCell ref="H36:K36"/>
    <mergeCell ref="L36:O36"/>
    <mergeCell ref="X45:Y45"/>
    <mergeCell ref="Z45:AA45"/>
    <mergeCell ref="AB45:AD45"/>
    <mergeCell ref="AE45:AF45"/>
    <mergeCell ref="AG45:AH45"/>
    <mergeCell ref="AI45:AJ45"/>
    <mergeCell ref="Z46:AA46"/>
    <mergeCell ref="AB46:AD46"/>
    <mergeCell ref="AE46:AF46"/>
    <mergeCell ref="T46:U46"/>
    <mergeCell ref="V46:W46"/>
    <mergeCell ref="X46:Y46"/>
    <mergeCell ref="A55:I55"/>
    <mergeCell ref="J55:R55"/>
    <mergeCell ref="S55:AA55"/>
    <mergeCell ref="AB55:AJ55"/>
    <mergeCell ref="A46:D46"/>
    <mergeCell ref="E46:I46"/>
    <mergeCell ref="J46:L46"/>
    <mergeCell ref="M46:O46"/>
    <mergeCell ref="P46:Q46"/>
    <mergeCell ref="R46:S46"/>
    <mergeCell ref="AG46:AH46"/>
    <mergeCell ref="AI46:AJ46"/>
    <mergeCell ref="A47:D47"/>
    <mergeCell ref="E47:I47"/>
    <mergeCell ref="J47:L47"/>
    <mergeCell ref="M47:O47"/>
    <mergeCell ref="AI47:AJ47"/>
    <mergeCell ref="J60:R60"/>
    <mergeCell ref="S60:AA60"/>
    <mergeCell ref="AB60:AJ60"/>
    <mergeCell ref="A61:I61"/>
    <mergeCell ref="J61:R61"/>
    <mergeCell ref="S61:AA61"/>
    <mergeCell ref="AB61:AJ61"/>
    <mergeCell ref="J56:R56"/>
    <mergeCell ref="S56:AA56"/>
    <mergeCell ref="AB56:AJ56"/>
    <mergeCell ref="A57:I57"/>
    <mergeCell ref="J57:R57"/>
    <mergeCell ref="S57:AA57"/>
    <mergeCell ref="AB57:AJ57"/>
    <mergeCell ref="A58:I58"/>
    <mergeCell ref="J58:R58"/>
    <mergeCell ref="S58:AA58"/>
    <mergeCell ref="AB58:AJ58"/>
    <mergeCell ref="A76:E76"/>
    <mergeCell ref="F76:L76"/>
    <mergeCell ref="M76:R76"/>
    <mergeCell ref="S76:X76"/>
    <mergeCell ref="Y76:AD76"/>
    <mergeCell ref="AE76:AJ76"/>
    <mergeCell ref="A77:E77"/>
    <mergeCell ref="F77:L77"/>
    <mergeCell ref="A71:B71"/>
    <mergeCell ref="M74:R74"/>
    <mergeCell ref="S74:X74"/>
    <mergeCell ref="Y74:AD74"/>
    <mergeCell ref="AE74:AJ74"/>
    <mergeCell ref="A75:E75"/>
    <mergeCell ref="F75:L75"/>
    <mergeCell ref="M75:R75"/>
    <mergeCell ref="S75:X75"/>
    <mergeCell ref="Y75:AD75"/>
    <mergeCell ref="AE75:AJ75"/>
    <mergeCell ref="A73:E74"/>
    <mergeCell ref="F73:L74"/>
    <mergeCell ref="M73:X73"/>
    <mergeCell ref="Y73:AJ73"/>
    <mergeCell ref="M77:R77"/>
    <mergeCell ref="S77:X77"/>
    <mergeCell ref="Y77:AD77"/>
    <mergeCell ref="AE77:AJ77"/>
    <mergeCell ref="A86:H86"/>
    <mergeCell ref="I86:V86"/>
    <mergeCell ref="W86:AJ86"/>
    <mergeCell ref="A87:H87"/>
    <mergeCell ref="I87:V87"/>
    <mergeCell ref="W87:AJ87"/>
    <mergeCell ref="A84:H85"/>
    <mergeCell ref="I84:V84"/>
    <mergeCell ref="W84:AJ84"/>
    <mergeCell ref="I85:O85"/>
    <mergeCell ref="P85:V85"/>
    <mergeCell ref="W85:AC85"/>
    <mergeCell ref="AD85:AJ85"/>
    <mergeCell ref="A79:AJ79"/>
    <mergeCell ref="A81:B81"/>
    <mergeCell ref="L114:P114"/>
    <mergeCell ref="G114:K114"/>
    <mergeCell ref="A107:F108"/>
    <mergeCell ref="G107:P107"/>
    <mergeCell ref="Q107:Z107"/>
    <mergeCell ref="AA107:AJ107"/>
    <mergeCell ref="A99:L99"/>
    <mergeCell ref="M99:X99"/>
    <mergeCell ref="Y99:AJ99"/>
    <mergeCell ref="A100:L100"/>
    <mergeCell ref="M100:X100"/>
    <mergeCell ref="Y100:AJ100"/>
    <mergeCell ref="A101:L101"/>
    <mergeCell ref="M101:X101"/>
    <mergeCell ref="Y101:AJ101"/>
    <mergeCell ref="G108:K108"/>
    <mergeCell ref="L108:P108"/>
    <mergeCell ref="Q108:U108"/>
    <mergeCell ref="V108:Z108"/>
    <mergeCell ref="AA108:AE108"/>
    <mergeCell ref="AF108:AJ108"/>
    <mergeCell ref="L109:P109"/>
    <mergeCell ref="G109:K109"/>
    <mergeCell ref="V109:Z109"/>
    <mergeCell ref="AA109:AE109"/>
    <mergeCell ref="AF109:AJ109"/>
    <mergeCell ref="AF114:AJ114"/>
    <mergeCell ref="C113:F113"/>
    <mergeCell ref="AA110:AE110"/>
    <mergeCell ref="AF110:AJ110"/>
    <mergeCell ref="C112:F112"/>
    <mergeCell ref="L112:P112"/>
    <mergeCell ref="G112:K112"/>
    <mergeCell ref="V112:Z112"/>
    <mergeCell ref="AA112:AE112"/>
    <mergeCell ref="L113:P113"/>
    <mergeCell ref="G113:K113"/>
    <mergeCell ref="V113:Z113"/>
    <mergeCell ref="AA113:AE113"/>
    <mergeCell ref="AA111:AE111"/>
    <mergeCell ref="AF111:AJ111"/>
    <mergeCell ref="AF112:AJ112"/>
    <mergeCell ref="V111:Z111"/>
    <mergeCell ref="AF113:AJ113"/>
    <mergeCell ref="C111:F111"/>
    <mergeCell ref="L111:P111"/>
    <mergeCell ref="G111:K111"/>
    <mergeCell ref="C110:F110"/>
    <mergeCell ref="L110:P110"/>
    <mergeCell ref="G110:K110"/>
    <mergeCell ref="AF117:AJ117"/>
    <mergeCell ref="AF118:AJ118"/>
    <mergeCell ref="V117:Z117"/>
    <mergeCell ref="AF119:AJ119"/>
    <mergeCell ref="AA115:AE115"/>
    <mergeCell ref="AF115:AJ115"/>
    <mergeCell ref="C116:F116"/>
    <mergeCell ref="G116:K116"/>
    <mergeCell ref="L116:P116"/>
    <mergeCell ref="Q116:U116"/>
    <mergeCell ref="V116:Z116"/>
    <mergeCell ref="AA116:AE116"/>
    <mergeCell ref="AF116:AJ116"/>
    <mergeCell ref="C115:F115"/>
    <mergeCell ref="G115:K115"/>
    <mergeCell ref="L115:P115"/>
    <mergeCell ref="Q115:U115"/>
    <mergeCell ref="V115:Z115"/>
    <mergeCell ref="C117:F117"/>
    <mergeCell ref="G117:K117"/>
    <mergeCell ref="L117:P117"/>
    <mergeCell ref="Q117:U117"/>
    <mergeCell ref="C118:F118"/>
    <mergeCell ref="G118:K118"/>
    <mergeCell ref="A125:B125"/>
    <mergeCell ref="A127:L127"/>
    <mergeCell ref="M127:X127"/>
    <mergeCell ref="Y127:AJ127"/>
    <mergeCell ref="AA120:AE120"/>
    <mergeCell ref="AF120:AJ120"/>
    <mergeCell ref="C119:F119"/>
    <mergeCell ref="G119:K119"/>
    <mergeCell ref="AF121:AJ121"/>
    <mergeCell ref="A123:AJ123"/>
    <mergeCell ref="L119:P119"/>
    <mergeCell ref="Q119:U119"/>
    <mergeCell ref="V119:Z119"/>
    <mergeCell ref="AA119:AE119"/>
    <mergeCell ref="C120:F120"/>
    <mergeCell ref="G120:K120"/>
    <mergeCell ref="L120:P120"/>
    <mergeCell ref="Q120:U120"/>
    <mergeCell ref="V120:Z120"/>
    <mergeCell ref="Y128:AC128"/>
    <mergeCell ref="AD128:AF128"/>
    <mergeCell ref="AG128:AJ128"/>
    <mergeCell ref="A128:E128"/>
    <mergeCell ref="F128:H128"/>
    <mergeCell ref="I128:L128"/>
    <mergeCell ref="M128:Q128"/>
    <mergeCell ref="R128:T128"/>
    <mergeCell ref="U128:X128"/>
    <mergeCell ref="AG131:AJ131"/>
    <mergeCell ref="A132:E132"/>
    <mergeCell ref="F132:H132"/>
    <mergeCell ref="I132:L132"/>
    <mergeCell ref="M132:Q132"/>
    <mergeCell ref="R132:T132"/>
    <mergeCell ref="AG130:AJ130"/>
    <mergeCell ref="A129:E129"/>
    <mergeCell ref="F129:H129"/>
    <mergeCell ref="I129:L129"/>
    <mergeCell ref="M129:Q129"/>
    <mergeCell ref="R129:T129"/>
    <mergeCell ref="U129:X129"/>
    <mergeCell ref="Y129:AC129"/>
    <mergeCell ref="AD129:AF129"/>
    <mergeCell ref="AG129:AJ129"/>
    <mergeCell ref="A130:E130"/>
    <mergeCell ref="F130:H130"/>
    <mergeCell ref="I130:L130"/>
    <mergeCell ref="M130:Q130"/>
    <mergeCell ref="R130:T130"/>
    <mergeCell ref="U130:X130"/>
    <mergeCell ref="Y130:AC130"/>
    <mergeCell ref="AD130:AF130"/>
    <mergeCell ref="A131:E131"/>
    <mergeCell ref="F131:H131"/>
    <mergeCell ref="I131:L131"/>
    <mergeCell ref="M131:Q131"/>
    <mergeCell ref="R131:T131"/>
    <mergeCell ref="U131:X131"/>
    <mergeCell ref="Y131:AC131"/>
    <mergeCell ref="AD131:AF131"/>
    <mergeCell ref="U132:X132"/>
    <mergeCell ref="Y132:AC132"/>
    <mergeCell ref="AD132:AF132"/>
    <mergeCell ref="AG132:AJ132"/>
    <mergeCell ref="A134:E134"/>
    <mergeCell ref="F134:H134"/>
    <mergeCell ref="I134:L134"/>
    <mergeCell ref="M134:Q134"/>
    <mergeCell ref="R134:T134"/>
    <mergeCell ref="U134:X134"/>
    <mergeCell ref="Y134:AC134"/>
    <mergeCell ref="AD134:AF134"/>
    <mergeCell ref="AG134:AJ134"/>
    <mergeCell ref="A133:E133"/>
    <mergeCell ref="F133:H133"/>
    <mergeCell ref="I133:L133"/>
    <mergeCell ref="M133:Q133"/>
    <mergeCell ref="R133:T133"/>
    <mergeCell ref="U133:X133"/>
    <mergeCell ref="Y133:AC133"/>
    <mergeCell ref="AD133:AF133"/>
    <mergeCell ref="AG133:AJ133"/>
    <mergeCell ref="AD135:AF135"/>
    <mergeCell ref="AG135:AJ135"/>
    <mergeCell ref="A136:E136"/>
    <mergeCell ref="F136:H136"/>
    <mergeCell ref="I136:L136"/>
    <mergeCell ref="M136:Q136"/>
    <mergeCell ref="R136:T136"/>
    <mergeCell ref="AD136:AF136"/>
    <mergeCell ref="AG136:AJ136"/>
    <mergeCell ref="U136:X136"/>
    <mergeCell ref="Y136:AC136"/>
    <mergeCell ref="A135:E135"/>
    <mergeCell ref="F135:H135"/>
    <mergeCell ref="I135:L135"/>
    <mergeCell ref="M135:Q135"/>
    <mergeCell ref="R135:T135"/>
    <mergeCell ref="U135:X135"/>
    <mergeCell ref="Y135:AC135"/>
    <mergeCell ref="AG137:AJ137"/>
    <mergeCell ref="A138:E138"/>
    <mergeCell ref="F138:H138"/>
    <mergeCell ref="I138:L138"/>
    <mergeCell ref="M138:Q138"/>
    <mergeCell ref="R138:T138"/>
    <mergeCell ref="U138:X138"/>
    <mergeCell ref="Y138:AC138"/>
    <mergeCell ref="AD138:AF138"/>
    <mergeCell ref="AG138:AJ138"/>
    <mergeCell ref="AD137:AF137"/>
    <mergeCell ref="A137:E137"/>
    <mergeCell ref="F137:H137"/>
    <mergeCell ref="I137:L137"/>
    <mergeCell ref="M137:Q137"/>
    <mergeCell ref="R137:T137"/>
    <mergeCell ref="U137:X137"/>
    <mergeCell ref="Y137:AC137"/>
    <mergeCell ref="A146:F146"/>
    <mergeCell ref="G146:J146"/>
    <mergeCell ref="K146:N146"/>
    <mergeCell ref="O146:R146"/>
    <mergeCell ref="S146:V146"/>
    <mergeCell ref="W146:Z146"/>
    <mergeCell ref="AA146:AD146"/>
    <mergeCell ref="AE146:AG146"/>
    <mergeCell ref="AH146:AJ146"/>
    <mergeCell ref="A147:F147"/>
    <mergeCell ref="G147:J147"/>
    <mergeCell ref="K147:N147"/>
    <mergeCell ref="O147:R147"/>
    <mergeCell ref="S147:V147"/>
    <mergeCell ref="W147:Z147"/>
    <mergeCell ref="AA147:AD147"/>
    <mergeCell ref="AE147:AG147"/>
    <mergeCell ref="AH147:AJ147"/>
    <mergeCell ref="AA149:AD149"/>
    <mergeCell ref="AE149:AG149"/>
    <mergeCell ref="AH149:AJ149"/>
    <mergeCell ref="A148:F148"/>
    <mergeCell ref="G148:J148"/>
    <mergeCell ref="K148:N148"/>
    <mergeCell ref="O148:R148"/>
    <mergeCell ref="S148:V148"/>
    <mergeCell ref="W148:Z148"/>
    <mergeCell ref="AA148:AD148"/>
    <mergeCell ref="A149:F149"/>
    <mergeCell ref="G149:J149"/>
    <mergeCell ref="K149:N149"/>
    <mergeCell ref="O149:R149"/>
    <mergeCell ref="S149:V149"/>
    <mergeCell ref="W149:Z149"/>
    <mergeCell ref="AE148:AG148"/>
    <mergeCell ref="AH148:AJ148"/>
    <mergeCell ref="AA150:AD150"/>
    <mergeCell ref="AE150:AG150"/>
    <mergeCell ref="AH150:AJ150"/>
    <mergeCell ref="AA151:AD151"/>
    <mergeCell ref="AE151:AG151"/>
    <mergeCell ref="AH151:AJ151"/>
    <mergeCell ref="A150:F150"/>
    <mergeCell ref="G150:J150"/>
    <mergeCell ref="K150:N150"/>
    <mergeCell ref="O150:R150"/>
    <mergeCell ref="S150:V150"/>
    <mergeCell ref="W150:Z150"/>
    <mergeCell ref="A151:F151"/>
    <mergeCell ref="G151:J151"/>
    <mergeCell ref="K151:N151"/>
    <mergeCell ref="O151:R151"/>
    <mergeCell ref="S151:V151"/>
    <mergeCell ref="W151:Z151"/>
    <mergeCell ref="AC160:AF160"/>
    <mergeCell ref="AG160:AJ160"/>
    <mergeCell ref="AC161:AF161"/>
    <mergeCell ref="AG161:AJ161"/>
    <mergeCell ref="K160:O160"/>
    <mergeCell ref="P160:S160"/>
    <mergeCell ref="T160:W160"/>
    <mergeCell ref="X160:AB160"/>
    <mergeCell ref="A152:F152"/>
    <mergeCell ref="G152:J152"/>
    <mergeCell ref="K152:N152"/>
    <mergeCell ref="O152:R152"/>
    <mergeCell ref="S152:V152"/>
    <mergeCell ref="W152:Z152"/>
    <mergeCell ref="AA152:AD152"/>
    <mergeCell ref="AE152:AG152"/>
    <mergeCell ref="AH152:AJ152"/>
    <mergeCell ref="A153:F153"/>
    <mergeCell ref="G153:J153"/>
    <mergeCell ref="K153:N153"/>
    <mergeCell ref="O153:R153"/>
    <mergeCell ref="S153:V153"/>
    <mergeCell ref="W153:Z153"/>
    <mergeCell ref="AA153:AD153"/>
    <mergeCell ref="AC162:AF162"/>
    <mergeCell ref="AG162:AJ162"/>
    <mergeCell ref="A161:E161"/>
    <mergeCell ref="F161:J161"/>
    <mergeCell ref="K161:O161"/>
    <mergeCell ref="P161:S161"/>
    <mergeCell ref="T161:W161"/>
    <mergeCell ref="X161:AB161"/>
    <mergeCell ref="A162:E162"/>
    <mergeCell ref="F162:J162"/>
    <mergeCell ref="K162:O162"/>
    <mergeCell ref="P162:S162"/>
    <mergeCell ref="T162:W162"/>
    <mergeCell ref="X162:AB162"/>
    <mergeCell ref="A163:E163"/>
    <mergeCell ref="F163:J163"/>
    <mergeCell ref="K163:O163"/>
    <mergeCell ref="P163:S163"/>
    <mergeCell ref="T163:W163"/>
    <mergeCell ref="X163:AB163"/>
    <mergeCell ref="AC163:AF163"/>
    <mergeCell ref="AG163:AJ163"/>
    <mergeCell ref="A164:E164"/>
    <mergeCell ref="F164:J164"/>
    <mergeCell ref="K164:O164"/>
    <mergeCell ref="P164:S164"/>
    <mergeCell ref="T164:W164"/>
    <mergeCell ref="X164:AB164"/>
    <mergeCell ref="AC164:AF164"/>
    <mergeCell ref="AG164:AJ164"/>
    <mergeCell ref="A168:E168"/>
    <mergeCell ref="F168:J168"/>
    <mergeCell ref="K168:O168"/>
    <mergeCell ref="P168:S168"/>
    <mergeCell ref="T168:W168"/>
    <mergeCell ref="X168:AB168"/>
    <mergeCell ref="AC168:AF168"/>
    <mergeCell ref="AG168:AJ168"/>
    <mergeCell ref="A165:E165"/>
    <mergeCell ref="F165:J165"/>
    <mergeCell ref="K165:O165"/>
    <mergeCell ref="P165:S165"/>
    <mergeCell ref="T165:W165"/>
    <mergeCell ref="X165:AB165"/>
    <mergeCell ref="AC165:AF165"/>
    <mergeCell ref="AG165:AJ165"/>
    <mergeCell ref="A166:E166"/>
    <mergeCell ref="F166:J166"/>
    <mergeCell ref="K166:O166"/>
    <mergeCell ref="P166:S166"/>
    <mergeCell ref="T166:W166"/>
    <mergeCell ref="X166:AB166"/>
    <mergeCell ref="AC166:AF166"/>
    <mergeCell ref="AG166:AJ166"/>
    <mergeCell ref="AG177:AJ177"/>
    <mergeCell ref="AC169:AF169"/>
    <mergeCell ref="AG169:AJ169"/>
    <mergeCell ref="A170:E170"/>
    <mergeCell ref="F170:J170"/>
    <mergeCell ref="K170:O170"/>
    <mergeCell ref="P170:S170"/>
    <mergeCell ref="T170:W170"/>
    <mergeCell ref="X170:AB170"/>
    <mergeCell ref="A171:E171"/>
    <mergeCell ref="F171:J171"/>
    <mergeCell ref="K171:O171"/>
    <mergeCell ref="P171:S171"/>
    <mergeCell ref="T171:W171"/>
    <mergeCell ref="X171:AB171"/>
    <mergeCell ref="A175:B175"/>
    <mergeCell ref="AC170:AF170"/>
    <mergeCell ref="AG170:AJ170"/>
    <mergeCell ref="A169:E169"/>
    <mergeCell ref="F169:J169"/>
    <mergeCell ref="K169:O169"/>
    <mergeCell ref="P169:S169"/>
    <mergeCell ref="T169:W169"/>
    <mergeCell ref="X169:AB169"/>
    <mergeCell ref="L178:N178"/>
    <mergeCell ref="O178:R178"/>
    <mergeCell ref="S178:U178"/>
    <mergeCell ref="V178:Y178"/>
    <mergeCell ref="Z178:AB178"/>
    <mergeCell ref="A177:D178"/>
    <mergeCell ref="E177:K177"/>
    <mergeCell ref="L177:R177"/>
    <mergeCell ref="S177:Y177"/>
    <mergeCell ref="Z177:AF177"/>
    <mergeCell ref="V180:Y180"/>
    <mergeCell ref="Z180:AB180"/>
    <mergeCell ref="AC178:AF178"/>
    <mergeCell ref="AG178:AJ178"/>
    <mergeCell ref="A179:D179"/>
    <mergeCell ref="E179:G179"/>
    <mergeCell ref="H179:K179"/>
    <mergeCell ref="L179:N179"/>
    <mergeCell ref="O179:R179"/>
    <mergeCell ref="A180:D180"/>
    <mergeCell ref="E180:G180"/>
    <mergeCell ref="H180:K180"/>
    <mergeCell ref="L180:N180"/>
    <mergeCell ref="O180:R180"/>
    <mergeCell ref="S180:U180"/>
    <mergeCell ref="AC180:AF180"/>
    <mergeCell ref="AG180:AJ180"/>
    <mergeCell ref="S179:U179"/>
    <mergeCell ref="V179:Y179"/>
    <mergeCell ref="Z179:AB179"/>
    <mergeCell ref="AC179:AF179"/>
    <mergeCell ref="AG179:AJ179"/>
    <mergeCell ref="E178:G178"/>
    <mergeCell ref="H178:K178"/>
    <mergeCell ref="M189:P189"/>
    <mergeCell ref="A190:D190"/>
    <mergeCell ref="E190:H190"/>
    <mergeCell ref="I190:L190"/>
    <mergeCell ref="M190:P190"/>
    <mergeCell ref="A193:AJ193"/>
    <mergeCell ref="A195:B195"/>
    <mergeCell ref="A197:D199"/>
    <mergeCell ref="E197:T197"/>
    <mergeCell ref="U197:AB197"/>
    <mergeCell ref="AC197:AF199"/>
    <mergeCell ref="AG197:AJ199"/>
    <mergeCell ref="E198:J198"/>
    <mergeCell ref="K198:P198"/>
    <mergeCell ref="Q198:T199"/>
    <mergeCell ref="U198:X199"/>
    <mergeCell ref="Y198:AB199"/>
    <mergeCell ref="E208:H208"/>
    <mergeCell ref="I208:L208"/>
    <mergeCell ref="M208:O208"/>
    <mergeCell ref="P208:R208"/>
    <mergeCell ref="S208:U208"/>
    <mergeCell ref="U200:X200"/>
    <mergeCell ref="Y200:AB200"/>
    <mergeCell ref="AC200:AF200"/>
    <mergeCell ref="AG200:AJ200"/>
    <mergeCell ref="E200:G200"/>
    <mergeCell ref="H200:J200"/>
    <mergeCell ref="K200:M200"/>
    <mergeCell ref="N200:P200"/>
    <mergeCell ref="Q200:T200"/>
    <mergeCell ref="A209:D209"/>
    <mergeCell ref="E209:H209"/>
    <mergeCell ref="I209:L209"/>
    <mergeCell ref="M209:O209"/>
    <mergeCell ref="P209:R209"/>
    <mergeCell ref="A210:D210"/>
    <mergeCell ref="E210:H210"/>
    <mergeCell ref="I210:L210"/>
    <mergeCell ref="M210:O210"/>
    <mergeCell ref="P210:R210"/>
    <mergeCell ref="K217:O217"/>
    <mergeCell ref="E217:J217"/>
    <mergeCell ref="A218:D218"/>
    <mergeCell ref="E218:J218"/>
    <mergeCell ref="K218:O218"/>
    <mergeCell ref="P218:T218"/>
    <mergeCell ref="U218:X218"/>
    <mergeCell ref="Y218:AB218"/>
    <mergeCell ref="AC218:AF218"/>
    <mergeCell ref="U217:X217"/>
    <mergeCell ref="P217:T217"/>
    <mergeCell ref="A223:B223"/>
    <mergeCell ref="A219:D219"/>
    <mergeCell ref="E219:J219"/>
    <mergeCell ref="K219:O219"/>
    <mergeCell ref="P219:T219"/>
    <mergeCell ref="U219:X219"/>
    <mergeCell ref="Y219:AB219"/>
    <mergeCell ref="AC219:AF219"/>
    <mergeCell ref="AG218:AJ218"/>
    <mergeCell ref="AG219:AJ219"/>
    <mergeCell ref="A225:F225"/>
    <mergeCell ref="A226:F226"/>
    <mergeCell ref="G226:P226"/>
    <mergeCell ref="Q226:Z226"/>
    <mergeCell ref="AA226:AJ226"/>
    <mergeCell ref="G225:P225"/>
    <mergeCell ref="Q225:Z225"/>
    <mergeCell ref="AA225:AJ225"/>
    <mergeCell ref="A227:F227"/>
    <mergeCell ref="G227:P227"/>
    <mergeCell ref="Q227:Z227"/>
    <mergeCell ref="AH210:AJ210"/>
    <mergeCell ref="AG201:AJ201"/>
    <mergeCell ref="AE208:AG208"/>
    <mergeCell ref="AH208:AJ208"/>
    <mergeCell ref="U201:X201"/>
    <mergeCell ref="Y201:AB201"/>
    <mergeCell ref="AC201:AF201"/>
    <mergeCell ref="AG202:AJ202"/>
    <mergeCell ref="AA227:AJ227"/>
    <mergeCell ref="S210:U210"/>
    <mergeCell ref="S209:U209"/>
    <mergeCell ref="V209:X209"/>
    <mergeCell ref="Y209:AA209"/>
    <mergeCell ref="AB209:AD209"/>
    <mergeCell ref="AE209:AG209"/>
    <mergeCell ref="V210:X210"/>
    <mergeCell ref="Y210:AA210"/>
    <mergeCell ref="Q202:T202"/>
    <mergeCell ref="U202:X202"/>
    <mergeCell ref="Y202:AB202"/>
    <mergeCell ref="AC202:AF202"/>
    <mergeCell ref="A1:AJ1"/>
    <mergeCell ref="A40:B40"/>
    <mergeCell ref="A42:D44"/>
    <mergeCell ref="E42:I44"/>
    <mergeCell ref="J42:O42"/>
    <mergeCell ref="P42:U42"/>
    <mergeCell ref="V42:W44"/>
    <mergeCell ref="X42:Y44"/>
    <mergeCell ref="Z42:AA44"/>
    <mergeCell ref="AB42:AD44"/>
    <mergeCell ref="AE42:AF44"/>
    <mergeCell ref="AG42:AH44"/>
    <mergeCell ref="AI42:AJ44"/>
    <mergeCell ref="J43:L44"/>
    <mergeCell ref="M43:O44"/>
    <mergeCell ref="P43:Q44"/>
    <mergeCell ref="R43:S44"/>
    <mergeCell ref="T43:U44"/>
    <mergeCell ref="AH34:AJ34"/>
    <mergeCell ref="AH36:AJ36"/>
    <mergeCell ref="X34:AA34"/>
    <mergeCell ref="AB34:AD34"/>
    <mergeCell ref="AE34:AG34"/>
    <mergeCell ref="AB35:AD35"/>
    <mergeCell ref="A51:AJ51"/>
    <mergeCell ref="A53:B53"/>
    <mergeCell ref="A62:I62"/>
    <mergeCell ref="J62:R62"/>
    <mergeCell ref="S62:AA62"/>
    <mergeCell ref="AB62:AJ62"/>
    <mergeCell ref="A65:B65"/>
    <mergeCell ref="A67:F68"/>
    <mergeCell ref="G68:L68"/>
    <mergeCell ref="M68:R68"/>
    <mergeCell ref="S68:X68"/>
    <mergeCell ref="Y68:AD68"/>
    <mergeCell ref="AE68:AJ68"/>
    <mergeCell ref="A56:I56"/>
    <mergeCell ref="G67:L67"/>
    <mergeCell ref="M67:R67"/>
    <mergeCell ref="S67:X67"/>
    <mergeCell ref="Y67:AD67"/>
    <mergeCell ref="AE67:AJ67"/>
    <mergeCell ref="A59:I59"/>
    <mergeCell ref="J59:R59"/>
    <mergeCell ref="S59:AA59"/>
    <mergeCell ref="AB59:AJ59"/>
    <mergeCell ref="A60:I60"/>
    <mergeCell ref="P47:Q47"/>
    <mergeCell ref="R47:S47"/>
    <mergeCell ref="T47:U47"/>
    <mergeCell ref="V47:W47"/>
    <mergeCell ref="X47:Y47"/>
    <mergeCell ref="Z47:AA47"/>
    <mergeCell ref="AB47:AD47"/>
    <mergeCell ref="AE47:AF47"/>
    <mergeCell ref="AG47:AH47"/>
    <mergeCell ref="A88:H88"/>
    <mergeCell ref="I88:V88"/>
    <mergeCell ref="W88:AJ88"/>
    <mergeCell ref="A93:L94"/>
    <mergeCell ref="M93:AJ93"/>
    <mergeCell ref="A102:L102"/>
    <mergeCell ref="M102:X102"/>
    <mergeCell ref="Y102:AJ102"/>
    <mergeCell ref="A105:B105"/>
    <mergeCell ref="A96:L96"/>
    <mergeCell ref="M96:X96"/>
    <mergeCell ref="Y96:AJ96"/>
    <mergeCell ref="A97:L97"/>
    <mergeCell ref="M97:X97"/>
    <mergeCell ref="Y97:AJ97"/>
    <mergeCell ref="A98:L98"/>
    <mergeCell ref="M98:X98"/>
    <mergeCell ref="Y98:AJ98"/>
    <mergeCell ref="M94:X94"/>
    <mergeCell ref="Y94:AJ94"/>
    <mergeCell ref="A95:L95"/>
    <mergeCell ref="M95:X95"/>
    <mergeCell ref="Y95:AJ95"/>
    <mergeCell ref="A109:F109"/>
    <mergeCell ref="A110:B115"/>
    <mergeCell ref="A116:B121"/>
    <mergeCell ref="C121:F121"/>
    <mergeCell ref="G121:K121"/>
    <mergeCell ref="L121:P121"/>
    <mergeCell ref="Q121:U121"/>
    <mergeCell ref="V121:Z121"/>
    <mergeCell ref="AA121:AE121"/>
    <mergeCell ref="Q109:U109"/>
    <mergeCell ref="Q110:U110"/>
    <mergeCell ref="Q111:U111"/>
    <mergeCell ref="Q112:U112"/>
    <mergeCell ref="Q113:U113"/>
    <mergeCell ref="Q114:U114"/>
    <mergeCell ref="AA118:AE118"/>
    <mergeCell ref="AA117:AE117"/>
    <mergeCell ref="L118:P118"/>
    <mergeCell ref="Q118:U118"/>
    <mergeCell ref="V118:Z118"/>
    <mergeCell ref="V114:Z114"/>
    <mergeCell ref="AA114:AE114"/>
    <mergeCell ref="V110:Z110"/>
    <mergeCell ref="C114:F114"/>
    <mergeCell ref="AD139:AF139"/>
    <mergeCell ref="AG139:AJ139"/>
    <mergeCell ref="A142:B142"/>
    <mergeCell ref="A144:F145"/>
    <mergeCell ref="G144:J145"/>
    <mergeCell ref="K144:N145"/>
    <mergeCell ref="O144:R145"/>
    <mergeCell ref="S144:V145"/>
    <mergeCell ref="W144:Z145"/>
    <mergeCell ref="AA144:AD145"/>
    <mergeCell ref="AE144:AJ144"/>
    <mergeCell ref="AE145:AG145"/>
    <mergeCell ref="AH145:AJ145"/>
    <mergeCell ref="A139:E139"/>
    <mergeCell ref="F139:H139"/>
    <mergeCell ref="I139:L139"/>
    <mergeCell ref="M139:Q139"/>
    <mergeCell ref="R139:T139"/>
    <mergeCell ref="U139:X139"/>
    <mergeCell ref="Y139:AC139"/>
    <mergeCell ref="AE153:AG153"/>
    <mergeCell ref="AH153:AJ153"/>
    <mergeCell ref="A155:AJ155"/>
    <mergeCell ref="A157:B157"/>
    <mergeCell ref="A159:E160"/>
    <mergeCell ref="F159:J160"/>
    <mergeCell ref="K159:W159"/>
    <mergeCell ref="X159:AJ159"/>
    <mergeCell ref="A172:E172"/>
    <mergeCell ref="F172:J172"/>
    <mergeCell ref="K172:O172"/>
    <mergeCell ref="P172:S172"/>
    <mergeCell ref="T172:W172"/>
    <mergeCell ref="X172:AB172"/>
    <mergeCell ref="AC172:AF172"/>
    <mergeCell ref="AG172:AJ172"/>
    <mergeCell ref="AC171:AF171"/>
    <mergeCell ref="AG171:AJ171"/>
    <mergeCell ref="A167:E167"/>
    <mergeCell ref="F167:J167"/>
    <mergeCell ref="K167:O167"/>
    <mergeCell ref="P167:S167"/>
    <mergeCell ref="T167:W167"/>
    <mergeCell ref="X167:AB167"/>
    <mergeCell ref="AC167:AF167"/>
    <mergeCell ref="AG167:AJ167"/>
    <mergeCell ref="AG181:AJ181"/>
    <mergeCell ref="A184:B184"/>
    <mergeCell ref="A186:D188"/>
    <mergeCell ref="E186:T186"/>
    <mergeCell ref="U186:AJ186"/>
    <mergeCell ref="E187:H188"/>
    <mergeCell ref="I187:L188"/>
    <mergeCell ref="M187:T187"/>
    <mergeCell ref="U187:X188"/>
    <mergeCell ref="Y187:AB188"/>
    <mergeCell ref="AC187:AJ187"/>
    <mergeCell ref="A181:D181"/>
    <mergeCell ref="E181:G181"/>
    <mergeCell ref="H181:K181"/>
    <mergeCell ref="L181:N181"/>
    <mergeCell ref="O181:R181"/>
    <mergeCell ref="S181:U181"/>
    <mergeCell ref="V181:Y181"/>
    <mergeCell ref="Z181:AB181"/>
    <mergeCell ref="AC181:AF181"/>
    <mergeCell ref="M188:P188"/>
    <mergeCell ref="Q188:T188"/>
    <mergeCell ref="AC188:AF188"/>
    <mergeCell ref="AG188:AJ188"/>
    <mergeCell ref="A191:D191"/>
    <mergeCell ref="E191:H191"/>
    <mergeCell ref="I191:L191"/>
    <mergeCell ref="M191:P191"/>
    <mergeCell ref="Q191:T191"/>
    <mergeCell ref="U191:X191"/>
    <mergeCell ref="Y191:AB191"/>
    <mergeCell ref="AC191:AF191"/>
    <mergeCell ref="AG191:AJ191"/>
    <mergeCell ref="AG190:AJ190"/>
    <mergeCell ref="Q189:T189"/>
    <mergeCell ref="U189:X189"/>
    <mergeCell ref="Y189:AB189"/>
    <mergeCell ref="Y190:AB190"/>
    <mergeCell ref="AC190:AF190"/>
    <mergeCell ref="Q190:T190"/>
    <mergeCell ref="U190:X190"/>
    <mergeCell ref="AC189:AF189"/>
    <mergeCell ref="AG189:AJ189"/>
    <mergeCell ref="A189:D189"/>
    <mergeCell ref="E189:H189"/>
    <mergeCell ref="I189:L189"/>
    <mergeCell ref="A201:D201"/>
    <mergeCell ref="E201:G201"/>
    <mergeCell ref="H201:J201"/>
    <mergeCell ref="K201:M201"/>
    <mergeCell ref="N201:P201"/>
    <mergeCell ref="Q201:T201"/>
    <mergeCell ref="E199:G199"/>
    <mergeCell ref="H199:J199"/>
    <mergeCell ref="K199:M199"/>
    <mergeCell ref="N199:P199"/>
    <mergeCell ref="A200:D200"/>
    <mergeCell ref="A205:B205"/>
    <mergeCell ref="A207:D208"/>
    <mergeCell ref="E207:L207"/>
    <mergeCell ref="M207:R207"/>
    <mergeCell ref="S207:X207"/>
    <mergeCell ref="Y207:AD207"/>
    <mergeCell ref="AE207:AJ207"/>
    <mergeCell ref="A211:D211"/>
    <mergeCell ref="E211:H211"/>
    <mergeCell ref="I211:L211"/>
    <mergeCell ref="M211:O211"/>
    <mergeCell ref="P211:R211"/>
    <mergeCell ref="S211:U211"/>
    <mergeCell ref="V211:X211"/>
    <mergeCell ref="Y211:AA211"/>
    <mergeCell ref="AB211:AD211"/>
    <mergeCell ref="AE211:AG211"/>
    <mergeCell ref="AH211:AJ211"/>
    <mergeCell ref="AH209:AJ209"/>
    <mergeCell ref="AB210:AD210"/>
    <mergeCell ref="V208:X208"/>
    <mergeCell ref="Y208:AA208"/>
    <mergeCell ref="AB208:AD208"/>
    <mergeCell ref="AE210:AG210"/>
    <mergeCell ref="A202:D202"/>
    <mergeCell ref="E202:G202"/>
    <mergeCell ref="H202:J202"/>
    <mergeCell ref="K202:M202"/>
    <mergeCell ref="N202:P202"/>
    <mergeCell ref="A228:F228"/>
    <mergeCell ref="G228:P228"/>
    <mergeCell ref="Q228:Z228"/>
    <mergeCell ref="AA228:AJ228"/>
    <mergeCell ref="A214:B214"/>
    <mergeCell ref="A216:D217"/>
    <mergeCell ref="E216:T216"/>
    <mergeCell ref="U216:AJ216"/>
    <mergeCell ref="A220:D220"/>
    <mergeCell ref="E220:J220"/>
    <mergeCell ref="K220:O220"/>
    <mergeCell ref="P220:T220"/>
    <mergeCell ref="U220:X220"/>
    <mergeCell ref="Y220:AB220"/>
    <mergeCell ref="AC220:AF220"/>
    <mergeCell ref="AG220:AJ220"/>
    <mergeCell ref="AG217:AJ217"/>
    <mergeCell ref="AC217:AF217"/>
    <mergeCell ref="Y217:AB217"/>
  </mergeCells>
  <phoneticPr fontId="4"/>
  <printOptions horizontalCentered="1"/>
  <pageMargins left="0.51181102362204722" right="0.51181102362204722" top="0.35433070866141736" bottom="0.35433070866141736" header="0.31496062992125984" footer="0.31496062992125984"/>
  <pageSetup paperSize="9" scale="63" orientation="portrait" r:id="rId1"/>
  <rowBreaks count="5" manualBreakCount="5">
    <brk id="50" max="16383" man="1"/>
    <brk id="78" max="16383" man="1"/>
    <brk id="122" max="16383" man="1"/>
    <brk id="154" max="16383" man="1"/>
    <brk id="19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BD1F7-173A-4EEC-AA05-23C5959A42D5}">
  <dimension ref="A1:AL63"/>
  <sheetViews>
    <sheetView showGridLines="0" view="pageBreakPreview" zoomScaleNormal="76" zoomScaleSheetLayoutView="100" workbookViewId="0">
      <selection activeCell="M16" sqref="M16:T16"/>
    </sheetView>
  </sheetViews>
  <sheetFormatPr defaultColWidth="3.296875" defaultRowHeight="24.9" customHeight="1"/>
  <cols>
    <col min="1" max="1" width="3.296875" style="17"/>
    <col min="2" max="2" width="3.3984375" style="17" customWidth="1"/>
    <col min="3" max="34" width="3.296875" style="17"/>
    <col min="35" max="35" width="3.296875" style="17" customWidth="1"/>
    <col min="36" max="257" width="3.296875" style="17"/>
    <col min="258" max="258" width="3.3984375" style="17" customWidth="1"/>
    <col min="259" max="513" width="3.296875" style="17"/>
    <col min="514" max="514" width="3.3984375" style="17" customWidth="1"/>
    <col min="515" max="769" width="3.296875" style="17"/>
    <col min="770" max="770" width="3.3984375" style="17" customWidth="1"/>
    <col min="771" max="1025" width="3.296875" style="17"/>
    <col min="1026" max="1026" width="3.3984375" style="17" customWidth="1"/>
    <col min="1027" max="1281" width="3.296875" style="17"/>
    <col min="1282" max="1282" width="3.3984375" style="17" customWidth="1"/>
    <col min="1283" max="1537" width="3.296875" style="17"/>
    <col min="1538" max="1538" width="3.3984375" style="17" customWidth="1"/>
    <col min="1539" max="1793" width="3.296875" style="17"/>
    <col min="1794" max="1794" width="3.3984375" style="17" customWidth="1"/>
    <col min="1795" max="2049" width="3.296875" style="17"/>
    <col min="2050" max="2050" width="3.3984375" style="17" customWidth="1"/>
    <col min="2051" max="2305" width="3.296875" style="17"/>
    <col min="2306" max="2306" width="3.3984375" style="17" customWidth="1"/>
    <col min="2307" max="2561" width="3.296875" style="17"/>
    <col min="2562" max="2562" width="3.3984375" style="17" customWidth="1"/>
    <col min="2563" max="2817" width="3.296875" style="17"/>
    <col min="2818" max="2818" width="3.3984375" style="17" customWidth="1"/>
    <col min="2819" max="3073" width="3.296875" style="17"/>
    <col min="3074" max="3074" width="3.3984375" style="17" customWidth="1"/>
    <col min="3075" max="3329" width="3.296875" style="17"/>
    <col min="3330" max="3330" width="3.3984375" style="17" customWidth="1"/>
    <col min="3331" max="3585" width="3.296875" style="17"/>
    <col min="3586" max="3586" width="3.3984375" style="17" customWidth="1"/>
    <col min="3587" max="3841" width="3.296875" style="17"/>
    <col min="3842" max="3842" width="3.3984375" style="17" customWidth="1"/>
    <col min="3843" max="4097" width="3.296875" style="17"/>
    <col min="4098" max="4098" width="3.3984375" style="17" customWidth="1"/>
    <col min="4099" max="4353" width="3.296875" style="17"/>
    <col min="4354" max="4354" width="3.3984375" style="17" customWidth="1"/>
    <col min="4355" max="4609" width="3.296875" style="17"/>
    <col min="4610" max="4610" width="3.3984375" style="17" customWidth="1"/>
    <col min="4611" max="4865" width="3.296875" style="17"/>
    <col min="4866" max="4866" width="3.3984375" style="17" customWidth="1"/>
    <col min="4867" max="5121" width="3.296875" style="17"/>
    <col min="5122" max="5122" width="3.3984375" style="17" customWidth="1"/>
    <col min="5123" max="5377" width="3.296875" style="17"/>
    <col min="5378" max="5378" width="3.3984375" style="17" customWidth="1"/>
    <col min="5379" max="5633" width="3.296875" style="17"/>
    <col min="5634" max="5634" width="3.3984375" style="17" customWidth="1"/>
    <col min="5635" max="5889" width="3.296875" style="17"/>
    <col min="5890" max="5890" width="3.3984375" style="17" customWidth="1"/>
    <col min="5891" max="6145" width="3.296875" style="17"/>
    <col min="6146" max="6146" width="3.3984375" style="17" customWidth="1"/>
    <col min="6147" max="6401" width="3.296875" style="17"/>
    <col min="6402" max="6402" width="3.3984375" style="17" customWidth="1"/>
    <col min="6403" max="6657" width="3.296875" style="17"/>
    <col min="6658" max="6658" width="3.3984375" style="17" customWidth="1"/>
    <col min="6659" max="6913" width="3.296875" style="17"/>
    <col min="6914" max="6914" width="3.3984375" style="17" customWidth="1"/>
    <col min="6915" max="7169" width="3.296875" style="17"/>
    <col min="7170" max="7170" width="3.3984375" style="17" customWidth="1"/>
    <col min="7171" max="7425" width="3.296875" style="17"/>
    <col min="7426" max="7426" width="3.3984375" style="17" customWidth="1"/>
    <col min="7427" max="7681" width="3.296875" style="17"/>
    <col min="7682" max="7682" width="3.3984375" style="17" customWidth="1"/>
    <col min="7683" max="7937" width="3.296875" style="17"/>
    <col min="7938" max="7938" width="3.3984375" style="17" customWidth="1"/>
    <col min="7939" max="8193" width="3.296875" style="17"/>
    <col min="8194" max="8194" width="3.3984375" style="17" customWidth="1"/>
    <col min="8195" max="8449" width="3.296875" style="17"/>
    <col min="8450" max="8450" width="3.3984375" style="17" customWidth="1"/>
    <col min="8451" max="8705" width="3.296875" style="17"/>
    <col min="8706" max="8706" width="3.3984375" style="17" customWidth="1"/>
    <col min="8707" max="8961" width="3.296875" style="17"/>
    <col min="8962" max="8962" width="3.3984375" style="17" customWidth="1"/>
    <col min="8963" max="9217" width="3.296875" style="17"/>
    <col min="9218" max="9218" width="3.3984375" style="17" customWidth="1"/>
    <col min="9219" max="9473" width="3.296875" style="17"/>
    <col min="9474" max="9474" width="3.3984375" style="17" customWidth="1"/>
    <col min="9475" max="9729" width="3.296875" style="17"/>
    <col min="9730" max="9730" width="3.3984375" style="17" customWidth="1"/>
    <col min="9731" max="9985" width="3.296875" style="17"/>
    <col min="9986" max="9986" width="3.3984375" style="17" customWidth="1"/>
    <col min="9987" max="10241" width="3.296875" style="17"/>
    <col min="10242" max="10242" width="3.3984375" style="17" customWidth="1"/>
    <col min="10243" max="10497" width="3.296875" style="17"/>
    <col min="10498" max="10498" width="3.3984375" style="17" customWidth="1"/>
    <col min="10499" max="10753" width="3.296875" style="17"/>
    <col min="10754" max="10754" width="3.3984375" style="17" customWidth="1"/>
    <col min="10755" max="11009" width="3.296875" style="17"/>
    <col min="11010" max="11010" width="3.3984375" style="17" customWidth="1"/>
    <col min="11011" max="11265" width="3.296875" style="17"/>
    <col min="11266" max="11266" width="3.3984375" style="17" customWidth="1"/>
    <col min="11267" max="11521" width="3.296875" style="17"/>
    <col min="11522" max="11522" width="3.3984375" style="17" customWidth="1"/>
    <col min="11523" max="11777" width="3.296875" style="17"/>
    <col min="11778" max="11778" width="3.3984375" style="17" customWidth="1"/>
    <col min="11779" max="12033" width="3.296875" style="17"/>
    <col min="12034" max="12034" width="3.3984375" style="17" customWidth="1"/>
    <col min="12035" max="12289" width="3.296875" style="17"/>
    <col min="12290" max="12290" width="3.3984375" style="17" customWidth="1"/>
    <col min="12291" max="12545" width="3.296875" style="17"/>
    <col min="12546" max="12546" width="3.3984375" style="17" customWidth="1"/>
    <col min="12547" max="12801" width="3.296875" style="17"/>
    <col min="12802" max="12802" width="3.3984375" style="17" customWidth="1"/>
    <col min="12803" max="13057" width="3.296875" style="17"/>
    <col min="13058" max="13058" width="3.3984375" style="17" customWidth="1"/>
    <col min="13059" max="13313" width="3.296875" style="17"/>
    <col min="13314" max="13314" width="3.3984375" style="17" customWidth="1"/>
    <col min="13315" max="13569" width="3.296875" style="17"/>
    <col min="13570" max="13570" width="3.3984375" style="17" customWidth="1"/>
    <col min="13571" max="13825" width="3.296875" style="17"/>
    <col min="13826" max="13826" width="3.3984375" style="17" customWidth="1"/>
    <col min="13827" max="14081" width="3.296875" style="17"/>
    <col min="14082" max="14082" width="3.3984375" style="17" customWidth="1"/>
    <col min="14083" max="14337" width="3.296875" style="17"/>
    <col min="14338" max="14338" width="3.3984375" style="17" customWidth="1"/>
    <col min="14339" max="14593" width="3.296875" style="17"/>
    <col min="14594" max="14594" width="3.3984375" style="17" customWidth="1"/>
    <col min="14595" max="14849" width="3.296875" style="17"/>
    <col min="14850" max="14850" width="3.3984375" style="17" customWidth="1"/>
    <col min="14851" max="15105" width="3.296875" style="17"/>
    <col min="15106" max="15106" width="3.3984375" style="17" customWidth="1"/>
    <col min="15107" max="15361" width="3.296875" style="17"/>
    <col min="15362" max="15362" width="3.3984375" style="17" customWidth="1"/>
    <col min="15363" max="15617" width="3.296875" style="17"/>
    <col min="15618" max="15618" width="3.3984375" style="17" customWidth="1"/>
    <col min="15619" max="15873" width="3.296875" style="17"/>
    <col min="15874" max="15874" width="3.3984375" style="17" customWidth="1"/>
    <col min="15875" max="16129" width="3.296875" style="17"/>
    <col min="16130" max="16130" width="3.3984375" style="17" customWidth="1"/>
    <col min="16131" max="16384" width="3.296875" style="17"/>
  </cols>
  <sheetData>
    <row r="1" spans="1:38" s="26" customFormat="1" ht="22.5" customHeight="1">
      <c r="A1" s="414" t="s">
        <v>3884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2" spans="1:38" s="26" customFormat="1" ht="24.9" customHeight="1">
      <c r="A2" s="36"/>
      <c r="B2" s="36"/>
      <c r="C2" s="36"/>
      <c r="D2" s="36"/>
      <c r="S2" s="37"/>
      <c r="T2" s="37"/>
      <c r="AJ2" s="36"/>
      <c r="AK2" s="36"/>
      <c r="AL2" s="39"/>
    </row>
    <row r="3" spans="1:38" ht="24.9" customHeight="1">
      <c r="A3" s="254">
        <v>77</v>
      </c>
      <c r="B3" s="254"/>
      <c r="C3" s="15" t="s">
        <v>1808</v>
      </c>
    </row>
    <row r="4" spans="1:38" ht="24.9" customHeight="1">
      <c r="Z4" s="11"/>
      <c r="AH4" s="11"/>
    </row>
    <row r="5" spans="1:38" ht="24.9" customHeight="1">
      <c r="A5" s="270" t="s">
        <v>1018</v>
      </c>
      <c r="B5" s="271"/>
      <c r="C5" s="271"/>
      <c r="D5" s="271"/>
      <c r="E5" s="271"/>
      <c r="F5" s="271"/>
      <c r="G5" s="271"/>
      <c r="H5" s="271"/>
      <c r="I5" s="271"/>
      <c r="J5" s="271"/>
      <c r="K5" s="271"/>
      <c r="L5" s="272"/>
      <c r="M5" s="543" t="s">
        <v>3704</v>
      </c>
      <c r="N5" s="543"/>
      <c r="O5" s="543"/>
      <c r="P5" s="543"/>
      <c r="Q5" s="543"/>
      <c r="R5" s="543"/>
      <c r="S5" s="543"/>
      <c r="T5" s="543"/>
      <c r="U5" s="543" t="s">
        <v>3705</v>
      </c>
      <c r="V5" s="543"/>
      <c r="W5" s="543"/>
      <c r="X5" s="543"/>
      <c r="Y5" s="543"/>
      <c r="Z5" s="543"/>
      <c r="AA5" s="543"/>
      <c r="AB5" s="543"/>
      <c r="AC5" s="543" t="s">
        <v>3706</v>
      </c>
      <c r="AD5" s="543"/>
      <c r="AE5" s="543"/>
      <c r="AF5" s="543"/>
      <c r="AG5" s="543"/>
      <c r="AH5" s="543"/>
      <c r="AI5" s="543"/>
      <c r="AJ5" s="543"/>
    </row>
    <row r="6" spans="1:38" ht="24.9" customHeight="1">
      <c r="A6" s="273"/>
      <c r="B6" s="274"/>
      <c r="C6" s="274"/>
      <c r="D6" s="274"/>
      <c r="E6" s="274"/>
      <c r="F6" s="274"/>
      <c r="G6" s="274"/>
      <c r="H6" s="274"/>
      <c r="I6" s="274"/>
      <c r="J6" s="274"/>
      <c r="K6" s="274"/>
      <c r="L6" s="275"/>
      <c r="M6" s="543" t="s">
        <v>3703</v>
      </c>
      <c r="N6" s="543"/>
      <c r="O6" s="543"/>
      <c r="P6" s="543"/>
      <c r="Q6" s="543"/>
      <c r="R6" s="543"/>
      <c r="S6" s="543"/>
      <c r="T6" s="543"/>
      <c r="U6" s="543" t="s">
        <v>3703</v>
      </c>
      <c r="V6" s="543"/>
      <c r="W6" s="543"/>
      <c r="X6" s="543"/>
      <c r="Y6" s="543"/>
      <c r="Z6" s="543"/>
      <c r="AA6" s="543"/>
      <c r="AB6" s="543"/>
      <c r="AC6" s="543" t="s">
        <v>3703</v>
      </c>
      <c r="AD6" s="543"/>
      <c r="AE6" s="543"/>
      <c r="AF6" s="543"/>
      <c r="AG6" s="543"/>
      <c r="AH6" s="543"/>
      <c r="AI6" s="543"/>
      <c r="AJ6" s="543"/>
    </row>
    <row r="7" spans="1:38" ht="24.9" customHeight="1">
      <c r="A7" s="239" t="s">
        <v>1805</v>
      </c>
      <c r="B7" s="240"/>
      <c r="C7" s="240"/>
      <c r="D7" s="240"/>
      <c r="E7" s="240"/>
      <c r="F7" s="240"/>
      <c r="G7" s="240"/>
      <c r="H7" s="240"/>
      <c r="I7" s="240"/>
      <c r="J7" s="240"/>
      <c r="K7" s="240"/>
      <c r="L7" s="241"/>
      <c r="M7" s="1591">
        <v>43652</v>
      </c>
      <c r="N7" s="1591"/>
      <c r="O7" s="1591"/>
      <c r="P7" s="1591"/>
      <c r="Q7" s="1591"/>
      <c r="R7" s="1591"/>
      <c r="S7" s="1591"/>
      <c r="T7" s="1591"/>
      <c r="U7" s="1591">
        <v>43762</v>
      </c>
      <c r="V7" s="1591"/>
      <c r="W7" s="1591"/>
      <c r="X7" s="1591"/>
      <c r="Y7" s="1591"/>
      <c r="Z7" s="1591"/>
      <c r="AA7" s="1591"/>
      <c r="AB7" s="1591"/>
      <c r="AC7" s="1591">
        <v>43945</v>
      </c>
      <c r="AD7" s="1591"/>
      <c r="AE7" s="1591"/>
      <c r="AF7" s="1591"/>
      <c r="AG7" s="1591"/>
      <c r="AH7" s="1591"/>
      <c r="AI7" s="1591"/>
      <c r="AJ7" s="1591"/>
    </row>
    <row r="8" spans="1:38" ht="24.9" customHeight="1">
      <c r="A8" s="239" t="s">
        <v>1804</v>
      </c>
      <c r="B8" s="240"/>
      <c r="C8" s="240"/>
      <c r="D8" s="240"/>
      <c r="E8" s="240"/>
      <c r="F8" s="240"/>
      <c r="G8" s="240"/>
      <c r="H8" s="240"/>
      <c r="I8" s="240"/>
      <c r="J8" s="240"/>
      <c r="K8" s="240"/>
      <c r="L8" s="241"/>
      <c r="M8" s="1591">
        <v>1052</v>
      </c>
      <c r="N8" s="1591"/>
      <c r="O8" s="1591"/>
      <c r="P8" s="1591"/>
      <c r="Q8" s="1591"/>
      <c r="R8" s="1591"/>
      <c r="S8" s="1591"/>
      <c r="T8" s="1591"/>
      <c r="U8" s="1591">
        <v>1037</v>
      </c>
      <c r="V8" s="1591"/>
      <c r="W8" s="1591"/>
      <c r="X8" s="1591"/>
      <c r="Y8" s="1591"/>
      <c r="Z8" s="1591"/>
      <c r="AA8" s="1591"/>
      <c r="AB8" s="1591"/>
      <c r="AC8" s="1591">
        <v>1061</v>
      </c>
      <c r="AD8" s="1591"/>
      <c r="AE8" s="1591"/>
      <c r="AF8" s="1591"/>
      <c r="AG8" s="1591"/>
      <c r="AH8" s="1591"/>
      <c r="AI8" s="1591"/>
      <c r="AJ8" s="1591"/>
    </row>
    <row r="9" spans="1:38" ht="24.9" customHeight="1">
      <c r="A9" s="276" t="s">
        <v>1803</v>
      </c>
      <c r="B9" s="277"/>
      <c r="C9" s="277"/>
      <c r="D9" s="278"/>
      <c r="F9" s="98"/>
      <c r="G9" s="534" t="s">
        <v>93</v>
      </c>
      <c r="H9" s="1592"/>
      <c r="I9" s="1592"/>
      <c r="J9" s="1592"/>
      <c r="K9" s="98"/>
      <c r="L9" s="99"/>
      <c r="M9" s="1593">
        <v>2097</v>
      </c>
      <c r="N9" s="1593"/>
      <c r="O9" s="1593"/>
      <c r="P9" s="1593"/>
      <c r="Q9" s="1593"/>
      <c r="R9" s="1593"/>
      <c r="S9" s="1593"/>
      <c r="T9" s="1593"/>
      <c r="U9" s="1593">
        <v>2061</v>
      </c>
      <c r="V9" s="1593"/>
      <c r="W9" s="1593"/>
      <c r="X9" s="1593"/>
      <c r="Y9" s="1593"/>
      <c r="Z9" s="1593"/>
      <c r="AA9" s="1593"/>
      <c r="AB9" s="1593"/>
      <c r="AC9" s="1593">
        <v>2000</v>
      </c>
      <c r="AD9" s="1593"/>
      <c r="AE9" s="1593"/>
      <c r="AF9" s="1593"/>
      <c r="AG9" s="1593"/>
      <c r="AH9" s="1593"/>
      <c r="AI9" s="1593"/>
      <c r="AJ9" s="1593"/>
    </row>
    <row r="10" spans="1:38" ht="24.9" customHeight="1">
      <c r="A10" s="374"/>
      <c r="B10" s="375"/>
      <c r="C10" s="375"/>
      <c r="D10" s="376"/>
      <c r="F10" s="34"/>
      <c r="G10" s="540" t="s">
        <v>1801</v>
      </c>
      <c r="H10" s="1594"/>
      <c r="I10" s="1594"/>
      <c r="J10" s="1595"/>
      <c r="K10" s="34"/>
      <c r="L10" s="31"/>
      <c r="M10" s="646">
        <v>0</v>
      </c>
      <c r="N10" s="646"/>
      <c r="O10" s="646"/>
      <c r="P10" s="646"/>
      <c r="Q10" s="646"/>
      <c r="R10" s="646"/>
      <c r="S10" s="646"/>
      <c r="T10" s="646"/>
      <c r="U10" s="646">
        <v>0</v>
      </c>
      <c r="V10" s="646"/>
      <c r="W10" s="646"/>
      <c r="X10" s="646"/>
      <c r="Y10" s="646"/>
      <c r="Z10" s="646"/>
      <c r="AA10" s="646"/>
      <c r="AB10" s="646"/>
      <c r="AC10" s="646">
        <v>0</v>
      </c>
      <c r="AD10" s="646"/>
      <c r="AE10" s="646"/>
      <c r="AF10" s="646"/>
      <c r="AG10" s="646"/>
      <c r="AH10" s="646"/>
      <c r="AI10" s="646"/>
      <c r="AJ10" s="646"/>
    </row>
    <row r="11" spans="1:38" ht="24.9" customHeight="1">
      <c r="A11" s="374"/>
      <c r="B11" s="375"/>
      <c r="C11" s="375"/>
      <c r="D11" s="376"/>
      <c r="F11" s="34"/>
      <c r="G11" s="540" t="s">
        <v>1800</v>
      </c>
      <c r="H11" s="1594"/>
      <c r="I11" s="1594"/>
      <c r="J11" s="1595"/>
      <c r="K11" s="34"/>
      <c r="L11" s="31"/>
      <c r="M11" s="646">
        <v>11</v>
      </c>
      <c r="N11" s="646"/>
      <c r="O11" s="646"/>
      <c r="P11" s="646"/>
      <c r="Q11" s="646"/>
      <c r="R11" s="646"/>
      <c r="S11" s="646"/>
      <c r="T11" s="646"/>
      <c r="U11" s="646">
        <v>11</v>
      </c>
      <c r="V11" s="646"/>
      <c r="W11" s="646"/>
      <c r="X11" s="646"/>
      <c r="Y11" s="646"/>
      <c r="Z11" s="646"/>
      <c r="AA11" s="646"/>
      <c r="AB11" s="646"/>
      <c r="AC11" s="646">
        <v>11</v>
      </c>
      <c r="AD11" s="646"/>
      <c r="AE11" s="646"/>
      <c r="AF11" s="646"/>
      <c r="AG11" s="646"/>
      <c r="AH11" s="646"/>
      <c r="AI11" s="646"/>
      <c r="AJ11" s="646"/>
    </row>
    <row r="12" spans="1:38" ht="24.9" customHeight="1">
      <c r="A12" s="374"/>
      <c r="B12" s="375"/>
      <c r="C12" s="375"/>
      <c r="D12" s="376"/>
      <c r="F12" s="34"/>
      <c r="G12" s="540" t="s">
        <v>1799</v>
      </c>
      <c r="H12" s="1594"/>
      <c r="I12" s="1594"/>
      <c r="J12" s="1595"/>
      <c r="K12" s="34"/>
      <c r="L12" s="31"/>
      <c r="M12" s="646">
        <v>178</v>
      </c>
      <c r="N12" s="646"/>
      <c r="O12" s="646"/>
      <c r="P12" s="646"/>
      <c r="Q12" s="646"/>
      <c r="R12" s="646"/>
      <c r="S12" s="646"/>
      <c r="T12" s="646"/>
      <c r="U12" s="646">
        <v>171</v>
      </c>
      <c r="V12" s="646"/>
      <c r="W12" s="646"/>
      <c r="X12" s="646"/>
      <c r="Y12" s="646"/>
      <c r="Z12" s="646"/>
      <c r="AA12" s="646"/>
      <c r="AB12" s="646"/>
      <c r="AC12" s="646">
        <v>175</v>
      </c>
      <c r="AD12" s="646"/>
      <c r="AE12" s="646"/>
      <c r="AF12" s="646"/>
      <c r="AG12" s="646"/>
      <c r="AH12" s="646"/>
      <c r="AI12" s="646"/>
      <c r="AJ12" s="646"/>
    </row>
    <row r="13" spans="1:38" ht="24.9" customHeight="1">
      <c r="A13" s="374"/>
      <c r="B13" s="375"/>
      <c r="C13" s="375"/>
      <c r="D13" s="376"/>
      <c r="F13" s="34"/>
      <c r="G13" s="540" t="s">
        <v>1798</v>
      </c>
      <c r="H13" s="1594"/>
      <c r="I13" s="1594"/>
      <c r="J13" s="1595"/>
      <c r="K13" s="34"/>
      <c r="L13" s="31"/>
      <c r="M13" s="646">
        <v>1895</v>
      </c>
      <c r="N13" s="646"/>
      <c r="O13" s="646"/>
      <c r="P13" s="646"/>
      <c r="Q13" s="646"/>
      <c r="R13" s="646"/>
      <c r="S13" s="646"/>
      <c r="T13" s="646"/>
      <c r="U13" s="646">
        <v>1866</v>
      </c>
      <c r="V13" s="646"/>
      <c r="W13" s="646"/>
      <c r="X13" s="646"/>
      <c r="Y13" s="646"/>
      <c r="Z13" s="646"/>
      <c r="AA13" s="646"/>
      <c r="AB13" s="646"/>
      <c r="AC13" s="646">
        <v>1801</v>
      </c>
      <c r="AD13" s="646"/>
      <c r="AE13" s="646"/>
      <c r="AF13" s="646"/>
      <c r="AG13" s="646"/>
      <c r="AH13" s="646"/>
      <c r="AI13" s="646"/>
      <c r="AJ13" s="646"/>
    </row>
    <row r="14" spans="1:38" ht="24.9" customHeight="1">
      <c r="A14" s="374"/>
      <c r="B14" s="375"/>
      <c r="C14" s="375"/>
      <c r="D14" s="376"/>
      <c r="F14" s="34"/>
      <c r="G14" s="540" t="s">
        <v>1797</v>
      </c>
      <c r="H14" s="1594"/>
      <c r="I14" s="1594"/>
      <c r="J14" s="1595"/>
      <c r="K14" s="1597" t="s">
        <v>3885</v>
      </c>
      <c r="L14" s="504"/>
      <c r="M14" s="647">
        <v>13</v>
      </c>
      <c r="N14" s="728"/>
      <c r="O14" s="728"/>
      <c r="P14" s="728"/>
      <c r="Q14" s="728"/>
      <c r="R14" s="728"/>
      <c r="S14" s="728"/>
      <c r="T14" s="729"/>
      <c r="U14" s="647">
        <v>13</v>
      </c>
      <c r="V14" s="728"/>
      <c r="W14" s="728"/>
      <c r="X14" s="728"/>
      <c r="Y14" s="728"/>
      <c r="Z14" s="728"/>
      <c r="AA14" s="728"/>
      <c r="AB14" s="729"/>
      <c r="AC14" s="647">
        <v>13</v>
      </c>
      <c r="AD14" s="728"/>
      <c r="AE14" s="728"/>
      <c r="AF14" s="728"/>
      <c r="AG14" s="728"/>
      <c r="AH14" s="728"/>
      <c r="AI14" s="728"/>
      <c r="AJ14" s="729"/>
    </row>
    <row r="15" spans="1:38" ht="24.9" customHeight="1">
      <c r="A15" s="279"/>
      <c r="B15" s="280"/>
      <c r="C15" s="280"/>
      <c r="D15" s="281"/>
      <c r="E15" s="28"/>
      <c r="F15" s="32"/>
      <c r="G15" s="537" t="s">
        <v>496</v>
      </c>
      <c r="H15" s="1596"/>
      <c r="I15" s="1596"/>
      <c r="J15" s="1596"/>
      <c r="K15" s="32"/>
      <c r="L15" s="33"/>
      <c r="M15" s="646">
        <v>0</v>
      </c>
      <c r="N15" s="646"/>
      <c r="O15" s="646"/>
      <c r="P15" s="646"/>
      <c r="Q15" s="646"/>
      <c r="R15" s="646"/>
      <c r="S15" s="646"/>
      <c r="T15" s="646"/>
      <c r="U15" s="646">
        <v>0</v>
      </c>
      <c r="V15" s="646"/>
      <c r="W15" s="646"/>
      <c r="X15" s="646"/>
      <c r="Y15" s="646"/>
      <c r="Z15" s="646"/>
      <c r="AA15" s="646"/>
      <c r="AB15" s="646"/>
      <c r="AC15" s="646">
        <v>0</v>
      </c>
      <c r="AD15" s="646"/>
      <c r="AE15" s="646"/>
      <c r="AF15" s="646"/>
      <c r="AG15" s="646"/>
      <c r="AH15" s="646"/>
      <c r="AI15" s="646"/>
      <c r="AJ15" s="646"/>
    </row>
    <row r="16" spans="1:38" ht="24.9" customHeight="1">
      <c r="A16" s="276" t="s">
        <v>1802</v>
      </c>
      <c r="B16" s="277"/>
      <c r="C16" s="277"/>
      <c r="D16" s="278"/>
      <c r="F16" s="98"/>
      <c r="G16" s="534" t="s">
        <v>93</v>
      </c>
      <c r="H16" s="1592"/>
      <c r="I16" s="1592"/>
      <c r="J16" s="1592"/>
      <c r="K16" s="98"/>
      <c r="L16" s="99"/>
      <c r="M16" s="1593">
        <v>1027</v>
      </c>
      <c r="N16" s="1593"/>
      <c r="O16" s="1593"/>
      <c r="P16" s="1593"/>
      <c r="Q16" s="1593"/>
      <c r="R16" s="1593"/>
      <c r="S16" s="1593"/>
      <c r="T16" s="1593"/>
      <c r="U16" s="1593">
        <v>1037</v>
      </c>
      <c r="V16" s="1593"/>
      <c r="W16" s="1593"/>
      <c r="X16" s="1593"/>
      <c r="Y16" s="1593"/>
      <c r="Z16" s="1593"/>
      <c r="AA16" s="1593"/>
      <c r="AB16" s="1593"/>
      <c r="AC16" s="1593">
        <v>1032</v>
      </c>
      <c r="AD16" s="1593"/>
      <c r="AE16" s="1593"/>
      <c r="AF16" s="1593"/>
      <c r="AG16" s="1593"/>
      <c r="AH16" s="1593"/>
      <c r="AI16" s="1593"/>
      <c r="AJ16" s="1593"/>
    </row>
    <row r="17" spans="1:36" ht="24.9" customHeight="1">
      <c r="A17" s="374"/>
      <c r="B17" s="375"/>
      <c r="C17" s="375"/>
      <c r="D17" s="376"/>
      <c r="F17" s="34"/>
      <c r="G17" s="540" t="s">
        <v>1801</v>
      </c>
      <c r="H17" s="1594"/>
      <c r="I17" s="1594"/>
      <c r="J17" s="1595"/>
      <c r="K17" s="34"/>
      <c r="L17" s="31"/>
      <c r="M17" s="646">
        <v>0</v>
      </c>
      <c r="N17" s="646"/>
      <c r="O17" s="646"/>
      <c r="P17" s="646"/>
      <c r="Q17" s="646"/>
      <c r="R17" s="646"/>
      <c r="S17" s="646"/>
      <c r="T17" s="646"/>
      <c r="U17" s="646">
        <v>0</v>
      </c>
      <c r="V17" s="646"/>
      <c r="W17" s="646"/>
      <c r="X17" s="646"/>
      <c r="Y17" s="646"/>
      <c r="Z17" s="646"/>
      <c r="AA17" s="646"/>
      <c r="AB17" s="646"/>
      <c r="AC17" s="646">
        <v>0</v>
      </c>
      <c r="AD17" s="646"/>
      <c r="AE17" s="646"/>
      <c r="AF17" s="646"/>
      <c r="AG17" s="646"/>
      <c r="AH17" s="646"/>
      <c r="AI17" s="646"/>
      <c r="AJ17" s="646"/>
    </row>
    <row r="18" spans="1:36" ht="24.9" customHeight="1">
      <c r="A18" s="374"/>
      <c r="B18" s="375"/>
      <c r="C18" s="375"/>
      <c r="D18" s="376"/>
      <c r="F18" s="34"/>
      <c r="G18" s="540" t="s">
        <v>1800</v>
      </c>
      <c r="H18" s="1594"/>
      <c r="I18" s="1594"/>
      <c r="J18" s="1595"/>
      <c r="K18" s="34"/>
      <c r="L18" s="31"/>
      <c r="M18" s="646">
        <v>452</v>
      </c>
      <c r="N18" s="646"/>
      <c r="O18" s="646"/>
      <c r="P18" s="646"/>
      <c r="Q18" s="646"/>
      <c r="R18" s="646"/>
      <c r="S18" s="646"/>
      <c r="T18" s="646"/>
      <c r="U18" s="646">
        <v>451</v>
      </c>
      <c r="V18" s="646"/>
      <c r="W18" s="646"/>
      <c r="X18" s="646"/>
      <c r="Y18" s="646"/>
      <c r="Z18" s="646"/>
      <c r="AA18" s="646"/>
      <c r="AB18" s="646"/>
      <c r="AC18" s="646">
        <v>428</v>
      </c>
      <c r="AD18" s="646"/>
      <c r="AE18" s="646"/>
      <c r="AF18" s="646"/>
      <c r="AG18" s="646"/>
      <c r="AH18" s="646"/>
      <c r="AI18" s="646"/>
      <c r="AJ18" s="646"/>
    </row>
    <row r="19" spans="1:36" ht="24.9" customHeight="1">
      <c r="A19" s="374"/>
      <c r="B19" s="375"/>
      <c r="C19" s="375"/>
      <c r="D19" s="376"/>
      <c r="F19" s="34"/>
      <c r="G19" s="540" t="s">
        <v>1799</v>
      </c>
      <c r="H19" s="1594"/>
      <c r="I19" s="1594"/>
      <c r="J19" s="1595"/>
      <c r="K19" s="34"/>
      <c r="L19" s="31"/>
      <c r="M19" s="646">
        <v>168</v>
      </c>
      <c r="N19" s="646"/>
      <c r="O19" s="646"/>
      <c r="P19" s="646"/>
      <c r="Q19" s="646"/>
      <c r="R19" s="646"/>
      <c r="S19" s="646"/>
      <c r="T19" s="646"/>
      <c r="U19" s="646">
        <v>181</v>
      </c>
      <c r="V19" s="646"/>
      <c r="W19" s="646"/>
      <c r="X19" s="646"/>
      <c r="Y19" s="646"/>
      <c r="Z19" s="646"/>
      <c r="AA19" s="646"/>
      <c r="AB19" s="646"/>
      <c r="AC19" s="646">
        <v>178</v>
      </c>
      <c r="AD19" s="646"/>
      <c r="AE19" s="646"/>
      <c r="AF19" s="646"/>
      <c r="AG19" s="646"/>
      <c r="AH19" s="646"/>
      <c r="AI19" s="646"/>
      <c r="AJ19" s="646"/>
    </row>
    <row r="20" spans="1:36" ht="24.9" customHeight="1">
      <c r="A20" s="374"/>
      <c r="B20" s="375"/>
      <c r="C20" s="375"/>
      <c r="D20" s="376"/>
      <c r="F20" s="34"/>
      <c r="G20" s="540" t="s">
        <v>1798</v>
      </c>
      <c r="H20" s="1594"/>
      <c r="I20" s="1594"/>
      <c r="J20" s="1595"/>
      <c r="K20" s="34"/>
      <c r="L20" s="31"/>
      <c r="M20" s="646">
        <v>337</v>
      </c>
      <c r="N20" s="646"/>
      <c r="O20" s="646"/>
      <c r="P20" s="646"/>
      <c r="Q20" s="646"/>
      <c r="R20" s="646"/>
      <c r="S20" s="646"/>
      <c r="T20" s="646"/>
      <c r="U20" s="646">
        <v>327</v>
      </c>
      <c r="V20" s="646"/>
      <c r="W20" s="646"/>
      <c r="X20" s="646"/>
      <c r="Y20" s="646"/>
      <c r="Z20" s="646"/>
      <c r="AA20" s="646"/>
      <c r="AB20" s="646"/>
      <c r="AC20" s="646">
        <v>336</v>
      </c>
      <c r="AD20" s="646"/>
      <c r="AE20" s="646"/>
      <c r="AF20" s="646"/>
      <c r="AG20" s="646"/>
      <c r="AH20" s="646"/>
      <c r="AI20" s="646"/>
      <c r="AJ20" s="646"/>
    </row>
    <row r="21" spans="1:36" ht="24.9" customHeight="1">
      <c r="A21" s="374"/>
      <c r="B21" s="375"/>
      <c r="C21" s="375"/>
      <c r="D21" s="376"/>
      <c r="F21" s="34"/>
      <c r="G21" s="540" t="s">
        <v>1797</v>
      </c>
      <c r="H21" s="1594"/>
      <c r="I21" s="1594"/>
      <c r="J21" s="1595"/>
      <c r="K21" s="1597" t="s">
        <v>3885</v>
      </c>
      <c r="L21" s="504"/>
      <c r="M21" s="647">
        <v>70</v>
      </c>
      <c r="N21" s="728"/>
      <c r="O21" s="728"/>
      <c r="P21" s="728"/>
      <c r="Q21" s="728"/>
      <c r="R21" s="728"/>
      <c r="S21" s="728"/>
      <c r="T21" s="729"/>
      <c r="U21" s="647">
        <v>81</v>
      </c>
      <c r="V21" s="728"/>
      <c r="W21" s="728"/>
      <c r="X21" s="728"/>
      <c r="Y21" s="728"/>
      <c r="Z21" s="728"/>
      <c r="AA21" s="728"/>
      <c r="AB21" s="729"/>
      <c r="AC21" s="647">
        <v>91</v>
      </c>
      <c r="AD21" s="728"/>
      <c r="AE21" s="728"/>
      <c r="AF21" s="728"/>
      <c r="AG21" s="728"/>
      <c r="AH21" s="728"/>
      <c r="AI21" s="728"/>
      <c r="AJ21" s="729"/>
    </row>
    <row r="22" spans="1:36" ht="24.9" customHeight="1">
      <c r="A22" s="279"/>
      <c r="B22" s="280"/>
      <c r="C22" s="280"/>
      <c r="D22" s="281"/>
      <c r="E22" s="28"/>
      <c r="F22" s="32"/>
      <c r="G22" s="537" t="s">
        <v>496</v>
      </c>
      <c r="H22" s="1596"/>
      <c r="I22" s="1596"/>
      <c r="J22" s="1596"/>
      <c r="K22" s="32"/>
      <c r="L22" s="33"/>
      <c r="M22" s="638">
        <v>0</v>
      </c>
      <c r="N22" s="638"/>
      <c r="O22" s="638"/>
      <c r="P22" s="638"/>
      <c r="Q22" s="638"/>
      <c r="R22" s="638"/>
      <c r="S22" s="638"/>
      <c r="T22" s="638"/>
      <c r="U22" s="638">
        <v>0</v>
      </c>
      <c r="V22" s="638"/>
      <c r="W22" s="638"/>
      <c r="X22" s="638"/>
      <c r="Y22" s="638"/>
      <c r="Z22" s="638"/>
      <c r="AA22" s="638"/>
      <c r="AB22" s="638"/>
      <c r="AC22" s="638">
        <v>0</v>
      </c>
      <c r="AD22" s="638"/>
      <c r="AE22" s="638"/>
      <c r="AF22" s="638"/>
      <c r="AG22" s="638"/>
      <c r="AH22" s="638"/>
      <c r="AI22" s="638"/>
      <c r="AJ22" s="638"/>
    </row>
    <row r="23" spans="1:36" ht="24.9" customHeight="1">
      <c r="A23" s="17" t="s">
        <v>1219</v>
      </c>
      <c r="C23" s="17" t="s">
        <v>1796</v>
      </c>
      <c r="N23" s="17" t="s">
        <v>1795</v>
      </c>
    </row>
    <row r="24" spans="1:36" ht="24.9" customHeight="1">
      <c r="C24" s="17" t="s">
        <v>1794</v>
      </c>
    </row>
    <row r="25" spans="1:36" ht="24.9" customHeight="1">
      <c r="C25" s="17" t="s">
        <v>3886</v>
      </c>
    </row>
    <row r="26" spans="1:36" ht="24.9" customHeight="1">
      <c r="C26" s="17" t="s">
        <v>1793</v>
      </c>
      <c r="AJ26" s="11" t="s">
        <v>1792</v>
      </c>
    </row>
    <row r="27" spans="1:36" s="26" customFormat="1" ht="22.5" customHeight="1">
      <c r="A27" s="414" t="s">
        <v>3887</v>
      </c>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row>
    <row r="28" spans="1:36" ht="24.9" customHeight="1">
      <c r="AB28" s="11"/>
    </row>
    <row r="29" spans="1:36" ht="24.9" customHeight="1">
      <c r="A29" s="254">
        <v>78</v>
      </c>
      <c r="B29" s="254"/>
      <c r="C29" s="15" t="s">
        <v>1791</v>
      </c>
    </row>
    <row r="30" spans="1:36" ht="24.9" customHeight="1">
      <c r="AJ30" s="11"/>
    </row>
    <row r="31" spans="1:36" ht="24.9" customHeight="1">
      <c r="A31" s="270" t="s">
        <v>1207</v>
      </c>
      <c r="B31" s="271"/>
      <c r="C31" s="271"/>
      <c r="D31" s="272"/>
      <c r="E31" s="276" t="s">
        <v>1790</v>
      </c>
      <c r="F31" s="277"/>
      <c r="G31" s="277"/>
      <c r="H31" s="278"/>
      <c r="I31" s="276" t="s">
        <v>1789</v>
      </c>
      <c r="J31" s="277"/>
      <c r="K31" s="277"/>
      <c r="L31" s="278"/>
      <c r="M31" s="276" t="s">
        <v>1788</v>
      </c>
      <c r="N31" s="277"/>
      <c r="O31" s="277"/>
      <c r="P31" s="278"/>
      <c r="Q31" s="276" t="s">
        <v>1787</v>
      </c>
      <c r="R31" s="277"/>
      <c r="S31" s="277"/>
      <c r="T31" s="278"/>
      <c r="U31" s="276" t="s">
        <v>1786</v>
      </c>
      <c r="V31" s="277"/>
      <c r="W31" s="277"/>
      <c r="X31" s="278"/>
      <c r="Y31" s="276" t="s">
        <v>1785</v>
      </c>
      <c r="Z31" s="277"/>
      <c r="AA31" s="277"/>
      <c r="AB31" s="278"/>
      <c r="AC31" s="276" t="s">
        <v>1784</v>
      </c>
      <c r="AD31" s="277"/>
      <c r="AE31" s="277"/>
      <c r="AF31" s="278"/>
      <c r="AG31" s="276" t="s">
        <v>1783</v>
      </c>
      <c r="AH31" s="277"/>
      <c r="AI31" s="277"/>
      <c r="AJ31" s="278"/>
    </row>
    <row r="32" spans="1:36" ht="24.9" customHeight="1">
      <c r="A32" s="273"/>
      <c r="B32" s="274"/>
      <c r="C32" s="274"/>
      <c r="D32" s="275"/>
      <c r="E32" s="279"/>
      <c r="F32" s="280"/>
      <c r="G32" s="280"/>
      <c r="H32" s="281"/>
      <c r="I32" s="279"/>
      <c r="J32" s="280"/>
      <c r="K32" s="280"/>
      <c r="L32" s="281"/>
      <c r="M32" s="279"/>
      <c r="N32" s="280"/>
      <c r="O32" s="280"/>
      <c r="P32" s="281"/>
      <c r="Q32" s="279"/>
      <c r="R32" s="280"/>
      <c r="S32" s="280"/>
      <c r="T32" s="281"/>
      <c r="U32" s="279"/>
      <c r="V32" s="280"/>
      <c r="W32" s="280"/>
      <c r="X32" s="281"/>
      <c r="Y32" s="279"/>
      <c r="Z32" s="280"/>
      <c r="AA32" s="280"/>
      <c r="AB32" s="281"/>
      <c r="AC32" s="279"/>
      <c r="AD32" s="280"/>
      <c r="AE32" s="280"/>
      <c r="AF32" s="281"/>
      <c r="AG32" s="279"/>
      <c r="AH32" s="280"/>
      <c r="AI32" s="280"/>
      <c r="AJ32" s="281"/>
    </row>
    <row r="33" spans="1:36" ht="24.9" customHeight="1">
      <c r="A33" s="306">
        <v>30</v>
      </c>
      <c r="B33" s="307"/>
      <c r="C33" s="307"/>
      <c r="D33" s="308"/>
      <c r="E33" s="340">
        <v>81801</v>
      </c>
      <c r="F33" s="341"/>
      <c r="G33" s="341"/>
      <c r="H33" s="342"/>
      <c r="I33" s="340">
        <v>81702</v>
      </c>
      <c r="J33" s="341"/>
      <c r="K33" s="341"/>
      <c r="L33" s="342"/>
      <c r="M33" s="340">
        <v>31952</v>
      </c>
      <c r="N33" s="341"/>
      <c r="O33" s="341"/>
      <c r="P33" s="342"/>
      <c r="Q33" s="340">
        <v>10737</v>
      </c>
      <c r="R33" s="341"/>
      <c r="S33" s="341"/>
      <c r="T33" s="342"/>
      <c r="U33" s="340">
        <v>35781</v>
      </c>
      <c r="V33" s="341"/>
      <c r="W33" s="341"/>
      <c r="X33" s="342"/>
      <c r="Y33" s="340">
        <v>67837</v>
      </c>
      <c r="Z33" s="341"/>
      <c r="AA33" s="341"/>
      <c r="AB33" s="342"/>
      <c r="AC33" s="340">
        <v>33360</v>
      </c>
      <c r="AD33" s="341"/>
      <c r="AE33" s="341"/>
      <c r="AF33" s="342"/>
      <c r="AG33" s="340">
        <v>617730</v>
      </c>
      <c r="AH33" s="341"/>
      <c r="AI33" s="341"/>
      <c r="AJ33" s="342"/>
    </row>
    <row r="34" spans="1:36" ht="24.9" customHeight="1">
      <c r="A34" s="306" t="s">
        <v>3697</v>
      </c>
      <c r="B34" s="307"/>
      <c r="C34" s="307"/>
      <c r="D34" s="308"/>
      <c r="E34" s="340">
        <v>80886</v>
      </c>
      <c r="F34" s="341"/>
      <c r="G34" s="341"/>
      <c r="H34" s="342"/>
      <c r="I34" s="340">
        <v>80796</v>
      </c>
      <c r="J34" s="341"/>
      <c r="K34" s="341"/>
      <c r="L34" s="342"/>
      <c r="M34" s="340">
        <v>32014</v>
      </c>
      <c r="N34" s="341"/>
      <c r="O34" s="341"/>
      <c r="P34" s="342"/>
      <c r="Q34" s="340">
        <v>10810</v>
      </c>
      <c r="R34" s="341"/>
      <c r="S34" s="341"/>
      <c r="T34" s="342"/>
      <c r="U34" s="340">
        <v>34741</v>
      </c>
      <c r="V34" s="341"/>
      <c r="W34" s="341"/>
      <c r="X34" s="342"/>
      <c r="Y34" s="340">
        <v>67686</v>
      </c>
      <c r="Z34" s="341"/>
      <c r="AA34" s="341"/>
      <c r="AB34" s="342"/>
      <c r="AC34" s="340">
        <v>33360</v>
      </c>
      <c r="AD34" s="341"/>
      <c r="AE34" s="341"/>
      <c r="AF34" s="342"/>
      <c r="AG34" s="340">
        <v>619460</v>
      </c>
      <c r="AH34" s="341"/>
      <c r="AI34" s="341"/>
      <c r="AJ34" s="342"/>
    </row>
    <row r="35" spans="1:36" ht="24.9" customHeight="1">
      <c r="A35" s="273">
        <v>2</v>
      </c>
      <c r="B35" s="274"/>
      <c r="C35" s="274"/>
      <c r="D35" s="275"/>
      <c r="E35" s="521">
        <v>79673</v>
      </c>
      <c r="F35" s="522"/>
      <c r="G35" s="522"/>
      <c r="H35" s="523"/>
      <c r="I35" s="521">
        <v>79586</v>
      </c>
      <c r="J35" s="522"/>
      <c r="K35" s="522"/>
      <c r="L35" s="523"/>
      <c r="M35" s="521">
        <v>31948</v>
      </c>
      <c r="N35" s="522"/>
      <c r="O35" s="522"/>
      <c r="P35" s="523"/>
      <c r="Q35" s="521">
        <v>10866</v>
      </c>
      <c r="R35" s="522"/>
      <c r="S35" s="522"/>
      <c r="T35" s="523"/>
      <c r="U35" s="521">
        <v>36621</v>
      </c>
      <c r="V35" s="522"/>
      <c r="W35" s="522"/>
      <c r="X35" s="523"/>
      <c r="Y35" s="521">
        <v>67777</v>
      </c>
      <c r="Z35" s="522"/>
      <c r="AA35" s="522"/>
      <c r="AB35" s="523"/>
      <c r="AC35" s="521">
        <v>33194</v>
      </c>
      <c r="AD35" s="522"/>
      <c r="AE35" s="522"/>
      <c r="AF35" s="523"/>
      <c r="AG35" s="521">
        <v>619133</v>
      </c>
      <c r="AH35" s="522"/>
      <c r="AI35" s="522"/>
      <c r="AJ35" s="523"/>
    </row>
    <row r="36" spans="1:36" ht="24.9" customHeight="1">
      <c r="A36" s="45"/>
      <c r="B36" s="30"/>
      <c r="C36" s="30"/>
      <c r="D36" s="30"/>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11" t="s">
        <v>1774</v>
      </c>
    </row>
    <row r="37" spans="1:36" ht="24.9"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1"/>
    </row>
    <row r="39" spans="1:36" ht="24.9" customHeight="1">
      <c r="A39" s="254">
        <v>79</v>
      </c>
      <c r="B39" s="254"/>
      <c r="C39" s="15" t="s">
        <v>1782</v>
      </c>
    </row>
    <row r="40" spans="1:36" ht="24.9" customHeight="1">
      <c r="AJ40" s="11" t="s">
        <v>724</v>
      </c>
    </row>
    <row r="41" spans="1:36" ht="24.9" customHeight="1">
      <c r="A41" s="239" t="s">
        <v>1207</v>
      </c>
      <c r="B41" s="240"/>
      <c r="C41" s="240"/>
      <c r="D41" s="240"/>
      <c r="E41" s="241"/>
      <c r="F41" s="239" t="s">
        <v>93</v>
      </c>
      <c r="G41" s="240"/>
      <c r="H41" s="240"/>
      <c r="I41" s="240"/>
      <c r="J41" s="240"/>
      <c r="K41" s="241"/>
      <c r="L41" s="239" t="s">
        <v>1779</v>
      </c>
      <c r="M41" s="240"/>
      <c r="N41" s="240"/>
      <c r="O41" s="240"/>
      <c r="P41" s="241"/>
      <c r="Q41" s="239" t="s">
        <v>1778</v>
      </c>
      <c r="R41" s="240"/>
      <c r="S41" s="240"/>
      <c r="T41" s="240"/>
      <c r="U41" s="241"/>
      <c r="V41" s="239" t="s">
        <v>1777</v>
      </c>
      <c r="W41" s="240"/>
      <c r="X41" s="240"/>
      <c r="Y41" s="240"/>
      <c r="Z41" s="241"/>
      <c r="AA41" s="239" t="s">
        <v>1776</v>
      </c>
      <c r="AB41" s="240"/>
      <c r="AC41" s="240"/>
      <c r="AD41" s="240"/>
      <c r="AE41" s="241"/>
      <c r="AF41" s="239" t="s">
        <v>496</v>
      </c>
      <c r="AG41" s="240"/>
      <c r="AH41" s="240"/>
      <c r="AI41" s="240"/>
      <c r="AJ41" s="241"/>
    </row>
    <row r="42" spans="1:36" ht="24.9" customHeight="1">
      <c r="A42" s="306">
        <v>30</v>
      </c>
      <c r="B42" s="307"/>
      <c r="C42" s="307"/>
      <c r="D42" s="307"/>
      <c r="E42" s="308"/>
      <c r="F42" s="340">
        <v>31952</v>
      </c>
      <c r="G42" s="341"/>
      <c r="H42" s="341"/>
      <c r="I42" s="341"/>
      <c r="J42" s="341"/>
      <c r="K42" s="342"/>
      <c r="L42" s="340">
        <v>29065</v>
      </c>
      <c r="M42" s="341"/>
      <c r="N42" s="341"/>
      <c r="O42" s="341"/>
      <c r="P42" s="342"/>
      <c r="Q42" s="340">
        <v>1749</v>
      </c>
      <c r="R42" s="341"/>
      <c r="S42" s="341"/>
      <c r="T42" s="341"/>
      <c r="U42" s="342"/>
      <c r="V42" s="306">
        <v>926</v>
      </c>
      <c r="W42" s="307"/>
      <c r="X42" s="307"/>
      <c r="Y42" s="307"/>
      <c r="Z42" s="308"/>
      <c r="AA42" s="306">
        <v>2</v>
      </c>
      <c r="AB42" s="307"/>
      <c r="AC42" s="307"/>
      <c r="AD42" s="307"/>
      <c r="AE42" s="308"/>
      <c r="AF42" s="306">
        <v>210</v>
      </c>
      <c r="AG42" s="307"/>
      <c r="AH42" s="307"/>
      <c r="AI42" s="307"/>
      <c r="AJ42" s="308"/>
    </row>
    <row r="43" spans="1:36" ht="24.9" customHeight="1">
      <c r="A43" s="306" t="s">
        <v>3697</v>
      </c>
      <c r="B43" s="307"/>
      <c r="C43" s="307"/>
      <c r="D43" s="307"/>
      <c r="E43" s="308"/>
      <c r="F43" s="340">
        <v>32014</v>
      </c>
      <c r="G43" s="341"/>
      <c r="H43" s="341"/>
      <c r="I43" s="341"/>
      <c r="J43" s="341"/>
      <c r="K43" s="342"/>
      <c r="L43" s="340">
        <v>29096</v>
      </c>
      <c r="M43" s="341"/>
      <c r="N43" s="341"/>
      <c r="O43" s="341"/>
      <c r="P43" s="342"/>
      <c r="Q43" s="340">
        <v>1762</v>
      </c>
      <c r="R43" s="341"/>
      <c r="S43" s="341"/>
      <c r="T43" s="341"/>
      <c r="U43" s="342"/>
      <c r="V43" s="306">
        <v>920</v>
      </c>
      <c r="W43" s="307"/>
      <c r="X43" s="307"/>
      <c r="Y43" s="307"/>
      <c r="Z43" s="308"/>
      <c r="AA43" s="306">
        <v>2</v>
      </c>
      <c r="AB43" s="307"/>
      <c r="AC43" s="307"/>
      <c r="AD43" s="307"/>
      <c r="AE43" s="308"/>
      <c r="AF43" s="306">
        <v>234</v>
      </c>
      <c r="AG43" s="307"/>
      <c r="AH43" s="307"/>
      <c r="AI43" s="307"/>
      <c r="AJ43" s="308"/>
    </row>
    <row r="44" spans="1:36" ht="24.9" customHeight="1">
      <c r="A44" s="273">
        <v>2</v>
      </c>
      <c r="B44" s="274"/>
      <c r="C44" s="274"/>
      <c r="D44" s="274"/>
      <c r="E44" s="275"/>
      <c r="F44" s="521">
        <v>31948</v>
      </c>
      <c r="G44" s="522"/>
      <c r="H44" s="522"/>
      <c r="I44" s="522"/>
      <c r="J44" s="522"/>
      <c r="K44" s="523"/>
      <c r="L44" s="521">
        <v>29001</v>
      </c>
      <c r="M44" s="522"/>
      <c r="N44" s="522"/>
      <c r="O44" s="522"/>
      <c r="P44" s="523"/>
      <c r="Q44" s="521">
        <v>1763</v>
      </c>
      <c r="R44" s="522"/>
      <c r="S44" s="522"/>
      <c r="T44" s="522"/>
      <c r="U44" s="523"/>
      <c r="V44" s="273">
        <v>915</v>
      </c>
      <c r="W44" s="274"/>
      <c r="X44" s="274"/>
      <c r="Y44" s="274"/>
      <c r="Z44" s="275"/>
      <c r="AA44" s="273">
        <v>2</v>
      </c>
      <c r="AB44" s="274"/>
      <c r="AC44" s="274"/>
      <c r="AD44" s="274"/>
      <c r="AE44" s="275"/>
      <c r="AF44" s="273">
        <v>267</v>
      </c>
      <c r="AG44" s="274"/>
      <c r="AH44" s="274"/>
      <c r="AI44" s="274"/>
      <c r="AJ44" s="275"/>
    </row>
    <row r="45" spans="1:36" ht="24.9"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6" t="s">
        <v>1774</v>
      </c>
    </row>
    <row r="47" spans="1:36" ht="24.9" customHeight="1">
      <c r="A47" s="254">
        <v>80</v>
      </c>
      <c r="B47" s="254"/>
      <c r="C47" s="15" t="s">
        <v>1781</v>
      </c>
    </row>
    <row r="48" spans="1:36" ht="24.9" customHeight="1">
      <c r="AJ48" s="11" t="s">
        <v>1780</v>
      </c>
    </row>
    <row r="49" spans="1:36" ht="24.9" customHeight="1">
      <c r="A49" s="239" t="s">
        <v>1207</v>
      </c>
      <c r="B49" s="240"/>
      <c r="C49" s="240"/>
      <c r="D49" s="240"/>
      <c r="E49" s="241"/>
      <c r="F49" s="239" t="s">
        <v>93</v>
      </c>
      <c r="G49" s="240"/>
      <c r="H49" s="240"/>
      <c r="I49" s="240"/>
      <c r="J49" s="240"/>
      <c r="K49" s="241"/>
      <c r="L49" s="239" t="s">
        <v>1779</v>
      </c>
      <c r="M49" s="240"/>
      <c r="N49" s="240"/>
      <c r="O49" s="240"/>
      <c r="P49" s="241"/>
      <c r="Q49" s="239" t="s">
        <v>1778</v>
      </c>
      <c r="R49" s="240"/>
      <c r="S49" s="240"/>
      <c r="T49" s="240"/>
      <c r="U49" s="241"/>
      <c r="V49" s="239" t="s">
        <v>1777</v>
      </c>
      <c r="W49" s="240"/>
      <c r="X49" s="240"/>
      <c r="Y49" s="240"/>
      <c r="Z49" s="241"/>
      <c r="AA49" s="239" t="s">
        <v>1776</v>
      </c>
      <c r="AB49" s="240"/>
      <c r="AC49" s="240"/>
      <c r="AD49" s="240"/>
      <c r="AE49" s="241"/>
      <c r="AF49" s="239" t="s">
        <v>496</v>
      </c>
      <c r="AG49" s="240"/>
      <c r="AH49" s="240"/>
      <c r="AI49" s="240"/>
      <c r="AJ49" s="241"/>
    </row>
    <row r="50" spans="1:36" ht="24.9" customHeight="1">
      <c r="A50" s="306">
        <v>30</v>
      </c>
      <c r="B50" s="307"/>
      <c r="C50" s="307"/>
      <c r="D50" s="307"/>
      <c r="E50" s="308"/>
      <c r="F50" s="862">
        <v>10100</v>
      </c>
      <c r="G50" s="863"/>
      <c r="H50" s="863"/>
      <c r="I50" s="863"/>
      <c r="J50" s="863"/>
      <c r="K50" s="864"/>
      <c r="L50" s="340">
        <v>6161</v>
      </c>
      <c r="M50" s="341"/>
      <c r="N50" s="341"/>
      <c r="O50" s="341"/>
      <c r="P50" s="342"/>
      <c r="Q50" s="340">
        <v>3268</v>
      </c>
      <c r="R50" s="341"/>
      <c r="S50" s="341"/>
      <c r="T50" s="341"/>
      <c r="U50" s="342"/>
      <c r="V50" s="306">
        <v>660</v>
      </c>
      <c r="W50" s="307"/>
      <c r="X50" s="307"/>
      <c r="Y50" s="307"/>
      <c r="Z50" s="308"/>
      <c r="AA50" s="306">
        <v>1</v>
      </c>
      <c r="AB50" s="307"/>
      <c r="AC50" s="307"/>
      <c r="AD50" s="307"/>
      <c r="AE50" s="308"/>
      <c r="AF50" s="1187">
        <v>10</v>
      </c>
      <c r="AG50" s="1188"/>
      <c r="AH50" s="1188"/>
      <c r="AI50" s="1188"/>
      <c r="AJ50" s="1189"/>
    </row>
    <row r="51" spans="1:36" ht="24.9" customHeight="1">
      <c r="A51" s="306" t="s">
        <v>3697</v>
      </c>
      <c r="B51" s="307"/>
      <c r="C51" s="307"/>
      <c r="D51" s="307"/>
      <c r="E51" s="308"/>
      <c r="F51" s="862">
        <v>10271</v>
      </c>
      <c r="G51" s="863"/>
      <c r="H51" s="863"/>
      <c r="I51" s="863"/>
      <c r="J51" s="863"/>
      <c r="K51" s="864"/>
      <c r="L51" s="340">
        <v>6144</v>
      </c>
      <c r="M51" s="341"/>
      <c r="N51" s="341"/>
      <c r="O51" s="341"/>
      <c r="P51" s="342"/>
      <c r="Q51" s="340">
        <v>3462</v>
      </c>
      <c r="R51" s="341"/>
      <c r="S51" s="341"/>
      <c r="T51" s="341"/>
      <c r="U51" s="342"/>
      <c r="V51" s="306">
        <v>651</v>
      </c>
      <c r="W51" s="307"/>
      <c r="X51" s="307"/>
      <c r="Y51" s="307"/>
      <c r="Z51" s="308"/>
      <c r="AA51" s="306">
        <v>1</v>
      </c>
      <c r="AB51" s="307"/>
      <c r="AC51" s="307"/>
      <c r="AD51" s="307"/>
      <c r="AE51" s="308"/>
      <c r="AF51" s="1187">
        <v>13</v>
      </c>
      <c r="AG51" s="1188"/>
      <c r="AH51" s="1188"/>
      <c r="AI51" s="1188"/>
      <c r="AJ51" s="1189"/>
    </row>
    <row r="52" spans="1:36" ht="24.9" customHeight="1">
      <c r="A52" s="273">
        <v>2</v>
      </c>
      <c r="B52" s="274"/>
      <c r="C52" s="274"/>
      <c r="D52" s="274"/>
      <c r="E52" s="275"/>
      <c r="F52" s="1599">
        <v>10253</v>
      </c>
      <c r="G52" s="865"/>
      <c r="H52" s="865"/>
      <c r="I52" s="865"/>
      <c r="J52" s="865"/>
      <c r="K52" s="866"/>
      <c r="L52" s="521">
        <v>6295</v>
      </c>
      <c r="M52" s="522"/>
      <c r="N52" s="522"/>
      <c r="O52" s="522"/>
      <c r="P52" s="523"/>
      <c r="Q52" s="521">
        <v>3324</v>
      </c>
      <c r="R52" s="522"/>
      <c r="S52" s="522"/>
      <c r="T52" s="522"/>
      <c r="U52" s="523"/>
      <c r="V52" s="273">
        <v>623</v>
      </c>
      <c r="W52" s="274"/>
      <c r="X52" s="274"/>
      <c r="Y52" s="274"/>
      <c r="Z52" s="275"/>
      <c r="AA52" s="273">
        <v>1</v>
      </c>
      <c r="AB52" s="274"/>
      <c r="AC52" s="274"/>
      <c r="AD52" s="274"/>
      <c r="AE52" s="275"/>
      <c r="AF52" s="1190">
        <v>10</v>
      </c>
      <c r="AG52" s="1191"/>
      <c r="AH52" s="1191"/>
      <c r="AI52" s="1191"/>
      <c r="AJ52" s="1192"/>
    </row>
    <row r="53" spans="1:36" ht="24.9"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41"/>
      <c r="AH53" s="27"/>
      <c r="AI53" s="27"/>
      <c r="AJ53" s="11" t="s">
        <v>1774</v>
      </c>
    </row>
    <row r="55" spans="1:36" ht="24.9" customHeight="1">
      <c r="A55" s="415"/>
      <c r="B55" s="415"/>
      <c r="C55" s="40"/>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row>
    <row r="56" spans="1:36" ht="24.9"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44"/>
    </row>
    <row r="57" spans="1:36" ht="24.9" customHeight="1">
      <c r="A57" s="307"/>
      <c r="B57" s="307"/>
      <c r="C57" s="307"/>
      <c r="D57" s="307"/>
      <c r="E57" s="307"/>
      <c r="F57" s="307"/>
      <c r="G57" s="307"/>
      <c r="H57" s="307"/>
      <c r="I57" s="307"/>
      <c r="J57" s="307"/>
      <c r="K57" s="307"/>
      <c r="L57" s="307"/>
      <c r="M57" s="375"/>
      <c r="N57" s="307"/>
      <c r="O57" s="307"/>
      <c r="P57" s="307"/>
      <c r="Q57" s="307"/>
      <c r="R57" s="307"/>
      <c r="S57" s="375"/>
      <c r="T57" s="307"/>
      <c r="U57" s="307"/>
      <c r="V57" s="307"/>
      <c r="W57" s="307"/>
      <c r="X57" s="307"/>
      <c r="Y57" s="375"/>
      <c r="Z57" s="307"/>
      <c r="AA57" s="307"/>
      <c r="AB57" s="307"/>
      <c r="AC57" s="307"/>
      <c r="AD57" s="307"/>
      <c r="AE57" s="375"/>
      <c r="AF57" s="307"/>
      <c r="AG57" s="307"/>
      <c r="AH57" s="307"/>
      <c r="AI57" s="307"/>
      <c r="AJ57" s="307"/>
    </row>
    <row r="58" spans="1:36" ht="24.9" customHeight="1">
      <c r="A58" s="30"/>
      <c r="B58" s="30"/>
      <c r="C58" s="307"/>
      <c r="D58" s="1598"/>
      <c r="E58" s="30"/>
      <c r="F58" s="30"/>
      <c r="G58" s="307"/>
      <c r="H58" s="307"/>
      <c r="I58" s="307"/>
      <c r="J58" s="307"/>
      <c r="K58" s="307"/>
      <c r="L58" s="307"/>
      <c r="M58" s="307"/>
      <c r="N58" s="307"/>
      <c r="O58" s="307"/>
      <c r="P58" s="307"/>
      <c r="Q58" s="307"/>
      <c r="R58" s="307"/>
      <c r="S58" s="341"/>
      <c r="T58" s="341"/>
      <c r="U58" s="341"/>
      <c r="V58" s="341"/>
      <c r="W58" s="341"/>
      <c r="X58" s="341"/>
      <c r="Y58" s="341"/>
      <c r="Z58" s="341"/>
      <c r="AA58" s="341"/>
      <c r="AB58" s="341"/>
      <c r="AC58" s="341"/>
      <c r="AD58" s="341"/>
      <c r="AE58" s="307"/>
      <c r="AF58" s="307"/>
      <c r="AG58" s="307"/>
      <c r="AH58" s="307"/>
      <c r="AI58" s="307"/>
      <c r="AJ58" s="307"/>
    </row>
    <row r="59" spans="1:36" ht="24.9" customHeight="1">
      <c r="A59" s="30"/>
      <c r="B59" s="30"/>
      <c r="C59" s="307"/>
      <c r="D59" s="1598"/>
      <c r="E59" s="1181"/>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row>
    <row r="60" spans="1:36" ht="24.9" customHeight="1">
      <c r="A60" s="30"/>
      <c r="B60" s="30"/>
      <c r="C60" s="307"/>
      <c r="D60" s="1598"/>
      <c r="E60" s="1181"/>
      <c r="F60" s="307"/>
      <c r="G60" s="307"/>
      <c r="H60" s="307"/>
      <c r="I60" s="307"/>
      <c r="J60" s="307"/>
      <c r="K60" s="307"/>
      <c r="L60" s="307"/>
      <c r="M60" s="307"/>
      <c r="N60" s="307"/>
      <c r="O60" s="307"/>
      <c r="P60" s="307"/>
      <c r="Q60" s="307"/>
      <c r="R60" s="307"/>
      <c r="S60" s="341"/>
      <c r="T60" s="341"/>
      <c r="U60" s="341"/>
      <c r="V60" s="341"/>
      <c r="W60" s="341"/>
      <c r="X60" s="341"/>
      <c r="Y60" s="341"/>
      <c r="Z60" s="341"/>
      <c r="AA60" s="341"/>
      <c r="AB60" s="341"/>
      <c r="AC60" s="341"/>
      <c r="AD60" s="341"/>
      <c r="AE60" s="307"/>
      <c r="AF60" s="307"/>
      <c r="AG60" s="307"/>
      <c r="AH60" s="307"/>
      <c r="AI60" s="307"/>
      <c r="AJ60" s="307"/>
    </row>
    <row r="61" spans="1:36" ht="24.9"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row>
    <row r="62" spans="1:36" ht="24.9"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100"/>
    </row>
    <row r="63" spans="1:36" ht="24.9"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44"/>
    </row>
  </sheetData>
  <mergeCells count="200">
    <mergeCell ref="S57:X57"/>
    <mergeCell ref="Y57:AD57"/>
    <mergeCell ref="AE57:AJ57"/>
    <mergeCell ref="A52:E52"/>
    <mergeCell ref="F52:K52"/>
    <mergeCell ref="Y60:AD60"/>
    <mergeCell ref="AE60:AJ60"/>
    <mergeCell ref="C59:D59"/>
    <mergeCell ref="E59:F59"/>
    <mergeCell ref="G59:L59"/>
    <mergeCell ref="M59:R59"/>
    <mergeCell ref="S59:X59"/>
    <mergeCell ref="Y59:AD59"/>
    <mergeCell ref="L52:P52"/>
    <mergeCell ref="Q52:U52"/>
    <mergeCell ref="V52:Z52"/>
    <mergeCell ref="AA52:AE52"/>
    <mergeCell ref="AE59:AJ59"/>
    <mergeCell ref="C60:D60"/>
    <mergeCell ref="E60:F60"/>
    <mergeCell ref="G60:L60"/>
    <mergeCell ref="M60:R60"/>
    <mergeCell ref="S60:X60"/>
    <mergeCell ref="AF52:AJ52"/>
    <mergeCell ref="L50:P50"/>
    <mergeCell ref="Q50:U50"/>
    <mergeCell ref="V50:Z50"/>
    <mergeCell ref="AA50:AE50"/>
    <mergeCell ref="C58:D58"/>
    <mergeCell ref="G58:L58"/>
    <mergeCell ref="M58:R58"/>
    <mergeCell ref="S58:X58"/>
    <mergeCell ref="Y58:AD58"/>
    <mergeCell ref="AE58:AJ58"/>
    <mergeCell ref="AF50:AJ50"/>
    <mergeCell ref="A51:E51"/>
    <mergeCell ref="F51:K51"/>
    <mergeCell ref="L51:P51"/>
    <mergeCell ref="Q51:U51"/>
    <mergeCell ref="V51:Z51"/>
    <mergeCell ref="AA51:AE51"/>
    <mergeCell ref="AF51:AJ51"/>
    <mergeCell ref="A50:E50"/>
    <mergeCell ref="F50:K50"/>
    <mergeCell ref="A55:B55"/>
    <mergeCell ref="A57:F57"/>
    <mergeCell ref="G57:L57"/>
    <mergeCell ref="M57:R57"/>
    <mergeCell ref="AF49:AJ49"/>
    <mergeCell ref="A44:E44"/>
    <mergeCell ref="F44:K44"/>
    <mergeCell ref="L44:P44"/>
    <mergeCell ref="Q44:U44"/>
    <mergeCell ref="V44:Z44"/>
    <mergeCell ref="AA44:AE44"/>
    <mergeCell ref="A49:E49"/>
    <mergeCell ref="F49:K49"/>
    <mergeCell ref="L49:P49"/>
    <mergeCell ref="Q49:U49"/>
    <mergeCell ref="V49:Z49"/>
    <mergeCell ref="AA49:AE49"/>
    <mergeCell ref="AF44:AJ44"/>
    <mergeCell ref="A47:B47"/>
    <mergeCell ref="A43:E43"/>
    <mergeCell ref="F43:K43"/>
    <mergeCell ref="L43:P43"/>
    <mergeCell ref="Q43:U43"/>
    <mergeCell ref="V43:Z43"/>
    <mergeCell ref="AA43:AE43"/>
    <mergeCell ref="AF43:AJ43"/>
    <mergeCell ref="A42:E42"/>
    <mergeCell ref="F42:K42"/>
    <mergeCell ref="A39:B39"/>
    <mergeCell ref="A41:E41"/>
    <mergeCell ref="F41:K41"/>
    <mergeCell ref="L41:P41"/>
    <mergeCell ref="Q41:U41"/>
    <mergeCell ref="V41:Z41"/>
    <mergeCell ref="AA41:AE41"/>
    <mergeCell ref="AF41:AJ41"/>
    <mergeCell ref="L42:P42"/>
    <mergeCell ref="Q42:U42"/>
    <mergeCell ref="V42:Z42"/>
    <mergeCell ref="AA42:AE42"/>
    <mergeCell ref="AF42:AJ42"/>
    <mergeCell ref="A35:D35"/>
    <mergeCell ref="E35:H35"/>
    <mergeCell ref="I35:L35"/>
    <mergeCell ref="M35:P35"/>
    <mergeCell ref="Q35:T35"/>
    <mergeCell ref="U35:X35"/>
    <mergeCell ref="Y35:AB35"/>
    <mergeCell ref="AC35:AF35"/>
    <mergeCell ref="AG35:AJ35"/>
    <mergeCell ref="U33:X33"/>
    <mergeCell ref="Y33:AB33"/>
    <mergeCell ref="AC33:AF33"/>
    <mergeCell ref="AG33:AJ33"/>
    <mergeCell ref="A34:D34"/>
    <mergeCell ref="E34:H34"/>
    <mergeCell ref="I34:L34"/>
    <mergeCell ref="M34:P34"/>
    <mergeCell ref="Q34:T34"/>
    <mergeCell ref="U34:X34"/>
    <mergeCell ref="Y34:AB34"/>
    <mergeCell ref="AC34:AF34"/>
    <mergeCell ref="AG34:AJ34"/>
    <mergeCell ref="A33:D33"/>
    <mergeCell ref="E33:H33"/>
    <mergeCell ref="I33:L33"/>
    <mergeCell ref="M33:P33"/>
    <mergeCell ref="Q33:T33"/>
    <mergeCell ref="A29:B29"/>
    <mergeCell ref="A31:D32"/>
    <mergeCell ref="E31:H32"/>
    <mergeCell ref="I31:L32"/>
    <mergeCell ref="M31:P32"/>
    <mergeCell ref="Q31:T32"/>
    <mergeCell ref="G18:J18"/>
    <mergeCell ref="M18:T18"/>
    <mergeCell ref="U18:AB18"/>
    <mergeCell ref="AC18:AJ18"/>
    <mergeCell ref="G17:J17"/>
    <mergeCell ref="A16:D22"/>
    <mergeCell ref="U31:X32"/>
    <mergeCell ref="Y31:AB32"/>
    <mergeCell ref="AC31:AF32"/>
    <mergeCell ref="AG31:AJ32"/>
    <mergeCell ref="G19:J19"/>
    <mergeCell ref="M19:T19"/>
    <mergeCell ref="U19:AB19"/>
    <mergeCell ref="AC19:AJ19"/>
    <mergeCell ref="G20:J20"/>
    <mergeCell ref="M20:T20"/>
    <mergeCell ref="U20:AB20"/>
    <mergeCell ref="AC20:AJ20"/>
    <mergeCell ref="U21:AB21"/>
    <mergeCell ref="AC21:AJ21"/>
    <mergeCell ref="G22:J22"/>
    <mergeCell ref="M22:T22"/>
    <mergeCell ref="U22:AB22"/>
    <mergeCell ref="AC22:AJ22"/>
    <mergeCell ref="G21:J21"/>
    <mergeCell ref="K21:L21"/>
    <mergeCell ref="M21:T21"/>
    <mergeCell ref="G13:J13"/>
    <mergeCell ref="M13:T13"/>
    <mergeCell ref="U13:AB13"/>
    <mergeCell ref="AC13:AJ13"/>
    <mergeCell ref="G14:J14"/>
    <mergeCell ref="K14:L14"/>
    <mergeCell ref="M14:T14"/>
    <mergeCell ref="U14:AB14"/>
    <mergeCell ref="AC14:AJ14"/>
    <mergeCell ref="G15:J15"/>
    <mergeCell ref="M15:T15"/>
    <mergeCell ref="U15:AB15"/>
    <mergeCell ref="AC15:AJ15"/>
    <mergeCell ref="G16:J16"/>
    <mergeCell ref="M16:T16"/>
    <mergeCell ref="U16:AB16"/>
    <mergeCell ref="AC16:AJ16"/>
    <mergeCell ref="M17:T17"/>
    <mergeCell ref="U17:AB17"/>
    <mergeCell ref="AC17:AJ17"/>
    <mergeCell ref="M10:T10"/>
    <mergeCell ref="U10:AB10"/>
    <mergeCell ref="AC10:AJ10"/>
    <mergeCell ref="G11:J11"/>
    <mergeCell ref="M11:T11"/>
    <mergeCell ref="U11:AB11"/>
    <mergeCell ref="AC11:AJ11"/>
    <mergeCell ref="G12:J12"/>
    <mergeCell ref="M12:T12"/>
    <mergeCell ref="U12:AB12"/>
    <mergeCell ref="AC12:AJ12"/>
    <mergeCell ref="A1:AJ1"/>
    <mergeCell ref="A27:AJ27"/>
    <mergeCell ref="A8:L8"/>
    <mergeCell ref="M8:T8"/>
    <mergeCell ref="U8:AB8"/>
    <mergeCell ref="AC8:AJ8"/>
    <mergeCell ref="A3:B3"/>
    <mergeCell ref="A5:L6"/>
    <mergeCell ref="M5:T5"/>
    <mergeCell ref="U5:AB5"/>
    <mergeCell ref="AC5:AJ5"/>
    <mergeCell ref="M6:T6"/>
    <mergeCell ref="U6:AB6"/>
    <mergeCell ref="AC6:AJ6"/>
    <mergeCell ref="A7:L7"/>
    <mergeCell ref="M7:T7"/>
    <mergeCell ref="U7:AB7"/>
    <mergeCell ref="AC7:AJ7"/>
    <mergeCell ref="A9:D15"/>
    <mergeCell ref="G9:J9"/>
    <mergeCell ref="M9:T9"/>
    <mergeCell ref="U9:AB9"/>
    <mergeCell ref="AC9:AJ9"/>
    <mergeCell ref="G10:J10"/>
  </mergeCells>
  <phoneticPr fontId="4"/>
  <printOptions horizontalCentered="1"/>
  <pageMargins left="0.51181102362204722" right="0.51181102362204722" top="0.35433070866141736" bottom="0.35433070866141736" header="0.31496062992125984" footer="0.31496062992125984"/>
  <pageSetup paperSize="9" scale="65" orientation="portrait"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45367-CAE0-418D-9A23-150877BA8CFE}">
  <dimension ref="A1:AL333"/>
  <sheetViews>
    <sheetView showGridLines="0" view="pageBreakPreview" zoomScaleNormal="76" zoomScaleSheetLayoutView="100" workbookViewId="0">
      <selection activeCell="U288" sqref="U288:W288"/>
    </sheetView>
  </sheetViews>
  <sheetFormatPr defaultColWidth="3.296875" defaultRowHeight="24.9" customHeight="1"/>
  <cols>
    <col min="1" max="1" width="3.296875" style="17"/>
    <col min="2" max="2" width="3.296875" style="17" customWidth="1"/>
    <col min="3" max="34" width="3.296875" style="17"/>
    <col min="35" max="35" width="3.296875" style="17" customWidth="1"/>
    <col min="36" max="16384" width="3.296875" style="17"/>
  </cols>
  <sheetData>
    <row r="1" spans="1:38" s="26" customFormat="1" ht="22.5" customHeight="1">
      <c r="A1" s="414" t="s">
        <v>3888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2" spans="1:38" s="26" customFormat="1" ht="24.9" customHeight="1">
      <c r="A2" s="36"/>
      <c r="B2" s="36"/>
      <c r="C2" s="36"/>
      <c r="D2" s="36"/>
      <c r="S2" s="37"/>
      <c r="T2" s="37"/>
      <c r="AF2" s="38"/>
      <c r="AG2" s="39"/>
      <c r="AH2" s="36"/>
      <c r="AI2" s="36"/>
      <c r="AJ2" s="36"/>
      <c r="AK2" s="36"/>
      <c r="AL2" s="39"/>
    </row>
    <row r="3" spans="1:38" ht="24.9" customHeight="1">
      <c r="A3" s="254">
        <v>81</v>
      </c>
      <c r="B3" s="254"/>
      <c r="C3" s="15" t="s">
        <v>2099</v>
      </c>
    </row>
    <row r="4" spans="1:38" ht="24.9" customHeight="1">
      <c r="AJ4" s="11" t="s">
        <v>574</v>
      </c>
    </row>
    <row r="5" spans="1:38" ht="24.9" customHeight="1">
      <c r="A5" s="543" t="s">
        <v>2095</v>
      </c>
      <c r="B5" s="543"/>
      <c r="C5" s="543"/>
      <c r="D5" s="543"/>
      <c r="E5" s="543"/>
      <c r="F5" s="543"/>
      <c r="G5" s="543"/>
      <c r="H5" s="543"/>
      <c r="I5" s="543" t="s">
        <v>2094</v>
      </c>
      <c r="J5" s="543"/>
      <c r="K5" s="543"/>
      <c r="L5" s="543"/>
      <c r="M5" s="543"/>
      <c r="N5" s="543"/>
      <c r="O5" s="543"/>
      <c r="P5" s="239" t="s">
        <v>3707</v>
      </c>
      <c r="Q5" s="240"/>
      <c r="R5" s="240"/>
      <c r="S5" s="240"/>
      <c r="T5" s="240"/>
      <c r="U5" s="240"/>
      <c r="V5" s="241"/>
      <c r="W5" s="239" t="s">
        <v>3708</v>
      </c>
      <c r="X5" s="240"/>
      <c r="Y5" s="240"/>
      <c r="Z5" s="240"/>
      <c r="AA5" s="240"/>
      <c r="AB5" s="240"/>
      <c r="AC5" s="241"/>
      <c r="AD5" s="239" t="s">
        <v>3682</v>
      </c>
      <c r="AE5" s="240"/>
      <c r="AF5" s="240"/>
      <c r="AG5" s="240"/>
      <c r="AH5" s="240"/>
      <c r="AI5" s="240"/>
      <c r="AJ5" s="241"/>
    </row>
    <row r="6" spans="1:38" ht="24.9" customHeight="1">
      <c r="A6" s="543" t="s">
        <v>2093</v>
      </c>
      <c r="B6" s="543"/>
      <c r="C6" s="543"/>
      <c r="D6" s="543"/>
      <c r="E6" s="543"/>
      <c r="F6" s="543"/>
      <c r="G6" s="543"/>
      <c r="H6" s="543"/>
      <c r="I6" s="1602" t="s">
        <v>2098</v>
      </c>
      <c r="J6" s="1602"/>
      <c r="K6" s="1602"/>
      <c r="L6" s="1602"/>
      <c r="M6" s="1602"/>
      <c r="N6" s="1602"/>
      <c r="O6" s="1602"/>
      <c r="P6" s="1603">
        <v>40</v>
      </c>
      <c r="Q6" s="1603"/>
      <c r="R6" s="1603"/>
      <c r="S6" s="1603"/>
      <c r="T6" s="1603"/>
      <c r="U6" s="1603"/>
      <c r="V6" s="1603"/>
      <c r="W6" s="1603">
        <v>44</v>
      </c>
      <c r="X6" s="1603"/>
      <c r="Y6" s="1603"/>
      <c r="Z6" s="1603"/>
      <c r="AA6" s="1603"/>
      <c r="AB6" s="1603"/>
      <c r="AC6" s="1603"/>
      <c r="AD6" s="1603">
        <v>29</v>
      </c>
      <c r="AE6" s="1603"/>
      <c r="AF6" s="1603"/>
      <c r="AG6" s="1603"/>
      <c r="AH6" s="1603"/>
      <c r="AI6" s="1603"/>
      <c r="AJ6" s="1603"/>
    </row>
    <row r="7" spans="1:38" ht="24.9" customHeight="1">
      <c r="A7" s="533" t="s">
        <v>2091</v>
      </c>
      <c r="B7" s="1592"/>
      <c r="C7" s="1592"/>
      <c r="D7" s="1592"/>
      <c r="E7" s="1592"/>
      <c r="F7" s="1592"/>
      <c r="G7" s="1592"/>
      <c r="H7" s="1604"/>
      <c r="I7" s="1607" t="s">
        <v>2098</v>
      </c>
      <c r="J7" s="1607"/>
      <c r="K7" s="1607"/>
      <c r="L7" s="1607"/>
      <c r="M7" s="1607"/>
      <c r="N7" s="1607"/>
      <c r="O7" s="1607"/>
      <c r="P7" s="1183">
        <v>2</v>
      </c>
      <c r="Q7" s="1183"/>
      <c r="R7" s="1183"/>
      <c r="S7" s="1183"/>
      <c r="T7" s="1183"/>
      <c r="U7" s="1183"/>
      <c r="V7" s="1183"/>
      <c r="W7" s="1183">
        <v>1</v>
      </c>
      <c r="X7" s="1183"/>
      <c r="Y7" s="1183"/>
      <c r="Z7" s="1183"/>
      <c r="AA7" s="1183"/>
      <c r="AB7" s="1183"/>
      <c r="AC7" s="1183"/>
      <c r="AD7" s="1183">
        <v>2</v>
      </c>
      <c r="AE7" s="1183"/>
      <c r="AF7" s="1183"/>
      <c r="AG7" s="1183"/>
      <c r="AH7" s="1183"/>
      <c r="AI7" s="1183"/>
      <c r="AJ7" s="1183"/>
    </row>
    <row r="8" spans="1:38" ht="24.9" customHeight="1">
      <c r="A8" s="1605"/>
      <c r="B8" s="1596"/>
      <c r="C8" s="1596"/>
      <c r="D8" s="1596"/>
      <c r="E8" s="1596"/>
      <c r="F8" s="1596"/>
      <c r="G8" s="1596"/>
      <c r="H8" s="1606"/>
      <c r="I8" s="1608" t="s">
        <v>2097</v>
      </c>
      <c r="J8" s="1608"/>
      <c r="K8" s="1608"/>
      <c r="L8" s="1608"/>
      <c r="M8" s="1608"/>
      <c r="N8" s="1608"/>
      <c r="O8" s="1608"/>
      <c r="P8" s="1184">
        <v>190</v>
      </c>
      <c r="Q8" s="1184"/>
      <c r="R8" s="1184"/>
      <c r="S8" s="1184"/>
      <c r="T8" s="1184"/>
      <c r="U8" s="1184"/>
      <c r="V8" s="1184"/>
      <c r="W8" s="1184">
        <v>174</v>
      </c>
      <c r="X8" s="1184"/>
      <c r="Y8" s="1184"/>
      <c r="Z8" s="1184"/>
      <c r="AA8" s="1184"/>
      <c r="AB8" s="1184"/>
      <c r="AC8" s="1184"/>
      <c r="AD8" s="1184">
        <v>163</v>
      </c>
      <c r="AE8" s="1184"/>
      <c r="AF8" s="1184"/>
      <c r="AG8" s="1184"/>
      <c r="AH8" s="1184"/>
      <c r="AI8" s="1184"/>
      <c r="AJ8" s="1184"/>
    </row>
    <row r="9" spans="1:38" ht="24.9" customHeight="1">
      <c r="AJ9" s="11" t="s">
        <v>2087</v>
      </c>
    </row>
    <row r="11" spans="1:38" ht="24.9" customHeight="1">
      <c r="A11" s="254">
        <v>82</v>
      </c>
      <c r="B11" s="254"/>
      <c r="C11" s="15" t="s">
        <v>2096</v>
      </c>
    </row>
    <row r="12" spans="1:38" ht="24.9" customHeight="1">
      <c r="AJ12" s="11" t="s">
        <v>724</v>
      </c>
    </row>
    <row r="13" spans="1:38" ht="24.9" customHeight="1">
      <c r="A13" s="543" t="s">
        <v>2095</v>
      </c>
      <c r="B13" s="543"/>
      <c r="C13" s="543"/>
      <c r="D13" s="543"/>
      <c r="E13" s="543"/>
      <c r="F13" s="543"/>
      <c r="G13" s="543"/>
      <c r="H13" s="543"/>
      <c r="I13" s="543" t="s">
        <v>2094</v>
      </c>
      <c r="J13" s="543"/>
      <c r="K13" s="543"/>
      <c r="L13" s="543"/>
      <c r="M13" s="543"/>
      <c r="N13" s="543"/>
      <c r="O13" s="543"/>
      <c r="P13" s="239" t="s">
        <v>3707</v>
      </c>
      <c r="Q13" s="240"/>
      <c r="R13" s="240"/>
      <c r="S13" s="240"/>
      <c r="T13" s="240"/>
      <c r="U13" s="240"/>
      <c r="V13" s="241"/>
      <c r="W13" s="239" t="s">
        <v>3709</v>
      </c>
      <c r="X13" s="240"/>
      <c r="Y13" s="240"/>
      <c r="Z13" s="240"/>
      <c r="AA13" s="240"/>
      <c r="AB13" s="240"/>
      <c r="AC13" s="241"/>
      <c r="AD13" s="239" t="s">
        <v>3701</v>
      </c>
      <c r="AE13" s="240"/>
      <c r="AF13" s="240"/>
      <c r="AG13" s="240"/>
      <c r="AH13" s="240"/>
      <c r="AI13" s="240"/>
      <c r="AJ13" s="241"/>
    </row>
    <row r="14" spans="1:38" ht="24.9" customHeight="1">
      <c r="A14" s="543" t="s">
        <v>2093</v>
      </c>
      <c r="B14" s="543"/>
      <c r="C14" s="543"/>
      <c r="D14" s="543"/>
      <c r="E14" s="543"/>
      <c r="F14" s="543"/>
      <c r="G14" s="543"/>
      <c r="H14" s="543"/>
      <c r="I14" s="1609" t="s">
        <v>2092</v>
      </c>
      <c r="J14" s="1609"/>
      <c r="K14" s="1609"/>
      <c r="L14" s="1609"/>
      <c r="M14" s="1609"/>
      <c r="N14" s="1609"/>
      <c r="O14" s="1609"/>
      <c r="P14" s="1610">
        <v>25</v>
      </c>
      <c r="Q14" s="1611"/>
      <c r="R14" s="1611"/>
      <c r="S14" s="1611"/>
      <c r="T14" s="1611"/>
      <c r="U14" s="1611"/>
      <c r="V14" s="1612"/>
      <c r="W14" s="1603">
        <v>32</v>
      </c>
      <c r="X14" s="1603"/>
      <c r="Y14" s="1603"/>
      <c r="Z14" s="1603"/>
      <c r="AA14" s="1603"/>
      <c r="AB14" s="1603"/>
      <c r="AC14" s="1603"/>
      <c r="AD14" s="1603">
        <v>40</v>
      </c>
      <c r="AE14" s="1603"/>
      <c r="AF14" s="1603"/>
      <c r="AG14" s="1603"/>
      <c r="AH14" s="1603"/>
      <c r="AI14" s="1603"/>
      <c r="AJ14" s="1603"/>
    </row>
    <row r="15" spans="1:38" ht="24.9" customHeight="1">
      <c r="A15" s="533" t="s">
        <v>2091</v>
      </c>
      <c r="B15" s="534"/>
      <c r="C15" s="534"/>
      <c r="D15" s="534"/>
      <c r="E15" s="534"/>
      <c r="F15" s="534"/>
      <c r="G15" s="534"/>
      <c r="H15" s="535"/>
      <c r="I15" s="1332" t="s">
        <v>2090</v>
      </c>
      <c r="J15" s="1332"/>
      <c r="K15" s="1332"/>
      <c r="L15" s="1332"/>
      <c r="M15" s="1332"/>
      <c r="N15" s="1332"/>
      <c r="O15" s="1332"/>
      <c r="P15" s="1175">
        <v>82</v>
      </c>
      <c r="Q15" s="1166"/>
      <c r="R15" s="1166"/>
      <c r="S15" s="1166"/>
      <c r="T15" s="1166"/>
      <c r="U15" s="1166"/>
      <c r="V15" s="1176"/>
      <c r="W15" s="1183">
        <v>68</v>
      </c>
      <c r="X15" s="1183"/>
      <c r="Y15" s="1183"/>
      <c r="Z15" s="1183"/>
      <c r="AA15" s="1183"/>
      <c r="AB15" s="1183"/>
      <c r="AC15" s="1183"/>
      <c r="AD15" s="1183">
        <v>67</v>
      </c>
      <c r="AE15" s="1183"/>
      <c r="AF15" s="1183"/>
      <c r="AG15" s="1183"/>
      <c r="AH15" s="1183"/>
      <c r="AI15" s="1183"/>
      <c r="AJ15" s="1183"/>
    </row>
    <row r="16" spans="1:38" ht="24.9" customHeight="1">
      <c r="A16" s="539"/>
      <c r="B16" s="540"/>
      <c r="C16" s="540"/>
      <c r="D16" s="540"/>
      <c r="E16" s="540"/>
      <c r="F16" s="540"/>
      <c r="G16" s="540"/>
      <c r="H16" s="541"/>
      <c r="I16" s="1332" t="s">
        <v>2089</v>
      </c>
      <c r="J16" s="1332"/>
      <c r="K16" s="1332"/>
      <c r="L16" s="1332"/>
      <c r="M16" s="1332"/>
      <c r="N16" s="1332"/>
      <c r="O16" s="1332"/>
      <c r="P16" s="1167">
        <v>97</v>
      </c>
      <c r="Q16" s="1160"/>
      <c r="R16" s="1160"/>
      <c r="S16" s="1160"/>
      <c r="T16" s="1160"/>
      <c r="U16" s="1160"/>
      <c r="V16" s="1168"/>
      <c r="W16" s="1183">
        <v>116</v>
      </c>
      <c r="X16" s="1183"/>
      <c r="Y16" s="1183"/>
      <c r="Z16" s="1183"/>
      <c r="AA16" s="1183"/>
      <c r="AB16" s="1183"/>
      <c r="AC16" s="1183"/>
      <c r="AD16" s="1183">
        <v>77</v>
      </c>
      <c r="AE16" s="1183"/>
      <c r="AF16" s="1183"/>
      <c r="AG16" s="1183"/>
      <c r="AH16" s="1183"/>
      <c r="AI16" s="1183"/>
      <c r="AJ16" s="1183"/>
    </row>
    <row r="17" spans="1:36" ht="24.9" customHeight="1">
      <c r="A17" s="536"/>
      <c r="B17" s="537"/>
      <c r="C17" s="537"/>
      <c r="D17" s="537"/>
      <c r="E17" s="537"/>
      <c r="F17" s="537"/>
      <c r="G17" s="537"/>
      <c r="H17" s="538"/>
      <c r="I17" s="1339" t="s">
        <v>2088</v>
      </c>
      <c r="J17" s="1339"/>
      <c r="K17" s="1339"/>
      <c r="L17" s="1339"/>
      <c r="M17" s="1339"/>
      <c r="N17" s="1339"/>
      <c r="O17" s="1339"/>
      <c r="P17" s="1163">
        <v>24</v>
      </c>
      <c r="Q17" s="1164"/>
      <c r="R17" s="1164"/>
      <c r="S17" s="1164"/>
      <c r="T17" s="1164"/>
      <c r="U17" s="1164"/>
      <c r="V17" s="1165"/>
      <c r="W17" s="1184">
        <v>19</v>
      </c>
      <c r="X17" s="1184"/>
      <c r="Y17" s="1184"/>
      <c r="Z17" s="1184"/>
      <c r="AA17" s="1184"/>
      <c r="AB17" s="1184"/>
      <c r="AC17" s="1184"/>
      <c r="AD17" s="1184">
        <v>13</v>
      </c>
      <c r="AE17" s="1184"/>
      <c r="AF17" s="1184"/>
      <c r="AG17" s="1184"/>
      <c r="AH17" s="1184"/>
      <c r="AI17" s="1184"/>
      <c r="AJ17" s="1184"/>
    </row>
    <row r="18" spans="1:36" ht="24.9" customHeight="1">
      <c r="AJ18" s="11" t="s">
        <v>2087</v>
      </c>
    </row>
    <row r="20" spans="1:36" ht="24.9" customHeight="1">
      <c r="A20" s="254">
        <v>83</v>
      </c>
      <c r="B20" s="254"/>
      <c r="C20" s="15" t="s">
        <v>2086</v>
      </c>
    </row>
    <row r="21" spans="1:36" ht="24.9" customHeight="1">
      <c r="AJ21" s="11" t="s">
        <v>724</v>
      </c>
    </row>
    <row r="22" spans="1:36" ht="24.9" customHeight="1">
      <c r="A22" s="543" t="s">
        <v>488</v>
      </c>
      <c r="B22" s="543"/>
      <c r="C22" s="543"/>
      <c r="D22" s="543"/>
      <c r="E22" s="543" t="s">
        <v>93</v>
      </c>
      <c r="F22" s="543"/>
      <c r="G22" s="543"/>
      <c r="H22" s="543"/>
      <c r="I22" s="543"/>
      <c r="J22" s="1600" t="s">
        <v>2085</v>
      </c>
      <c r="K22" s="1601"/>
      <c r="L22" s="1601" t="s">
        <v>2084</v>
      </c>
      <c r="M22" s="1601"/>
      <c r="N22" s="1601" t="s">
        <v>2083</v>
      </c>
      <c r="O22" s="1601"/>
      <c r="P22" s="1600" t="s">
        <v>2082</v>
      </c>
      <c r="Q22" s="1601"/>
      <c r="R22" s="1600" t="s">
        <v>2081</v>
      </c>
      <c r="S22" s="1601"/>
      <c r="T22" s="1601" t="s">
        <v>2080</v>
      </c>
      <c r="U22" s="1601"/>
      <c r="V22" s="1601" t="s">
        <v>2079</v>
      </c>
      <c r="W22" s="1601"/>
      <c r="X22" s="1600" t="s">
        <v>2078</v>
      </c>
      <c r="Y22" s="1601"/>
      <c r="Z22" s="1601" t="s">
        <v>2077</v>
      </c>
      <c r="AA22" s="1601"/>
      <c r="AB22" s="1601" t="s">
        <v>2076</v>
      </c>
      <c r="AC22" s="1601"/>
      <c r="AD22" s="1193" t="s">
        <v>2075</v>
      </c>
      <c r="AE22" s="1194"/>
      <c r="AF22" s="1601" t="s">
        <v>2072</v>
      </c>
      <c r="AG22" s="1601"/>
      <c r="AH22" s="1601" t="s">
        <v>496</v>
      </c>
      <c r="AI22" s="1601"/>
      <c r="AJ22" s="1601"/>
    </row>
    <row r="23" spans="1:36" ht="24.9" customHeight="1">
      <c r="A23" s="543"/>
      <c r="B23" s="543"/>
      <c r="C23" s="543"/>
      <c r="D23" s="543"/>
      <c r="E23" s="543"/>
      <c r="F23" s="543"/>
      <c r="G23" s="543"/>
      <c r="H23" s="543"/>
      <c r="I23" s="543"/>
      <c r="J23" s="1600"/>
      <c r="K23" s="1601"/>
      <c r="L23" s="1601"/>
      <c r="M23" s="1601"/>
      <c r="N23" s="1601"/>
      <c r="O23" s="1601"/>
      <c r="P23" s="1601"/>
      <c r="Q23" s="1601"/>
      <c r="R23" s="1601"/>
      <c r="S23" s="1601"/>
      <c r="T23" s="1601"/>
      <c r="U23" s="1601"/>
      <c r="V23" s="1601"/>
      <c r="W23" s="1601"/>
      <c r="X23" s="1601"/>
      <c r="Y23" s="1601"/>
      <c r="Z23" s="1601"/>
      <c r="AA23" s="1601"/>
      <c r="AB23" s="1601"/>
      <c r="AC23" s="1601"/>
      <c r="AD23" s="1195"/>
      <c r="AE23" s="1196"/>
      <c r="AF23" s="1601"/>
      <c r="AG23" s="1601"/>
      <c r="AH23" s="1601"/>
      <c r="AI23" s="1601"/>
      <c r="AJ23" s="1601"/>
    </row>
    <row r="24" spans="1:36" ht="24.9" customHeight="1">
      <c r="A24" s="543"/>
      <c r="B24" s="543"/>
      <c r="C24" s="543"/>
      <c r="D24" s="543"/>
      <c r="E24" s="543"/>
      <c r="F24" s="543"/>
      <c r="G24" s="543"/>
      <c r="H24" s="543"/>
      <c r="I24" s="543"/>
      <c r="J24" s="1600"/>
      <c r="K24" s="1601"/>
      <c r="L24" s="1601"/>
      <c r="M24" s="1601"/>
      <c r="N24" s="1601"/>
      <c r="O24" s="1601"/>
      <c r="P24" s="1601"/>
      <c r="Q24" s="1601"/>
      <c r="R24" s="1601"/>
      <c r="S24" s="1601"/>
      <c r="T24" s="1601"/>
      <c r="U24" s="1601"/>
      <c r="V24" s="1601"/>
      <c r="W24" s="1601"/>
      <c r="X24" s="1601"/>
      <c r="Y24" s="1601"/>
      <c r="Z24" s="1601"/>
      <c r="AA24" s="1601"/>
      <c r="AB24" s="1601"/>
      <c r="AC24" s="1601"/>
      <c r="AD24" s="1195"/>
      <c r="AE24" s="1196"/>
      <c r="AF24" s="1601"/>
      <c r="AG24" s="1601"/>
      <c r="AH24" s="1601"/>
      <c r="AI24" s="1601"/>
      <c r="AJ24" s="1601"/>
    </row>
    <row r="25" spans="1:36" ht="24.9" customHeight="1">
      <c r="A25" s="543"/>
      <c r="B25" s="543"/>
      <c r="C25" s="543"/>
      <c r="D25" s="543"/>
      <c r="E25" s="543"/>
      <c r="F25" s="543"/>
      <c r="G25" s="543"/>
      <c r="H25" s="543"/>
      <c r="I25" s="543"/>
      <c r="J25" s="1601"/>
      <c r="K25" s="1601"/>
      <c r="L25" s="1601"/>
      <c r="M25" s="1601"/>
      <c r="N25" s="1601"/>
      <c r="O25" s="1601"/>
      <c r="P25" s="1601"/>
      <c r="Q25" s="1601"/>
      <c r="R25" s="1601"/>
      <c r="S25" s="1601"/>
      <c r="T25" s="1601"/>
      <c r="U25" s="1601"/>
      <c r="V25" s="1601"/>
      <c r="W25" s="1601"/>
      <c r="X25" s="1601"/>
      <c r="Y25" s="1601"/>
      <c r="Z25" s="1601"/>
      <c r="AA25" s="1601"/>
      <c r="AB25" s="1601"/>
      <c r="AC25" s="1601"/>
      <c r="AD25" s="1195"/>
      <c r="AE25" s="1196"/>
      <c r="AF25" s="1601"/>
      <c r="AG25" s="1601"/>
      <c r="AH25" s="1601"/>
      <c r="AI25" s="1601"/>
      <c r="AJ25" s="1601"/>
    </row>
    <row r="26" spans="1:36" ht="24.9" customHeight="1">
      <c r="A26" s="543"/>
      <c r="B26" s="543"/>
      <c r="C26" s="543"/>
      <c r="D26" s="543"/>
      <c r="E26" s="543"/>
      <c r="F26" s="543"/>
      <c r="G26" s="543"/>
      <c r="H26" s="543"/>
      <c r="I26" s="543"/>
      <c r="J26" s="1601"/>
      <c r="K26" s="1601"/>
      <c r="L26" s="1601"/>
      <c r="M26" s="1601"/>
      <c r="N26" s="1601"/>
      <c r="O26" s="1601"/>
      <c r="P26" s="1601"/>
      <c r="Q26" s="1601"/>
      <c r="R26" s="1601"/>
      <c r="S26" s="1601"/>
      <c r="T26" s="1601"/>
      <c r="U26" s="1601"/>
      <c r="V26" s="1601"/>
      <c r="W26" s="1601"/>
      <c r="X26" s="1601"/>
      <c r="Y26" s="1601"/>
      <c r="Z26" s="1601"/>
      <c r="AA26" s="1601"/>
      <c r="AB26" s="1601"/>
      <c r="AC26" s="1601"/>
      <c r="AD26" s="1197"/>
      <c r="AE26" s="1198"/>
      <c r="AF26" s="1601"/>
      <c r="AG26" s="1601"/>
      <c r="AH26" s="1601"/>
      <c r="AI26" s="1601"/>
      <c r="AJ26" s="1601"/>
    </row>
    <row r="27" spans="1:36" ht="24.9" customHeight="1">
      <c r="A27" s="816">
        <v>30</v>
      </c>
      <c r="B27" s="816"/>
      <c r="C27" s="816"/>
      <c r="D27" s="816"/>
      <c r="E27" s="1183">
        <v>573</v>
      </c>
      <c r="F27" s="1183"/>
      <c r="G27" s="1183"/>
      <c r="H27" s="1183"/>
      <c r="I27" s="1183"/>
      <c r="J27" s="1183">
        <v>18</v>
      </c>
      <c r="K27" s="1183"/>
      <c r="L27" s="1183">
        <v>5</v>
      </c>
      <c r="M27" s="1183"/>
      <c r="N27" s="1183">
        <v>101</v>
      </c>
      <c r="O27" s="1183"/>
      <c r="P27" s="1183">
        <v>3</v>
      </c>
      <c r="Q27" s="1183"/>
      <c r="R27" s="1183">
        <v>2</v>
      </c>
      <c r="S27" s="1183"/>
      <c r="T27" s="1183">
        <v>13</v>
      </c>
      <c r="U27" s="1183"/>
      <c r="V27" s="1183">
        <v>201</v>
      </c>
      <c r="W27" s="1183"/>
      <c r="X27" s="1183">
        <v>24</v>
      </c>
      <c r="Y27" s="1183"/>
      <c r="Z27" s="1183">
        <v>11</v>
      </c>
      <c r="AA27" s="1183"/>
      <c r="AB27" s="1183">
        <v>2</v>
      </c>
      <c r="AC27" s="1183"/>
      <c r="AD27" s="1183">
        <v>0</v>
      </c>
      <c r="AE27" s="1183"/>
      <c r="AF27" s="1183">
        <v>0</v>
      </c>
      <c r="AG27" s="1183"/>
      <c r="AH27" s="1183">
        <v>193</v>
      </c>
      <c r="AI27" s="1183"/>
      <c r="AJ27" s="1183"/>
    </row>
    <row r="28" spans="1:36" ht="24.9" customHeight="1">
      <c r="A28" s="816" t="s">
        <v>3697</v>
      </c>
      <c r="B28" s="816"/>
      <c r="C28" s="816"/>
      <c r="D28" s="816"/>
      <c r="E28" s="1183">
        <v>579</v>
      </c>
      <c r="F28" s="1183"/>
      <c r="G28" s="1183"/>
      <c r="H28" s="1183"/>
      <c r="I28" s="1183"/>
      <c r="J28" s="1183">
        <v>17</v>
      </c>
      <c r="K28" s="1183"/>
      <c r="L28" s="1183">
        <v>1</v>
      </c>
      <c r="M28" s="1183"/>
      <c r="N28" s="1183">
        <v>148</v>
      </c>
      <c r="O28" s="1183"/>
      <c r="P28" s="1183">
        <v>0</v>
      </c>
      <c r="Q28" s="1183"/>
      <c r="R28" s="1183">
        <v>4</v>
      </c>
      <c r="S28" s="1183"/>
      <c r="T28" s="1183">
        <v>4</v>
      </c>
      <c r="U28" s="1183"/>
      <c r="V28" s="1183">
        <v>186</v>
      </c>
      <c r="W28" s="1183"/>
      <c r="X28" s="1183">
        <v>17</v>
      </c>
      <c r="Y28" s="1183"/>
      <c r="Z28" s="1183">
        <v>7</v>
      </c>
      <c r="AA28" s="1183"/>
      <c r="AB28" s="1183">
        <v>0</v>
      </c>
      <c r="AC28" s="1183"/>
      <c r="AD28" s="1183">
        <v>0</v>
      </c>
      <c r="AE28" s="1183"/>
      <c r="AF28" s="1183">
        <v>0</v>
      </c>
      <c r="AG28" s="1183"/>
      <c r="AH28" s="1183">
        <v>195</v>
      </c>
      <c r="AI28" s="1183"/>
      <c r="AJ28" s="1183"/>
    </row>
    <row r="29" spans="1:36" ht="24.9" customHeight="1">
      <c r="A29" s="816">
        <v>2</v>
      </c>
      <c r="B29" s="816"/>
      <c r="C29" s="816"/>
      <c r="D29" s="816"/>
      <c r="E29" s="1183">
        <v>560</v>
      </c>
      <c r="F29" s="1183"/>
      <c r="G29" s="1183"/>
      <c r="H29" s="1183"/>
      <c r="I29" s="1183"/>
      <c r="J29" s="1183">
        <v>42</v>
      </c>
      <c r="K29" s="1183"/>
      <c r="L29" s="1183">
        <v>0</v>
      </c>
      <c r="M29" s="1183"/>
      <c r="N29" s="1183">
        <v>114</v>
      </c>
      <c r="O29" s="1183"/>
      <c r="P29" s="1183">
        <v>2</v>
      </c>
      <c r="Q29" s="1183"/>
      <c r="R29" s="1183">
        <v>2</v>
      </c>
      <c r="S29" s="1183"/>
      <c r="T29" s="1183">
        <v>6</v>
      </c>
      <c r="U29" s="1183"/>
      <c r="V29" s="1183">
        <v>170</v>
      </c>
      <c r="W29" s="1183"/>
      <c r="X29" s="1183">
        <v>18</v>
      </c>
      <c r="Y29" s="1183"/>
      <c r="Z29" s="1183">
        <v>11</v>
      </c>
      <c r="AA29" s="1183"/>
      <c r="AB29" s="1183">
        <v>1</v>
      </c>
      <c r="AC29" s="1183"/>
      <c r="AD29" s="1183">
        <v>0</v>
      </c>
      <c r="AE29" s="1183"/>
      <c r="AF29" s="1183">
        <v>1</v>
      </c>
      <c r="AG29" s="1183"/>
      <c r="AH29" s="1183">
        <v>193</v>
      </c>
      <c r="AI29" s="1183"/>
      <c r="AJ29" s="1183"/>
    </row>
    <row r="30" spans="1:36" ht="24.9"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7" t="s">
        <v>2047</v>
      </c>
    </row>
    <row r="32" spans="1:36" ht="24.9" customHeight="1">
      <c r="A32" s="254">
        <v>84</v>
      </c>
      <c r="B32" s="254"/>
      <c r="C32" s="15" t="s">
        <v>2074</v>
      </c>
    </row>
    <row r="33" spans="1:36" ht="24.9" customHeight="1">
      <c r="AJ33" s="11" t="s">
        <v>724</v>
      </c>
    </row>
    <row r="34" spans="1:36" ht="24.9" customHeight="1">
      <c r="A34" s="270" t="s">
        <v>488</v>
      </c>
      <c r="B34" s="271"/>
      <c r="C34" s="271"/>
      <c r="D34" s="272"/>
      <c r="E34" s="270" t="s">
        <v>93</v>
      </c>
      <c r="F34" s="271"/>
      <c r="G34" s="271"/>
      <c r="H34" s="271"/>
      <c r="I34" s="272"/>
      <c r="J34" s="1199" t="s">
        <v>2073</v>
      </c>
      <c r="K34" s="1200"/>
      <c r="L34" s="1193" t="s">
        <v>2072</v>
      </c>
      <c r="M34" s="1194"/>
      <c r="N34" s="1193" t="s">
        <v>2071</v>
      </c>
      <c r="O34" s="1194"/>
      <c r="P34" s="1199" t="s">
        <v>2070</v>
      </c>
      <c r="Q34" s="1200"/>
      <c r="R34" s="1199" t="s">
        <v>2069</v>
      </c>
      <c r="S34" s="1200"/>
      <c r="T34" s="1193" t="s">
        <v>2068</v>
      </c>
      <c r="U34" s="1194"/>
      <c r="V34" s="1193" t="s">
        <v>2067</v>
      </c>
      <c r="W34" s="1194"/>
      <c r="X34" s="1199" t="s">
        <v>2066</v>
      </c>
      <c r="Y34" s="1200"/>
      <c r="Z34" s="1193" t="s">
        <v>2065</v>
      </c>
      <c r="AA34" s="1194"/>
      <c r="AB34" s="1199" t="s">
        <v>2064</v>
      </c>
      <c r="AC34" s="1200"/>
      <c r="AD34" s="1193" t="s">
        <v>1995</v>
      </c>
      <c r="AE34" s="1194"/>
      <c r="AF34" s="1199" t="s">
        <v>2063</v>
      </c>
      <c r="AG34" s="1200"/>
      <c r="AH34" s="1193" t="s">
        <v>496</v>
      </c>
      <c r="AI34" s="1615"/>
      <c r="AJ34" s="1194"/>
    </row>
    <row r="35" spans="1:36" ht="24.9" customHeight="1">
      <c r="A35" s="306"/>
      <c r="B35" s="307"/>
      <c r="C35" s="307"/>
      <c r="D35" s="308"/>
      <c r="E35" s="306"/>
      <c r="F35" s="307"/>
      <c r="G35" s="307"/>
      <c r="H35" s="307"/>
      <c r="I35" s="308"/>
      <c r="J35" s="1201"/>
      <c r="K35" s="1202"/>
      <c r="L35" s="1195"/>
      <c r="M35" s="1196"/>
      <c r="N35" s="1195"/>
      <c r="O35" s="1196"/>
      <c r="P35" s="1201"/>
      <c r="Q35" s="1202"/>
      <c r="R35" s="1201"/>
      <c r="S35" s="1202"/>
      <c r="T35" s="1195"/>
      <c r="U35" s="1196"/>
      <c r="V35" s="1195"/>
      <c r="W35" s="1196"/>
      <c r="X35" s="1201"/>
      <c r="Y35" s="1202"/>
      <c r="Z35" s="1195"/>
      <c r="AA35" s="1196"/>
      <c r="AB35" s="1201"/>
      <c r="AC35" s="1202"/>
      <c r="AD35" s="1195"/>
      <c r="AE35" s="1196"/>
      <c r="AF35" s="1201"/>
      <c r="AG35" s="1202"/>
      <c r="AH35" s="1195"/>
      <c r="AI35" s="1616"/>
      <c r="AJ35" s="1196"/>
    </row>
    <row r="36" spans="1:36" ht="24.9" customHeight="1">
      <c r="A36" s="306"/>
      <c r="B36" s="307"/>
      <c r="C36" s="307"/>
      <c r="D36" s="308"/>
      <c r="E36" s="306"/>
      <c r="F36" s="307"/>
      <c r="G36" s="307"/>
      <c r="H36" s="307"/>
      <c r="I36" s="308"/>
      <c r="J36" s="1201"/>
      <c r="K36" s="1202"/>
      <c r="L36" s="1195"/>
      <c r="M36" s="1196"/>
      <c r="N36" s="1195"/>
      <c r="O36" s="1196"/>
      <c r="P36" s="1201"/>
      <c r="Q36" s="1202"/>
      <c r="R36" s="1201"/>
      <c r="S36" s="1202"/>
      <c r="T36" s="1195"/>
      <c r="U36" s="1196"/>
      <c r="V36" s="1195"/>
      <c r="W36" s="1196"/>
      <c r="X36" s="1201"/>
      <c r="Y36" s="1202"/>
      <c r="Z36" s="1195"/>
      <c r="AA36" s="1196"/>
      <c r="AB36" s="1201"/>
      <c r="AC36" s="1202"/>
      <c r="AD36" s="1195"/>
      <c r="AE36" s="1196"/>
      <c r="AF36" s="1201"/>
      <c r="AG36" s="1202"/>
      <c r="AH36" s="1195"/>
      <c r="AI36" s="1616"/>
      <c r="AJ36" s="1196"/>
    </row>
    <row r="37" spans="1:36" ht="24.9" customHeight="1">
      <c r="A37" s="306"/>
      <c r="B37" s="307"/>
      <c r="C37" s="307"/>
      <c r="D37" s="308"/>
      <c r="E37" s="306"/>
      <c r="F37" s="307"/>
      <c r="G37" s="307"/>
      <c r="H37" s="307"/>
      <c r="I37" s="308"/>
      <c r="J37" s="1201"/>
      <c r="K37" s="1202"/>
      <c r="L37" s="1195"/>
      <c r="M37" s="1196"/>
      <c r="N37" s="1195"/>
      <c r="O37" s="1196"/>
      <c r="P37" s="1201"/>
      <c r="Q37" s="1202"/>
      <c r="R37" s="1201"/>
      <c r="S37" s="1202"/>
      <c r="T37" s="1195"/>
      <c r="U37" s="1196"/>
      <c r="V37" s="1195"/>
      <c r="W37" s="1196"/>
      <c r="X37" s="1201"/>
      <c r="Y37" s="1202"/>
      <c r="Z37" s="1195"/>
      <c r="AA37" s="1196"/>
      <c r="AB37" s="1201"/>
      <c r="AC37" s="1202"/>
      <c r="AD37" s="1195"/>
      <c r="AE37" s="1196"/>
      <c r="AF37" s="1201"/>
      <c r="AG37" s="1202"/>
      <c r="AH37" s="1195"/>
      <c r="AI37" s="1616"/>
      <c r="AJ37" s="1196"/>
    </row>
    <row r="38" spans="1:36" ht="24.9" customHeight="1">
      <c r="A38" s="273"/>
      <c r="B38" s="274"/>
      <c r="C38" s="274"/>
      <c r="D38" s="275"/>
      <c r="E38" s="273"/>
      <c r="F38" s="274"/>
      <c r="G38" s="274"/>
      <c r="H38" s="274"/>
      <c r="I38" s="275"/>
      <c r="J38" s="1203"/>
      <c r="K38" s="1204"/>
      <c r="L38" s="1197"/>
      <c r="M38" s="1198"/>
      <c r="N38" s="1197"/>
      <c r="O38" s="1198"/>
      <c r="P38" s="1203"/>
      <c r="Q38" s="1204"/>
      <c r="R38" s="1203"/>
      <c r="S38" s="1204"/>
      <c r="T38" s="1197"/>
      <c r="U38" s="1198"/>
      <c r="V38" s="1197"/>
      <c r="W38" s="1198"/>
      <c r="X38" s="1203"/>
      <c r="Y38" s="1204"/>
      <c r="Z38" s="1197"/>
      <c r="AA38" s="1198"/>
      <c r="AB38" s="1203"/>
      <c r="AC38" s="1204"/>
      <c r="AD38" s="1197"/>
      <c r="AE38" s="1198"/>
      <c r="AF38" s="1203"/>
      <c r="AG38" s="1204"/>
      <c r="AH38" s="1197"/>
      <c r="AI38" s="1617"/>
      <c r="AJ38" s="1198"/>
    </row>
    <row r="39" spans="1:36" ht="24.9" customHeight="1">
      <c r="A39" s="306">
        <v>30</v>
      </c>
      <c r="B39" s="307"/>
      <c r="C39" s="307"/>
      <c r="D39" s="308"/>
      <c r="E39" s="1167">
        <v>85</v>
      </c>
      <c r="F39" s="1160"/>
      <c r="G39" s="1160"/>
      <c r="H39" s="1160"/>
      <c r="I39" s="1168"/>
      <c r="J39" s="1613">
        <v>18</v>
      </c>
      <c r="K39" s="1614"/>
      <c r="L39" s="1613">
        <v>0</v>
      </c>
      <c r="M39" s="1614"/>
      <c r="N39" s="1613">
        <v>0</v>
      </c>
      <c r="O39" s="1614"/>
      <c r="P39" s="1613">
        <v>9</v>
      </c>
      <c r="Q39" s="1614"/>
      <c r="R39" s="1613">
        <v>28</v>
      </c>
      <c r="S39" s="1614"/>
      <c r="T39" s="1613">
        <v>0</v>
      </c>
      <c r="U39" s="1614"/>
      <c r="V39" s="1613">
        <v>2</v>
      </c>
      <c r="W39" s="1614"/>
      <c r="X39" s="1613">
        <v>1</v>
      </c>
      <c r="Y39" s="1614"/>
      <c r="Z39" s="1613">
        <v>1</v>
      </c>
      <c r="AA39" s="1614"/>
      <c r="AB39" s="1613">
        <v>3</v>
      </c>
      <c r="AC39" s="1614"/>
      <c r="AD39" s="1613">
        <v>0</v>
      </c>
      <c r="AE39" s="1614"/>
      <c r="AF39" s="1613">
        <v>0</v>
      </c>
      <c r="AG39" s="1614"/>
      <c r="AH39" s="1613">
        <v>23</v>
      </c>
      <c r="AI39" s="1618"/>
      <c r="AJ39" s="1614"/>
    </row>
    <row r="40" spans="1:36" ht="24.9" customHeight="1">
      <c r="A40" s="306" t="s">
        <v>3697</v>
      </c>
      <c r="B40" s="307"/>
      <c r="C40" s="307"/>
      <c r="D40" s="308"/>
      <c r="E40" s="1167">
        <v>88</v>
      </c>
      <c r="F40" s="1160"/>
      <c r="G40" s="1160"/>
      <c r="H40" s="1160"/>
      <c r="I40" s="1168"/>
      <c r="J40" s="1613">
        <v>29</v>
      </c>
      <c r="K40" s="1614"/>
      <c r="L40" s="1613">
        <v>6</v>
      </c>
      <c r="M40" s="1614"/>
      <c r="N40" s="1613">
        <v>1</v>
      </c>
      <c r="O40" s="1614"/>
      <c r="P40" s="1613">
        <v>8</v>
      </c>
      <c r="Q40" s="1614"/>
      <c r="R40" s="1613">
        <v>27</v>
      </c>
      <c r="S40" s="1614"/>
      <c r="T40" s="1613">
        <v>0</v>
      </c>
      <c r="U40" s="1614"/>
      <c r="V40" s="1613">
        <v>1</v>
      </c>
      <c r="W40" s="1614"/>
      <c r="X40" s="1613">
        <v>0</v>
      </c>
      <c r="Y40" s="1614"/>
      <c r="Z40" s="1613">
        <v>1</v>
      </c>
      <c r="AA40" s="1614"/>
      <c r="AB40" s="1613">
        <v>0</v>
      </c>
      <c r="AC40" s="1614"/>
      <c r="AD40" s="1613">
        <v>1</v>
      </c>
      <c r="AE40" s="1614"/>
      <c r="AF40" s="1613">
        <v>0</v>
      </c>
      <c r="AG40" s="1614"/>
      <c r="AH40" s="1613">
        <v>14</v>
      </c>
      <c r="AI40" s="1618"/>
      <c r="AJ40" s="1614"/>
    </row>
    <row r="41" spans="1:36" ht="24.9" customHeight="1">
      <c r="A41" s="273">
        <v>2</v>
      </c>
      <c r="B41" s="274"/>
      <c r="C41" s="274"/>
      <c r="D41" s="275"/>
      <c r="E41" s="1163">
        <v>64</v>
      </c>
      <c r="F41" s="1164"/>
      <c r="G41" s="1164"/>
      <c r="H41" s="1164"/>
      <c r="I41" s="1165"/>
      <c r="J41" s="1619">
        <v>14</v>
      </c>
      <c r="K41" s="1620"/>
      <c r="L41" s="1619">
        <v>2</v>
      </c>
      <c r="M41" s="1620"/>
      <c r="N41" s="1619">
        <v>0</v>
      </c>
      <c r="O41" s="1620"/>
      <c r="P41" s="1619">
        <v>5</v>
      </c>
      <c r="Q41" s="1620"/>
      <c r="R41" s="1619">
        <v>24</v>
      </c>
      <c r="S41" s="1620"/>
      <c r="T41" s="1619">
        <v>0</v>
      </c>
      <c r="U41" s="1620"/>
      <c r="V41" s="1619">
        <v>0</v>
      </c>
      <c r="W41" s="1620"/>
      <c r="X41" s="1619">
        <v>0</v>
      </c>
      <c r="Y41" s="1620"/>
      <c r="Z41" s="1619">
        <v>2</v>
      </c>
      <c r="AA41" s="1620"/>
      <c r="AB41" s="1619">
        <v>1</v>
      </c>
      <c r="AC41" s="1620"/>
      <c r="AD41" s="1619">
        <v>0</v>
      </c>
      <c r="AE41" s="1620"/>
      <c r="AF41" s="1619">
        <v>0</v>
      </c>
      <c r="AG41" s="1620"/>
      <c r="AH41" s="1619">
        <v>16</v>
      </c>
      <c r="AI41" s="1621"/>
      <c r="AJ41" s="1620"/>
    </row>
    <row r="42" spans="1:36" ht="24.9" customHeight="1">
      <c r="AI42" s="51"/>
      <c r="AJ42" s="57" t="s">
        <v>2047</v>
      </c>
    </row>
    <row r="43" spans="1:36" s="26" customFormat="1" ht="22.5" customHeight="1">
      <c r="A43" s="414" t="s">
        <v>3889</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row>
    <row r="45" spans="1:36" ht="24.9" customHeight="1">
      <c r="A45" s="254">
        <v>85</v>
      </c>
      <c r="B45" s="254"/>
      <c r="C45" s="15" t="s">
        <v>2062</v>
      </c>
    </row>
    <row r="46" spans="1:36" ht="24.9" customHeight="1">
      <c r="AJ46" s="11" t="s">
        <v>724</v>
      </c>
    </row>
    <row r="47" spans="1:36" ht="24.9" customHeight="1">
      <c r="A47" s="543" t="s">
        <v>488</v>
      </c>
      <c r="B47" s="543"/>
      <c r="C47" s="543"/>
      <c r="D47" s="543"/>
      <c r="E47" s="543" t="s">
        <v>93</v>
      </c>
      <c r="F47" s="543"/>
      <c r="G47" s="543"/>
      <c r="H47" s="543"/>
      <c r="I47" s="543"/>
      <c r="J47" s="1601" t="s">
        <v>2061</v>
      </c>
      <c r="K47" s="1601"/>
      <c r="L47" s="1601"/>
      <c r="M47" s="1601" t="s">
        <v>1981</v>
      </c>
      <c r="N47" s="1601"/>
      <c r="O47" s="1601"/>
      <c r="P47" s="1601" t="s">
        <v>2060</v>
      </c>
      <c r="Q47" s="1601"/>
      <c r="R47" s="1601"/>
      <c r="S47" s="1601" t="s">
        <v>1983</v>
      </c>
      <c r="T47" s="1601"/>
      <c r="U47" s="1601"/>
      <c r="V47" s="1601" t="s">
        <v>1984</v>
      </c>
      <c r="W47" s="1601"/>
      <c r="X47" s="1601"/>
      <c r="Y47" s="1601" t="s">
        <v>1965</v>
      </c>
      <c r="Z47" s="1601"/>
      <c r="AA47" s="1601"/>
      <c r="AB47" s="1601" t="s">
        <v>2059</v>
      </c>
      <c r="AC47" s="1601"/>
      <c r="AD47" s="1601"/>
      <c r="AE47" s="1600" t="s">
        <v>2058</v>
      </c>
      <c r="AF47" s="1601"/>
      <c r="AG47" s="1601"/>
      <c r="AH47" s="1601" t="s">
        <v>496</v>
      </c>
      <c r="AI47" s="1601"/>
      <c r="AJ47" s="1601"/>
    </row>
    <row r="48" spans="1:36" ht="24.9" customHeight="1">
      <c r="A48" s="543"/>
      <c r="B48" s="543"/>
      <c r="C48" s="543"/>
      <c r="D48" s="543"/>
      <c r="E48" s="543"/>
      <c r="F48" s="543"/>
      <c r="G48" s="543"/>
      <c r="H48" s="543"/>
      <c r="I48" s="543"/>
      <c r="J48" s="1601"/>
      <c r="K48" s="1601"/>
      <c r="L48" s="1601"/>
      <c r="M48" s="1601"/>
      <c r="N48" s="1601"/>
      <c r="O48" s="1601"/>
      <c r="P48" s="1601"/>
      <c r="Q48" s="1601"/>
      <c r="R48" s="1601"/>
      <c r="S48" s="1601"/>
      <c r="T48" s="1601"/>
      <c r="U48" s="1601"/>
      <c r="V48" s="1601"/>
      <c r="W48" s="1601"/>
      <c r="X48" s="1601"/>
      <c r="Y48" s="1601"/>
      <c r="Z48" s="1601"/>
      <c r="AA48" s="1601"/>
      <c r="AB48" s="1601"/>
      <c r="AC48" s="1601"/>
      <c r="AD48" s="1601"/>
      <c r="AE48" s="1601"/>
      <c r="AF48" s="1601"/>
      <c r="AG48" s="1601"/>
      <c r="AH48" s="1601"/>
      <c r="AI48" s="1601"/>
      <c r="AJ48" s="1601"/>
    </row>
    <row r="49" spans="1:36" ht="24.9" customHeight="1">
      <c r="A49" s="543"/>
      <c r="B49" s="543"/>
      <c r="C49" s="543"/>
      <c r="D49" s="543"/>
      <c r="E49" s="543"/>
      <c r="F49" s="543"/>
      <c r="G49" s="543"/>
      <c r="H49" s="543"/>
      <c r="I49" s="543"/>
      <c r="J49" s="1601"/>
      <c r="K49" s="1601"/>
      <c r="L49" s="1601"/>
      <c r="M49" s="1601"/>
      <c r="N49" s="1601"/>
      <c r="O49" s="1601"/>
      <c r="P49" s="1601"/>
      <c r="Q49" s="1601"/>
      <c r="R49" s="1601"/>
      <c r="S49" s="1601"/>
      <c r="T49" s="1601"/>
      <c r="U49" s="1601"/>
      <c r="V49" s="1601"/>
      <c r="W49" s="1601"/>
      <c r="X49" s="1601"/>
      <c r="Y49" s="1601"/>
      <c r="Z49" s="1601"/>
      <c r="AA49" s="1601"/>
      <c r="AB49" s="1601"/>
      <c r="AC49" s="1601"/>
      <c r="AD49" s="1601"/>
      <c r="AE49" s="1601"/>
      <c r="AF49" s="1601"/>
      <c r="AG49" s="1601"/>
      <c r="AH49" s="1601"/>
      <c r="AI49" s="1601"/>
      <c r="AJ49" s="1601"/>
    </row>
    <row r="50" spans="1:36" ht="24.9" customHeight="1">
      <c r="A50" s="543"/>
      <c r="B50" s="543"/>
      <c r="C50" s="543"/>
      <c r="D50" s="543"/>
      <c r="E50" s="543"/>
      <c r="F50" s="543"/>
      <c r="G50" s="543"/>
      <c r="H50" s="543"/>
      <c r="I50" s="543"/>
      <c r="J50" s="1601"/>
      <c r="K50" s="1601"/>
      <c r="L50" s="1601"/>
      <c r="M50" s="1601"/>
      <c r="N50" s="1601"/>
      <c r="O50" s="1601"/>
      <c r="P50" s="1601"/>
      <c r="Q50" s="1601"/>
      <c r="R50" s="1601"/>
      <c r="S50" s="1601"/>
      <c r="T50" s="1601"/>
      <c r="U50" s="1601"/>
      <c r="V50" s="1601"/>
      <c r="W50" s="1601"/>
      <c r="X50" s="1601"/>
      <c r="Y50" s="1601"/>
      <c r="Z50" s="1601"/>
      <c r="AA50" s="1601"/>
      <c r="AB50" s="1601"/>
      <c r="AC50" s="1601"/>
      <c r="AD50" s="1601"/>
      <c r="AE50" s="1601"/>
      <c r="AF50" s="1601"/>
      <c r="AG50" s="1601"/>
      <c r="AH50" s="1601"/>
      <c r="AI50" s="1601"/>
      <c r="AJ50" s="1601"/>
    </row>
    <row r="51" spans="1:36" ht="24.9" customHeight="1">
      <c r="A51" s="543"/>
      <c r="B51" s="543"/>
      <c r="C51" s="543"/>
      <c r="D51" s="543"/>
      <c r="E51" s="543"/>
      <c r="F51" s="543"/>
      <c r="G51" s="543"/>
      <c r="H51" s="543"/>
      <c r="I51" s="543"/>
      <c r="J51" s="1601"/>
      <c r="K51" s="1601"/>
      <c r="L51" s="1601"/>
      <c r="M51" s="1601"/>
      <c r="N51" s="1601"/>
      <c r="O51" s="1601"/>
      <c r="P51" s="1601"/>
      <c r="Q51" s="1601"/>
      <c r="R51" s="1601"/>
      <c r="S51" s="1601"/>
      <c r="T51" s="1601"/>
      <c r="U51" s="1601"/>
      <c r="V51" s="1601"/>
      <c r="W51" s="1601"/>
      <c r="X51" s="1601"/>
      <c r="Y51" s="1601"/>
      <c r="Z51" s="1601"/>
      <c r="AA51" s="1601"/>
      <c r="AB51" s="1601"/>
      <c r="AC51" s="1601"/>
      <c r="AD51" s="1601"/>
      <c r="AE51" s="1601"/>
      <c r="AF51" s="1601"/>
      <c r="AG51" s="1601"/>
      <c r="AH51" s="1601"/>
      <c r="AI51" s="1601"/>
      <c r="AJ51" s="1601"/>
    </row>
    <row r="52" spans="1:36" ht="24.9" customHeight="1">
      <c r="A52" s="816">
        <v>30</v>
      </c>
      <c r="B52" s="816"/>
      <c r="C52" s="816"/>
      <c r="D52" s="816"/>
      <c r="E52" s="1183">
        <v>101</v>
      </c>
      <c r="F52" s="1183"/>
      <c r="G52" s="1183"/>
      <c r="H52" s="1183"/>
      <c r="I52" s="1183"/>
      <c r="J52" s="1623">
        <v>20</v>
      </c>
      <c r="K52" s="1623"/>
      <c r="L52" s="1623"/>
      <c r="M52" s="1623">
        <v>0</v>
      </c>
      <c r="N52" s="1623"/>
      <c r="O52" s="1623"/>
      <c r="P52" s="1623">
        <v>1</v>
      </c>
      <c r="Q52" s="1623"/>
      <c r="R52" s="1623"/>
      <c r="S52" s="1623">
        <v>2</v>
      </c>
      <c r="T52" s="1623"/>
      <c r="U52" s="1623"/>
      <c r="V52" s="1623">
        <v>0</v>
      </c>
      <c r="W52" s="1623"/>
      <c r="X52" s="1623"/>
      <c r="Y52" s="1623">
        <v>9</v>
      </c>
      <c r="Z52" s="1623"/>
      <c r="AA52" s="1623"/>
      <c r="AB52" s="1623">
        <v>35</v>
      </c>
      <c r="AC52" s="1623"/>
      <c r="AD52" s="1623"/>
      <c r="AE52" s="1623">
        <v>0</v>
      </c>
      <c r="AF52" s="1623"/>
      <c r="AG52" s="1623"/>
      <c r="AH52" s="1623">
        <v>34</v>
      </c>
      <c r="AI52" s="1623"/>
      <c r="AJ52" s="1623"/>
    </row>
    <row r="53" spans="1:36" ht="24.9" customHeight="1">
      <c r="A53" s="306" t="s">
        <v>3697</v>
      </c>
      <c r="B53" s="307"/>
      <c r="C53" s="307"/>
      <c r="D53" s="307"/>
      <c r="E53" s="1167">
        <v>115</v>
      </c>
      <c r="F53" s="1160"/>
      <c r="G53" s="1160"/>
      <c r="H53" s="1160"/>
      <c r="I53" s="1160"/>
      <c r="J53" s="1613">
        <v>23</v>
      </c>
      <c r="K53" s="1618"/>
      <c r="L53" s="1618"/>
      <c r="M53" s="1613">
        <v>0</v>
      </c>
      <c r="N53" s="1618"/>
      <c r="O53" s="1618"/>
      <c r="P53" s="1613">
        <v>8</v>
      </c>
      <c r="Q53" s="1618"/>
      <c r="R53" s="1618"/>
      <c r="S53" s="1613">
        <v>1</v>
      </c>
      <c r="T53" s="1618"/>
      <c r="U53" s="1618"/>
      <c r="V53" s="1613">
        <v>0</v>
      </c>
      <c r="W53" s="1618"/>
      <c r="X53" s="1618"/>
      <c r="Y53" s="1613">
        <v>17</v>
      </c>
      <c r="Z53" s="1618"/>
      <c r="AA53" s="1618"/>
      <c r="AB53" s="1613">
        <v>37</v>
      </c>
      <c r="AC53" s="1618"/>
      <c r="AD53" s="1618"/>
      <c r="AE53" s="1613">
        <v>0</v>
      </c>
      <c r="AF53" s="1618"/>
      <c r="AG53" s="1614"/>
      <c r="AH53" s="1613">
        <v>29</v>
      </c>
      <c r="AI53" s="1618"/>
      <c r="AJ53" s="1614"/>
    </row>
    <row r="54" spans="1:36" ht="24.9" customHeight="1">
      <c r="A54" s="733">
        <v>2</v>
      </c>
      <c r="B54" s="733"/>
      <c r="C54" s="733"/>
      <c r="D54" s="733"/>
      <c r="E54" s="1184">
        <v>147</v>
      </c>
      <c r="F54" s="1184"/>
      <c r="G54" s="1184"/>
      <c r="H54" s="1184"/>
      <c r="I54" s="1184"/>
      <c r="J54" s="1622">
        <v>38</v>
      </c>
      <c r="K54" s="1622"/>
      <c r="L54" s="1622"/>
      <c r="M54" s="1622">
        <v>1</v>
      </c>
      <c r="N54" s="1622"/>
      <c r="O54" s="1622"/>
      <c r="P54" s="1622">
        <v>1</v>
      </c>
      <c r="Q54" s="1622"/>
      <c r="R54" s="1622"/>
      <c r="S54" s="1622">
        <v>6</v>
      </c>
      <c r="T54" s="1622"/>
      <c r="U54" s="1622"/>
      <c r="V54" s="1622">
        <v>1</v>
      </c>
      <c r="W54" s="1622"/>
      <c r="X54" s="1622"/>
      <c r="Y54" s="1622">
        <v>9</v>
      </c>
      <c r="Z54" s="1622"/>
      <c r="AA54" s="1622"/>
      <c r="AB54" s="1622">
        <v>38</v>
      </c>
      <c r="AC54" s="1622"/>
      <c r="AD54" s="1622"/>
      <c r="AE54" s="1622">
        <v>0</v>
      </c>
      <c r="AF54" s="1622"/>
      <c r="AG54" s="1622"/>
      <c r="AH54" s="1622">
        <v>53</v>
      </c>
      <c r="AI54" s="1622"/>
      <c r="AJ54" s="1622"/>
    </row>
    <row r="55" spans="1:36" ht="24.9" customHeight="1">
      <c r="A55" s="17" t="s">
        <v>497</v>
      </c>
      <c r="C55" s="17" t="s">
        <v>2048</v>
      </c>
      <c r="AJ55" s="47" t="s">
        <v>2047</v>
      </c>
    </row>
    <row r="57" spans="1:36" ht="24.9" customHeight="1">
      <c r="A57" s="254">
        <v>86</v>
      </c>
      <c r="B57" s="254"/>
      <c r="C57" s="15" t="s">
        <v>2057</v>
      </c>
    </row>
    <row r="58" spans="1:36" ht="24.9" customHeight="1">
      <c r="AJ58" s="11" t="s">
        <v>724</v>
      </c>
    </row>
    <row r="59" spans="1:36" ht="24.9" customHeight="1">
      <c r="A59" s="270" t="s">
        <v>488</v>
      </c>
      <c r="B59" s="271"/>
      <c r="C59" s="271"/>
      <c r="D59" s="272"/>
      <c r="E59" s="270" t="s">
        <v>93</v>
      </c>
      <c r="F59" s="271"/>
      <c r="G59" s="271"/>
      <c r="H59" s="271"/>
      <c r="I59" s="272"/>
      <c r="J59" s="1193" t="s">
        <v>2056</v>
      </c>
      <c r="K59" s="1615"/>
      <c r="L59" s="1194"/>
      <c r="M59" s="1199" t="s">
        <v>2055</v>
      </c>
      <c r="N59" s="1492"/>
      <c r="O59" s="1200"/>
      <c r="P59" s="1193" t="s">
        <v>2054</v>
      </c>
      <c r="Q59" s="1615"/>
      <c r="R59" s="1194"/>
      <c r="S59" s="1193" t="s">
        <v>2053</v>
      </c>
      <c r="T59" s="1615"/>
      <c r="U59" s="1194"/>
      <c r="V59" s="1193" t="s">
        <v>2052</v>
      </c>
      <c r="W59" s="1615"/>
      <c r="X59" s="1194"/>
      <c r="Y59" s="1193" t="s">
        <v>2051</v>
      </c>
      <c r="Z59" s="1615"/>
      <c r="AA59" s="1194"/>
      <c r="AB59" s="1193" t="s">
        <v>2050</v>
      </c>
      <c r="AC59" s="1615"/>
      <c r="AD59" s="1194"/>
      <c r="AE59" s="1199" t="s">
        <v>2049</v>
      </c>
      <c r="AF59" s="1492"/>
      <c r="AG59" s="1200"/>
      <c r="AH59" s="1193" t="s">
        <v>496</v>
      </c>
      <c r="AI59" s="1615"/>
      <c r="AJ59" s="1194"/>
    </row>
    <row r="60" spans="1:36" ht="24.9" customHeight="1">
      <c r="A60" s="306"/>
      <c r="B60" s="307"/>
      <c r="C60" s="307"/>
      <c r="D60" s="308"/>
      <c r="E60" s="306"/>
      <c r="F60" s="307"/>
      <c r="G60" s="307"/>
      <c r="H60" s="307"/>
      <c r="I60" s="308"/>
      <c r="J60" s="1195"/>
      <c r="K60" s="1616"/>
      <c r="L60" s="1196"/>
      <c r="M60" s="1201"/>
      <c r="N60" s="1493"/>
      <c r="O60" s="1202"/>
      <c r="P60" s="1195"/>
      <c r="Q60" s="1616"/>
      <c r="R60" s="1196"/>
      <c r="S60" s="1195"/>
      <c r="T60" s="1616"/>
      <c r="U60" s="1196"/>
      <c r="V60" s="1195"/>
      <c r="W60" s="1616"/>
      <c r="X60" s="1196"/>
      <c r="Y60" s="1195"/>
      <c r="Z60" s="1616"/>
      <c r="AA60" s="1196"/>
      <c r="AB60" s="1195"/>
      <c r="AC60" s="1616"/>
      <c r="AD60" s="1196"/>
      <c r="AE60" s="1201"/>
      <c r="AF60" s="1493"/>
      <c r="AG60" s="1202"/>
      <c r="AH60" s="1195"/>
      <c r="AI60" s="1616"/>
      <c r="AJ60" s="1196"/>
    </row>
    <row r="61" spans="1:36" ht="24.9" customHeight="1">
      <c r="A61" s="306"/>
      <c r="B61" s="307"/>
      <c r="C61" s="307"/>
      <c r="D61" s="308"/>
      <c r="E61" s="306"/>
      <c r="F61" s="307"/>
      <c r="G61" s="307"/>
      <c r="H61" s="307"/>
      <c r="I61" s="308"/>
      <c r="J61" s="1195"/>
      <c r="K61" s="1616"/>
      <c r="L61" s="1196"/>
      <c r="M61" s="1201"/>
      <c r="N61" s="1493"/>
      <c r="O61" s="1202"/>
      <c r="P61" s="1195"/>
      <c r="Q61" s="1616"/>
      <c r="R61" s="1196"/>
      <c r="S61" s="1195"/>
      <c r="T61" s="1616"/>
      <c r="U61" s="1196"/>
      <c r="V61" s="1195"/>
      <c r="W61" s="1616"/>
      <c r="X61" s="1196"/>
      <c r="Y61" s="1195"/>
      <c r="Z61" s="1616"/>
      <c r="AA61" s="1196"/>
      <c r="AB61" s="1195"/>
      <c r="AC61" s="1616"/>
      <c r="AD61" s="1196"/>
      <c r="AE61" s="1201"/>
      <c r="AF61" s="1493"/>
      <c r="AG61" s="1202"/>
      <c r="AH61" s="1195"/>
      <c r="AI61" s="1616"/>
      <c r="AJ61" s="1196"/>
    </row>
    <row r="62" spans="1:36" ht="24.9" customHeight="1">
      <c r="A62" s="306"/>
      <c r="B62" s="307"/>
      <c r="C62" s="307"/>
      <c r="D62" s="308"/>
      <c r="E62" s="306"/>
      <c r="F62" s="307"/>
      <c r="G62" s="307"/>
      <c r="H62" s="307"/>
      <c r="I62" s="308"/>
      <c r="J62" s="1195"/>
      <c r="K62" s="1616"/>
      <c r="L62" s="1196"/>
      <c r="M62" s="1201"/>
      <c r="N62" s="1493"/>
      <c r="O62" s="1202"/>
      <c r="P62" s="1195"/>
      <c r="Q62" s="1616"/>
      <c r="R62" s="1196"/>
      <c r="S62" s="1195"/>
      <c r="T62" s="1616"/>
      <c r="U62" s="1196"/>
      <c r="V62" s="1195"/>
      <c r="W62" s="1616"/>
      <c r="X62" s="1196"/>
      <c r="Y62" s="1195"/>
      <c r="Z62" s="1616"/>
      <c r="AA62" s="1196"/>
      <c r="AB62" s="1195"/>
      <c r="AC62" s="1616"/>
      <c r="AD62" s="1196"/>
      <c r="AE62" s="1201"/>
      <c r="AF62" s="1493"/>
      <c r="AG62" s="1202"/>
      <c r="AH62" s="1195"/>
      <c r="AI62" s="1616"/>
      <c r="AJ62" s="1196"/>
    </row>
    <row r="63" spans="1:36" ht="24.9" customHeight="1">
      <c r="A63" s="273"/>
      <c r="B63" s="274"/>
      <c r="C63" s="274"/>
      <c r="D63" s="275"/>
      <c r="E63" s="273"/>
      <c r="F63" s="274"/>
      <c r="G63" s="274"/>
      <c r="H63" s="274"/>
      <c r="I63" s="275"/>
      <c r="J63" s="1197"/>
      <c r="K63" s="1617"/>
      <c r="L63" s="1198"/>
      <c r="M63" s="1203"/>
      <c r="N63" s="1494"/>
      <c r="O63" s="1204"/>
      <c r="P63" s="1197"/>
      <c r="Q63" s="1617"/>
      <c r="R63" s="1198"/>
      <c r="S63" s="1197"/>
      <c r="T63" s="1617"/>
      <c r="U63" s="1198"/>
      <c r="V63" s="1197"/>
      <c r="W63" s="1617"/>
      <c r="X63" s="1198"/>
      <c r="Y63" s="1197"/>
      <c r="Z63" s="1617"/>
      <c r="AA63" s="1198"/>
      <c r="AB63" s="1197"/>
      <c r="AC63" s="1617"/>
      <c r="AD63" s="1198"/>
      <c r="AE63" s="1203"/>
      <c r="AF63" s="1494"/>
      <c r="AG63" s="1204"/>
      <c r="AH63" s="1197"/>
      <c r="AI63" s="1617"/>
      <c r="AJ63" s="1198"/>
    </row>
    <row r="64" spans="1:36" ht="24.9" customHeight="1">
      <c r="A64" s="306">
        <v>30</v>
      </c>
      <c r="B64" s="307"/>
      <c r="C64" s="307"/>
      <c r="D64" s="308"/>
      <c r="E64" s="1167">
        <v>97</v>
      </c>
      <c r="F64" s="1160"/>
      <c r="G64" s="1160"/>
      <c r="H64" s="1160"/>
      <c r="I64" s="1168"/>
      <c r="J64" s="1613">
        <v>27</v>
      </c>
      <c r="K64" s="1618"/>
      <c r="L64" s="1614"/>
      <c r="M64" s="1613">
        <v>0</v>
      </c>
      <c r="N64" s="1618"/>
      <c r="O64" s="1614"/>
      <c r="P64" s="1613">
        <v>0</v>
      </c>
      <c r="Q64" s="1618"/>
      <c r="R64" s="1614"/>
      <c r="S64" s="1613">
        <v>1</v>
      </c>
      <c r="T64" s="1618"/>
      <c r="U64" s="1614"/>
      <c r="V64" s="1613">
        <v>4</v>
      </c>
      <c r="W64" s="1618"/>
      <c r="X64" s="1614"/>
      <c r="Y64" s="1613">
        <v>31</v>
      </c>
      <c r="Z64" s="1618"/>
      <c r="AA64" s="1614"/>
      <c r="AB64" s="1613">
        <v>6</v>
      </c>
      <c r="AC64" s="1618"/>
      <c r="AD64" s="1614"/>
      <c r="AE64" s="1613">
        <v>28</v>
      </c>
      <c r="AF64" s="1618"/>
      <c r="AG64" s="1614"/>
      <c r="AH64" s="1613">
        <v>0</v>
      </c>
      <c r="AI64" s="1618"/>
      <c r="AJ64" s="1614"/>
    </row>
    <row r="65" spans="1:36" ht="24.9" customHeight="1">
      <c r="A65" s="306" t="s">
        <v>3697</v>
      </c>
      <c r="B65" s="307"/>
      <c r="C65" s="307"/>
      <c r="D65" s="308"/>
      <c r="E65" s="1167">
        <v>114</v>
      </c>
      <c r="F65" s="1160"/>
      <c r="G65" s="1160"/>
      <c r="H65" s="1160"/>
      <c r="I65" s="1168"/>
      <c r="J65" s="1613">
        <v>22</v>
      </c>
      <c r="K65" s="1618"/>
      <c r="L65" s="1614"/>
      <c r="M65" s="1613">
        <v>0</v>
      </c>
      <c r="N65" s="1618"/>
      <c r="O65" s="1614"/>
      <c r="P65" s="1613">
        <v>1</v>
      </c>
      <c r="Q65" s="1618"/>
      <c r="R65" s="1614"/>
      <c r="S65" s="1613">
        <v>1</v>
      </c>
      <c r="T65" s="1618"/>
      <c r="U65" s="1614"/>
      <c r="V65" s="1613">
        <v>2</v>
      </c>
      <c r="W65" s="1618"/>
      <c r="X65" s="1614"/>
      <c r="Y65" s="1613">
        <v>49</v>
      </c>
      <c r="Z65" s="1618"/>
      <c r="AA65" s="1614"/>
      <c r="AB65" s="1613">
        <v>13</v>
      </c>
      <c r="AC65" s="1618"/>
      <c r="AD65" s="1614"/>
      <c r="AE65" s="1613">
        <v>21</v>
      </c>
      <c r="AF65" s="1618"/>
      <c r="AG65" s="1614"/>
      <c r="AH65" s="1613">
        <v>5</v>
      </c>
      <c r="AI65" s="1618"/>
      <c r="AJ65" s="1614"/>
    </row>
    <row r="66" spans="1:36" ht="24.9" customHeight="1">
      <c r="A66" s="273">
        <v>2</v>
      </c>
      <c r="B66" s="274"/>
      <c r="C66" s="274"/>
      <c r="D66" s="275"/>
      <c r="E66" s="1163">
        <v>127</v>
      </c>
      <c r="F66" s="1164"/>
      <c r="G66" s="1164"/>
      <c r="H66" s="1164"/>
      <c r="I66" s="1165"/>
      <c r="J66" s="1619">
        <v>30</v>
      </c>
      <c r="K66" s="1621"/>
      <c r="L66" s="1620"/>
      <c r="M66" s="1619">
        <v>0</v>
      </c>
      <c r="N66" s="1621"/>
      <c r="O66" s="1620"/>
      <c r="P66" s="1619">
        <v>3</v>
      </c>
      <c r="Q66" s="1621"/>
      <c r="R66" s="1620"/>
      <c r="S66" s="1619">
        <v>1</v>
      </c>
      <c r="T66" s="1621"/>
      <c r="U66" s="1620"/>
      <c r="V66" s="1619">
        <v>3</v>
      </c>
      <c r="W66" s="1621"/>
      <c r="X66" s="1620"/>
      <c r="Y66" s="1619">
        <v>46</v>
      </c>
      <c r="Z66" s="1621"/>
      <c r="AA66" s="1620"/>
      <c r="AB66" s="1619">
        <v>31</v>
      </c>
      <c r="AC66" s="1621"/>
      <c r="AD66" s="1620"/>
      <c r="AE66" s="1619">
        <v>10</v>
      </c>
      <c r="AF66" s="1621"/>
      <c r="AG66" s="1620"/>
      <c r="AH66" s="1619">
        <v>3</v>
      </c>
      <c r="AI66" s="1621"/>
      <c r="AJ66" s="1620"/>
    </row>
    <row r="67" spans="1:36" ht="24.9" customHeight="1">
      <c r="A67" s="17" t="s">
        <v>497</v>
      </c>
      <c r="B67" s="51"/>
      <c r="C67" s="51" t="s">
        <v>2048</v>
      </c>
      <c r="D67" s="51"/>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7" t="s">
        <v>2047</v>
      </c>
    </row>
    <row r="69" spans="1:36" ht="24.9" customHeight="1">
      <c r="A69" s="254">
        <v>87</v>
      </c>
      <c r="B69" s="254"/>
      <c r="C69" s="15" t="s">
        <v>2046</v>
      </c>
    </row>
    <row r="70" spans="1:36" ht="24.9" customHeight="1">
      <c r="AJ70" s="11" t="s">
        <v>574</v>
      </c>
    </row>
    <row r="71" spans="1:36" ht="24.9" customHeight="1">
      <c r="A71" s="270" t="s">
        <v>488</v>
      </c>
      <c r="B71" s="271"/>
      <c r="C71" s="271"/>
      <c r="D71" s="271"/>
      <c r="E71" s="272"/>
      <c r="F71" s="270" t="s">
        <v>93</v>
      </c>
      <c r="G71" s="271"/>
      <c r="H71" s="271"/>
      <c r="I71" s="271"/>
      <c r="J71" s="271"/>
      <c r="K71" s="272"/>
      <c r="L71" s="239" t="s">
        <v>2045</v>
      </c>
      <c r="M71" s="240"/>
      <c r="N71" s="240"/>
      <c r="O71" s="240"/>
      <c r="P71" s="240"/>
      <c r="Q71" s="240"/>
      <c r="R71" s="240"/>
      <c r="S71" s="240"/>
      <c r="T71" s="240"/>
      <c r="U71" s="240"/>
      <c r="V71" s="240"/>
      <c r="W71" s="240"/>
      <c r="X71" s="240"/>
      <c r="Y71" s="240"/>
      <c r="Z71" s="240"/>
      <c r="AA71" s="240"/>
      <c r="AB71" s="240"/>
      <c r="AC71" s="240"/>
      <c r="AD71" s="240"/>
      <c r="AE71" s="241"/>
      <c r="AF71" s="270" t="s">
        <v>2044</v>
      </c>
      <c r="AG71" s="271"/>
      <c r="AH71" s="271"/>
      <c r="AI71" s="271"/>
      <c r="AJ71" s="272"/>
    </row>
    <row r="72" spans="1:36" ht="24.9" customHeight="1">
      <c r="A72" s="273"/>
      <c r="B72" s="274"/>
      <c r="C72" s="274"/>
      <c r="D72" s="274"/>
      <c r="E72" s="275"/>
      <c r="F72" s="273"/>
      <c r="G72" s="274"/>
      <c r="H72" s="274"/>
      <c r="I72" s="274"/>
      <c r="J72" s="274"/>
      <c r="K72" s="275"/>
      <c r="L72" s="239" t="s">
        <v>2043</v>
      </c>
      <c r="M72" s="240"/>
      <c r="N72" s="240"/>
      <c r="O72" s="241"/>
      <c r="P72" s="239" t="s">
        <v>2042</v>
      </c>
      <c r="Q72" s="240"/>
      <c r="R72" s="240"/>
      <c r="S72" s="241"/>
      <c r="T72" s="239" t="s">
        <v>2041</v>
      </c>
      <c r="U72" s="240"/>
      <c r="V72" s="240"/>
      <c r="W72" s="241"/>
      <c r="X72" s="239" t="s">
        <v>2040</v>
      </c>
      <c r="Y72" s="240"/>
      <c r="Z72" s="240"/>
      <c r="AA72" s="241"/>
      <c r="AB72" s="239" t="s">
        <v>2039</v>
      </c>
      <c r="AC72" s="240"/>
      <c r="AD72" s="240"/>
      <c r="AE72" s="241"/>
      <c r="AF72" s="273"/>
      <c r="AG72" s="274"/>
      <c r="AH72" s="274"/>
      <c r="AI72" s="274"/>
      <c r="AJ72" s="275"/>
    </row>
    <row r="73" spans="1:36" ht="24.9" customHeight="1">
      <c r="A73" s="816">
        <v>31</v>
      </c>
      <c r="B73" s="816"/>
      <c r="C73" s="816"/>
      <c r="D73" s="816"/>
      <c r="E73" s="816"/>
      <c r="F73" s="816">
        <v>165</v>
      </c>
      <c r="G73" s="816"/>
      <c r="H73" s="816"/>
      <c r="I73" s="816"/>
      <c r="J73" s="816"/>
      <c r="K73" s="816"/>
      <c r="L73" s="860">
        <v>2</v>
      </c>
      <c r="M73" s="860"/>
      <c r="N73" s="860"/>
      <c r="O73" s="860"/>
      <c r="P73" s="860">
        <v>7</v>
      </c>
      <c r="Q73" s="860"/>
      <c r="R73" s="860"/>
      <c r="S73" s="860"/>
      <c r="T73" s="860">
        <v>44</v>
      </c>
      <c r="U73" s="860"/>
      <c r="V73" s="860"/>
      <c r="W73" s="860"/>
      <c r="X73" s="860">
        <v>59</v>
      </c>
      <c r="Y73" s="860"/>
      <c r="Z73" s="860"/>
      <c r="AA73" s="860"/>
      <c r="AB73" s="860">
        <v>44</v>
      </c>
      <c r="AC73" s="860"/>
      <c r="AD73" s="860"/>
      <c r="AE73" s="860"/>
      <c r="AF73" s="860">
        <v>9</v>
      </c>
      <c r="AG73" s="860"/>
      <c r="AH73" s="860"/>
      <c r="AI73" s="860"/>
      <c r="AJ73" s="860"/>
    </row>
    <row r="74" spans="1:36" ht="24.9" customHeight="1">
      <c r="A74" s="816">
        <v>2</v>
      </c>
      <c r="B74" s="816"/>
      <c r="C74" s="816"/>
      <c r="D74" s="816"/>
      <c r="E74" s="816"/>
      <c r="F74" s="816">
        <v>164</v>
      </c>
      <c r="G74" s="816"/>
      <c r="H74" s="816"/>
      <c r="I74" s="816"/>
      <c r="J74" s="816"/>
      <c r="K74" s="816"/>
      <c r="L74" s="860">
        <v>2</v>
      </c>
      <c r="M74" s="860"/>
      <c r="N74" s="860"/>
      <c r="O74" s="860"/>
      <c r="P74" s="860">
        <v>7</v>
      </c>
      <c r="Q74" s="860"/>
      <c r="R74" s="860"/>
      <c r="S74" s="860"/>
      <c r="T74" s="860">
        <v>44</v>
      </c>
      <c r="U74" s="860"/>
      <c r="V74" s="860"/>
      <c r="W74" s="860"/>
      <c r="X74" s="860">
        <v>58</v>
      </c>
      <c r="Y74" s="860"/>
      <c r="Z74" s="860"/>
      <c r="AA74" s="860"/>
      <c r="AB74" s="860">
        <v>44</v>
      </c>
      <c r="AC74" s="860"/>
      <c r="AD74" s="860"/>
      <c r="AE74" s="860"/>
      <c r="AF74" s="860">
        <v>9</v>
      </c>
      <c r="AG74" s="860"/>
      <c r="AH74" s="860"/>
      <c r="AI74" s="860"/>
      <c r="AJ74" s="860"/>
    </row>
    <row r="75" spans="1:36" ht="24.9" customHeight="1">
      <c r="A75" s="733">
        <v>3</v>
      </c>
      <c r="B75" s="733"/>
      <c r="C75" s="733"/>
      <c r="D75" s="733"/>
      <c r="E75" s="733"/>
      <c r="F75" s="733">
        <v>164</v>
      </c>
      <c r="G75" s="733"/>
      <c r="H75" s="733"/>
      <c r="I75" s="733"/>
      <c r="J75" s="733"/>
      <c r="K75" s="733"/>
      <c r="L75" s="714">
        <v>2</v>
      </c>
      <c r="M75" s="714"/>
      <c r="N75" s="714"/>
      <c r="O75" s="714"/>
      <c r="P75" s="714">
        <v>7</v>
      </c>
      <c r="Q75" s="714"/>
      <c r="R75" s="714"/>
      <c r="S75" s="714"/>
      <c r="T75" s="714">
        <v>44</v>
      </c>
      <c r="U75" s="714"/>
      <c r="V75" s="714"/>
      <c r="W75" s="714"/>
      <c r="X75" s="714">
        <v>58</v>
      </c>
      <c r="Y75" s="714"/>
      <c r="Z75" s="714"/>
      <c r="AA75" s="714"/>
      <c r="AB75" s="714">
        <v>44</v>
      </c>
      <c r="AC75" s="714"/>
      <c r="AD75" s="714"/>
      <c r="AE75" s="714"/>
      <c r="AF75" s="714">
        <v>9</v>
      </c>
      <c r="AG75" s="714"/>
      <c r="AH75" s="714"/>
      <c r="AI75" s="714"/>
      <c r="AJ75" s="714"/>
    </row>
    <row r="76" spans="1:36" ht="24.9"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7" t="s">
        <v>2038</v>
      </c>
    </row>
    <row r="78" spans="1:36" ht="24.9" customHeight="1">
      <c r="A78" s="254">
        <v>88</v>
      </c>
      <c r="B78" s="254"/>
      <c r="C78" s="15" t="s">
        <v>2037</v>
      </c>
    </row>
    <row r="79" spans="1:36" ht="24.9" customHeight="1">
      <c r="A79" s="17" t="s">
        <v>1268</v>
      </c>
      <c r="AJ79" s="11" t="s">
        <v>574</v>
      </c>
    </row>
    <row r="80" spans="1:36" ht="24.9" customHeight="1">
      <c r="A80" s="270" t="s">
        <v>488</v>
      </c>
      <c r="B80" s="271"/>
      <c r="C80" s="271"/>
      <c r="D80" s="272"/>
      <c r="E80" s="270" t="s">
        <v>93</v>
      </c>
      <c r="F80" s="271"/>
      <c r="G80" s="271"/>
      <c r="H80" s="271"/>
      <c r="I80" s="271"/>
      <c r="J80" s="271"/>
      <c r="K80" s="240"/>
      <c r="L80" s="240"/>
      <c r="M80" s="240"/>
      <c r="N80" s="240"/>
      <c r="O80" s="240"/>
      <c r="P80" s="241"/>
      <c r="Q80" s="270" t="s">
        <v>2</v>
      </c>
      <c r="R80" s="271"/>
      <c r="S80" s="271"/>
      <c r="T80" s="271"/>
      <c r="U80" s="271"/>
      <c r="V80" s="240"/>
      <c r="W80" s="240"/>
      <c r="X80" s="240"/>
      <c r="Y80" s="240"/>
      <c r="Z80" s="241"/>
      <c r="AA80" s="270" t="s">
        <v>3</v>
      </c>
      <c r="AB80" s="271"/>
      <c r="AC80" s="271"/>
      <c r="AD80" s="271"/>
      <c r="AE80" s="271"/>
      <c r="AF80" s="240"/>
      <c r="AG80" s="240"/>
      <c r="AH80" s="240"/>
      <c r="AI80" s="240"/>
      <c r="AJ80" s="241"/>
    </row>
    <row r="81" spans="1:36" ht="24.9" customHeight="1">
      <c r="A81" s="273"/>
      <c r="B81" s="274"/>
      <c r="C81" s="274"/>
      <c r="D81" s="275"/>
      <c r="E81" s="273"/>
      <c r="F81" s="274"/>
      <c r="G81" s="274"/>
      <c r="H81" s="274"/>
      <c r="I81" s="274"/>
      <c r="J81" s="275"/>
      <c r="K81" s="239" t="s">
        <v>627</v>
      </c>
      <c r="L81" s="240"/>
      <c r="M81" s="240"/>
      <c r="N81" s="240"/>
      <c r="O81" s="240"/>
      <c r="P81" s="241"/>
      <c r="Q81" s="273"/>
      <c r="R81" s="274"/>
      <c r="S81" s="274"/>
      <c r="T81" s="274"/>
      <c r="U81" s="275"/>
      <c r="V81" s="239" t="s">
        <v>627</v>
      </c>
      <c r="W81" s="240"/>
      <c r="X81" s="240"/>
      <c r="Y81" s="240"/>
      <c r="Z81" s="241"/>
      <c r="AA81" s="273"/>
      <c r="AB81" s="274"/>
      <c r="AC81" s="274"/>
      <c r="AD81" s="274"/>
      <c r="AE81" s="275"/>
      <c r="AF81" s="239" t="s">
        <v>627</v>
      </c>
      <c r="AG81" s="240"/>
      <c r="AH81" s="240"/>
      <c r="AI81" s="240"/>
      <c r="AJ81" s="241"/>
    </row>
    <row r="82" spans="1:36" ht="24.9" customHeight="1">
      <c r="A82" s="306">
        <v>30</v>
      </c>
      <c r="B82" s="307"/>
      <c r="C82" s="307"/>
      <c r="D82" s="308"/>
      <c r="E82" s="621">
        <v>54464</v>
      </c>
      <c r="F82" s="622"/>
      <c r="G82" s="622"/>
      <c r="H82" s="622"/>
      <c r="I82" s="622"/>
      <c r="J82" s="623"/>
      <c r="K82" s="621">
        <v>14852</v>
      </c>
      <c r="L82" s="622"/>
      <c r="M82" s="622"/>
      <c r="N82" s="622"/>
      <c r="O82" s="622"/>
      <c r="P82" s="623"/>
      <c r="Q82" s="621">
        <v>30192</v>
      </c>
      <c r="R82" s="622"/>
      <c r="S82" s="622"/>
      <c r="T82" s="622"/>
      <c r="U82" s="623"/>
      <c r="V82" s="704">
        <v>8822</v>
      </c>
      <c r="W82" s="705"/>
      <c r="X82" s="705"/>
      <c r="Y82" s="705"/>
      <c r="Z82" s="706"/>
      <c r="AA82" s="621">
        <v>24272</v>
      </c>
      <c r="AB82" s="622"/>
      <c r="AC82" s="622"/>
      <c r="AD82" s="622"/>
      <c r="AE82" s="623"/>
      <c r="AF82" s="621">
        <v>6030</v>
      </c>
      <c r="AG82" s="622"/>
      <c r="AH82" s="622"/>
      <c r="AI82" s="622"/>
      <c r="AJ82" s="623"/>
    </row>
    <row r="83" spans="1:36" ht="24.9" customHeight="1">
      <c r="A83" s="306" t="s">
        <v>3697</v>
      </c>
      <c r="B83" s="307"/>
      <c r="C83" s="307"/>
      <c r="D83" s="308"/>
      <c r="E83" s="621">
        <v>53912</v>
      </c>
      <c r="F83" s="622"/>
      <c r="G83" s="622"/>
      <c r="H83" s="622"/>
      <c r="I83" s="622"/>
      <c r="J83" s="623"/>
      <c r="K83" s="621">
        <v>14826</v>
      </c>
      <c r="L83" s="622"/>
      <c r="M83" s="622"/>
      <c r="N83" s="622"/>
      <c r="O83" s="622"/>
      <c r="P83" s="623"/>
      <c r="Q83" s="621">
        <v>29808</v>
      </c>
      <c r="R83" s="622"/>
      <c r="S83" s="622"/>
      <c r="T83" s="622"/>
      <c r="U83" s="623"/>
      <c r="V83" s="704">
        <v>8717</v>
      </c>
      <c r="W83" s="705"/>
      <c r="X83" s="705"/>
      <c r="Y83" s="705"/>
      <c r="Z83" s="706"/>
      <c r="AA83" s="621">
        <v>24104</v>
      </c>
      <c r="AB83" s="622"/>
      <c r="AC83" s="622"/>
      <c r="AD83" s="622"/>
      <c r="AE83" s="623"/>
      <c r="AF83" s="621">
        <v>6109</v>
      </c>
      <c r="AG83" s="622"/>
      <c r="AH83" s="622"/>
      <c r="AI83" s="622"/>
      <c r="AJ83" s="623"/>
    </row>
    <row r="84" spans="1:36" ht="24.9" customHeight="1">
      <c r="A84" s="273">
        <v>2</v>
      </c>
      <c r="B84" s="274"/>
      <c r="C84" s="274"/>
      <c r="D84" s="275"/>
      <c r="E84" s="607">
        <v>53448</v>
      </c>
      <c r="F84" s="608"/>
      <c r="G84" s="608"/>
      <c r="H84" s="608"/>
      <c r="I84" s="608"/>
      <c r="J84" s="609"/>
      <c r="K84" s="607">
        <v>14837</v>
      </c>
      <c r="L84" s="608"/>
      <c r="M84" s="608"/>
      <c r="N84" s="608"/>
      <c r="O84" s="608"/>
      <c r="P84" s="609"/>
      <c r="Q84" s="607">
        <v>29491</v>
      </c>
      <c r="R84" s="608"/>
      <c r="S84" s="608"/>
      <c r="T84" s="608"/>
      <c r="U84" s="609"/>
      <c r="V84" s="695">
        <v>8656</v>
      </c>
      <c r="W84" s="696"/>
      <c r="X84" s="696"/>
      <c r="Y84" s="696"/>
      <c r="Z84" s="697"/>
      <c r="AA84" s="607">
        <v>23957</v>
      </c>
      <c r="AB84" s="608"/>
      <c r="AC84" s="608"/>
      <c r="AD84" s="608"/>
      <c r="AE84" s="609"/>
      <c r="AF84" s="607">
        <v>6181</v>
      </c>
      <c r="AG84" s="608"/>
      <c r="AH84" s="608"/>
      <c r="AI84" s="608"/>
      <c r="AJ84" s="609"/>
    </row>
    <row r="85" spans="1:36" ht="24.9"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7" t="s">
        <v>3890</v>
      </c>
    </row>
    <row r="86" spans="1:36" s="26" customFormat="1" ht="22.5" customHeight="1">
      <c r="A86" s="414" t="s">
        <v>3891</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row>
    <row r="88" spans="1:36" ht="24.9" customHeight="1">
      <c r="A88" s="254">
        <v>89</v>
      </c>
      <c r="B88" s="254"/>
      <c r="C88" s="15" t="s">
        <v>2036</v>
      </c>
    </row>
    <row r="89" spans="1:36" ht="24.9" customHeight="1">
      <c r="AJ89" s="11" t="s">
        <v>724</v>
      </c>
    </row>
    <row r="90" spans="1:36" ht="24.9" customHeight="1">
      <c r="A90" s="239" t="s">
        <v>488</v>
      </c>
      <c r="B90" s="240"/>
      <c r="C90" s="240"/>
      <c r="D90" s="240"/>
      <c r="E90" s="240"/>
      <c r="F90" s="241"/>
      <c r="G90" s="239" t="s">
        <v>93</v>
      </c>
      <c r="H90" s="240"/>
      <c r="I90" s="240"/>
      <c r="J90" s="240"/>
      <c r="K90" s="240"/>
      <c r="L90" s="241"/>
      <c r="M90" s="239" t="s">
        <v>2035</v>
      </c>
      <c r="N90" s="240"/>
      <c r="O90" s="240"/>
      <c r="P90" s="240"/>
      <c r="Q90" s="240"/>
      <c r="R90" s="241"/>
      <c r="S90" s="239" t="s">
        <v>2034</v>
      </c>
      <c r="T90" s="240"/>
      <c r="U90" s="240"/>
      <c r="V90" s="240"/>
      <c r="W90" s="240"/>
      <c r="X90" s="241"/>
      <c r="Y90" s="239" t="s">
        <v>2033</v>
      </c>
      <c r="Z90" s="240"/>
      <c r="AA90" s="240"/>
      <c r="AB90" s="240"/>
      <c r="AC90" s="240"/>
      <c r="AD90" s="241"/>
      <c r="AE90" s="239" t="s">
        <v>2032</v>
      </c>
      <c r="AF90" s="240"/>
      <c r="AG90" s="240"/>
      <c r="AH90" s="240"/>
      <c r="AI90" s="240"/>
      <c r="AJ90" s="241"/>
    </row>
    <row r="91" spans="1:36" ht="24.9" customHeight="1">
      <c r="A91" s="306">
        <v>30</v>
      </c>
      <c r="B91" s="307"/>
      <c r="C91" s="307"/>
      <c r="D91" s="307"/>
      <c r="E91" s="307"/>
      <c r="F91" s="308"/>
      <c r="G91" s="621">
        <v>117</v>
      </c>
      <c r="H91" s="622"/>
      <c r="I91" s="622"/>
      <c r="J91" s="622"/>
      <c r="K91" s="622"/>
      <c r="L91" s="623"/>
      <c r="M91" s="621">
        <v>24</v>
      </c>
      <c r="N91" s="622"/>
      <c r="O91" s="622"/>
      <c r="P91" s="622"/>
      <c r="Q91" s="622"/>
      <c r="R91" s="623"/>
      <c r="S91" s="621">
        <v>92</v>
      </c>
      <c r="T91" s="622"/>
      <c r="U91" s="622"/>
      <c r="V91" s="622"/>
      <c r="W91" s="622"/>
      <c r="X91" s="623"/>
      <c r="Y91" s="621">
        <v>1</v>
      </c>
      <c r="Z91" s="622"/>
      <c r="AA91" s="622"/>
      <c r="AB91" s="622"/>
      <c r="AC91" s="622"/>
      <c r="AD91" s="623"/>
      <c r="AE91" s="621" t="s">
        <v>3700</v>
      </c>
      <c r="AF91" s="622"/>
      <c r="AG91" s="622"/>
      <c r="AH91" s="622"/>
      <c r="AI91" s="622"/>
      <c r="AJ91" s="623"/>
    </row>
    <row r="92" spans="1:36" ht="24.9" customHeight="1">
      <c r="A92" s="306" t="s">
        <v>3697</v>
      </c>
      <c r="B92" s="307"/>
      <c r="C92" s="307"/>
      <c r="D92" s="307"/>
      <c r="E92" s="307"/>
      <c r="F92" s="308"/>
      <c r="G92" s="621">
        <v>133</v>
      </c>
      <c r="H92" s="622"/>
      <c r="I92" s="622"/>
      <c r="J92" s="622"/>
      <c r="K92" s="622"/>
      <c r="L92" s="623"/>
      <c r="M92" s="621">
        <v>17</v>
      </c>
      <c r="N92" s="622"/>
      <c r="O92" s="622"/>
      <c r="P92" s="622"/>
      <c r="Q92" s="622"/>
      <c r="R92" s="623"/>
      <c r="S92" s="621">
        <v>113</v>
      </c>
      <c r="T92" s="622"/>
      <c r="U92" s="622"/>
      <c r="V92" s="622"/>
      <c r="W92" s="622"/>
      <c r="X92" s="623"/>
      <c r="Y92" s="621">
        <v>3</v>
      </c>
      <c r="Z92" s="622"/>
      <c r="AA92" s="622"/>
      <c r="AB92" s="622"/>
      <c r="AC92" s="622"/>
      <c r="AD92" s="623"/>
      <c r="AE92" s="621" t="s">
        <v>3700</v>
      </c>
      <c r="AF92" s="622"/>
      <c r="AG92" s="622"/>
      <c r="AH92" s="622"/>
      <c r="AI92" s="622"/>
      <c r="AJ92" s="623"/>
    </row>
    <row r="93" spans="1:36" ht="24.9" customHeight="1">
      <c r="A93" s="306">
        <v>2</v>
      </c>
      <c r="B93" s="307"/>
      <c r="C93" s="307"/>
      <c r="D93" s="307"/>
      <c r="E93" s="307"/>
      <c r="F93" s="308"/>
      <c r="G93" s="621">
        <v>105</v>
      </c>
      <c r="H93" s="622"/>
      <c r="I93" s="622"/>
      <c r="J93" s="622"/>
      <c r="K93" s="622"/>
      <c r="L93" s="623"/>
      <c r="M93" s="621">
        <v>23</v>
      </c>
      <c r="N93" s="622"/>
      <c r="O93" s="622"/>
      <c r="P93" s="622"/>
      <c r="Q93" s="622"/>
      <c r="R93" s="623"/>
      <c r="S93" s="621">
        <v>77</v>
      </c>
      <c r="T93" s="622"/>
      <c r="U93" s="622"/>
      <c r="V93" s="622"/>
      <c r="W93" s="622"/>
      <c r="X93" s="623"/>
      <c r="Y93" s="621">
        <v>4</v>
      </c>
      <c r="Z93" s="622"/>
      <c r="AA93" s="622"/>
      <c r="AB93" s="622"/>
      <c r="AC93" s="622"/>
      <c r="AD93" s="623"/>
      <c r="AE93" s="621">
        <v>1</v>
      </c>
      <c r="AF93" s="622"/>
      <c r="AG93" s="622"/>
      <c r="AH93" s="622"/>
      <c r="AI93" s="622"/>
      <c r="AJ93" s="623"/>
    </row>
    <row r="94" spans="1:36" ht="24.9"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7" t="s">
        <v>3892</v>
      </c>
    </row>
    <row r="96" spans="1:36" ht="24.9" customHeight="1">
      <c r="A96" s="254">
        <v>90</v>
      </c>
      <c r="B96" s="254"/>
      <c r="C96" s="15" t="s">
        <v>2031</v>
      </c>
    </row>
    <row r="97" spans="1:36" ht="24.9" customHeight="1">
      <c r="V97" s="11"/>
      <c r="AJ97" s="11" t="s">
        <v>724</v>
      </c>
    </row>
    <row r="98" spans="1:36" ht="24.9" customHeight="1">
      <c r="A98" s="239" t="s">
        <v>2030</v>
      </c>
      <c r="B98" s="240"/>
      <c r="C98" s="240"/>
      <c r="D98" s="240"/>
      <c r="E98" s="240"/>
      <c r="F98" s="240"/>
      <c r="G98" s="240"/>
      <c r="H98" s="240"/>
      <c r="I98" s="240"/>
      <c r="J98" s="240"/>
      <c r="K98" s="240"/>
      <c r="L98" s="240"/>
      <c r="M98" s="240"/>
      <c r="N98" s="240"/>
      <c r="O98" s="241"/>
      <c r="P98" s="239" t="s">
        <v>3690</v>
      </c>
      <c r="Q98" s="240"/>
      <c r="R98" s="240"/>
      <c r="S98" s="240"/>
      <c r="T98" s="240"/>
      <c r="U98" s="240"/>
      <c r="V98" s="241"/>
      <c r="W98" s="239" t="s">
        <v>3709</v>
      </c>
      <c r="X98" s="240"/>
      <c r="Y98" s="240"/>
      <c r="Z98" s="240"/>
      <c r="AA98" s="240"/>
      <c r="AB98" s="240"/>
      <c r="AC98" s="241"/>
      <c r="AD98" s="239" t="s">
        <v>3682</v>
      </c>
      <c r="AE98" s="240"/>
      <c r="AF98" s="240"/>
      <c r="AG98" s="240"/>
      <c r="AH98" s="240"/>
      <c r="AI98" s="240"/>
      <c r="AJ98" s="241"/>
    </row>
    <row r="99" spans="1:36" ht="24" customHeight="1">
      <c r="A99" s="1172" t="s">
        <v>93</v>
      </c>
      <c r="B99" s="1173"/>
      <c r="C99" s="1173"/>
      <c r="D99" s="1173"/>
      <c r="E99" s="1173"/>
      <c r="F99" s="1173"/>
      <c r="G99" s="1173"/>
      <c r="H99" s="1173"/>
      <c r="I99" s="1173"/>
      <c r="J99" s="1173"/>
      <c r="K99" s="1173"/>
      <c r="L99" s="1173"/>
      <c r="M99" s="1173"/>
      <c r="N99" s="1173"/>
      <c r="O99" s="1174"/>
      <c r="P99" s="1175">
        <v>117</v>
      </c>
      <c r="Q99" s="1166"/>
      <c r="R99" s="1166"/>
      <c r="S99" s="1166"/>
      <c r="T99" s="1166"/>
      <c r="U99" s="1166"/>
      <c r="V99" s="1176"/>
      <c r="W99" s="1175">
        <v>133</v>
      </c>
      <c r="X99" s="1166"/>
      <c r="Y99" s="1166"/>
      <c r="Z99" s="1166"/>
      <c r="AA99" s="1166"/>
      <c r="AB99" s="1166"/>
      <c r="AC99" s="1176"/>
      <c r="AD99" s="1175">
        <v>105</v>
      </c>
      <c r="AE99" s="1166"/>
      <c r="AF99" s="1166"/>
      <c r="AG99" s="1166"/>
      <c r="AH99" s="1166"/>
      <c r="AI99" s="1166"/>
      <c r="AJ99" s="1176"/>
    </row>
    <row r="100" spans="1:36" ht="24" customHeight="1">
      <c r="A100" s="1015" t="s">
        <v>1920</v>
      </c>
      <c r="B100" s="1016"/>
      <c r="C100" s="1016"/>
      <c r="D100" s="1016"/>
      <c r="E100" s="1016"/>
      <c r="F100" s="1016"/>
      <c r="G100" s="1016"/>
      <c r="H100" s="1016"/>
      <c r="I100" s="1016"/>
      <c r="J100" s="1016"/>
      <c r="K100" s="1016"/>
      <c r="L100" s="1016"/>
      <c r="M100" s="1016"/>
      <c r="N100" s="1016"/>
      <c r="O100" s="1017"/>
      <c r="P100" s="1167">
        <v>2</v>
      </c>
      <c r="Q100" s="1160"/>
      <c r="R100" s="1160"/>
      <c r="S100" s="1160"/>
      <c r="T100" s="1160"/>
      <c r="U100" s="1160"/>
      <c r="V100" s="1168"/>
      <c r="W100" s="1167">
        <v>1</v>
      </c>
      <c r="X100" s="1160"/>
      <c r="Y100" s="1160"/>
      <c r="Z100" s="1160"/>
      <c r="AA100" s="1160"/>
      <c r="AB100" s="1160"/>
      <c r="AC100" s="1168"/>
      <c r="AD100" s="1167">
        <v>2</v>
      </c>
      <c r="AE100" s="1160"/>
      <c r="AF100" s="1160"/>
      <c r="AG100" s="1160"/>
      <c r="AH100" s="1160"/>
      <c r="AI100" s="1160"/>
      <c r="AJ100" s="1168"/>
    </row>
    <row r="101" spans="1:36" ht="24" customHeight="1">
      <c r="A101" s="1015" t="s">
        <v>2029</v>
      </c>
      <c r="B101" s="1016"/>
      <c r="C101" s="1016"/>
      <c r="D101" s="1016"/>
      <c r="E101" s="1016"/>
      <c r="F101" s="1016"/>
      <c r="G101" s="1016"/>
      <c r="H101" s="1016"/>
      <c r="I101" s="1016"/>
      <c r="J101" s="1016"/>
      <c r="K101" s="1016"/>
      <c r="L101" s="1016"/>
      <c r="M101" s="1016"/>
      <c r="N101" s="1016"/>
      <c r="O101" s="1017"/>
      <c r="P101" s="1167">
        <v>8</v>
      </c>
      <c r="Q101" s="1160"/>
      <c r="R101" s="1160"/>
      <c r="S101" s="1160"/>
      <c r="T101" s="1160"/>
      <c r="U101" s="1160"/>
      <c r="V101" s="1168"/>
      <c r="W101" s="1167">
        <v>10</v>
      </c>
      <c r="X101" s="1160"/>
      <c r="Y101" s="1160"/>
      <c r="Z101" s="1160"/>
      <c r="AA101" s="1160"/>
      <c r="AB101" s="1160"/>
      <c r="AC101" s="1168"/>
      <c r="AD101" s="1167">
        <v>2</v>
      </c>
      <c r="AE101" s="1160"/>
      <c r="AF101" s="1160"/>
      <c r="AG101" s="1160"/>
      <c r="AH101" s="1160"/>
      <c r="AI101" s="1160"/>
      <c r="AJ101" s="1168"/>
    </row>
    <row r="102" spans="1:36" ht="24" customHeight="1">
      <c r="A102" s="1015" t="s">
        <v>2028</v>
      </c>
      <c r="B102" s="1016"/>
      <c r="C102" s="1016"/>
      <c r="D102" s="1016"/>
      <c r="E102" s="1016"/>
      <c r="F102" s="1016"/>
      <c r="G102" s="1016"/>
      <c r="H102" s="1016"/>
      <c r="I102" s="1016"/>
      <c r="J102" s="1016"/>
      <c r="K102" s="1016"/>
      <c r="L102" s="1016"/>
      <c r="M102" s="1016"/>
      <c r="N102" s="1016"/>
      <c r="O102" s="1017"/>
      <c r="P102" s="1167">
        <v>0</v>
      </c>
      <c r="Q102" s="1160"/>
      <c r="R102" s="1160"/>
      <c r="S102" s="1160"/>
      <c r="T102" s="1160"/>
      <c r="U102" s="1160"/>
      <c r="V102" s="1168"/>
      <c r="W102" s="1167">
        <v>1</v>
      </c>
      <c r="X102" s="1160"/>
      <c r="Y102" s="1160"/>
      <c r="Z102" s="1160"/>
      <c r="AA102" s="1160"/>
      <c r="AB102" s="1160"/>
      <c r="AC102" s="1168"/>
      <c r="AD102" s="1167">
        <v>0</v>
      </c>
      <c r="AE102" s="1160"/>
      <c r="AF102" s="1160"/>
      <c r="AG102" s="1160"/>
      <c r="AH102" s="1160"/>
      <c r="AI102" s="1160"/>
      <c r="AJ102" s="1168"/>
    </row>
    <row r="103" spans="1:36" ht="24" customHeight="1">
      <c r="A103" s="1015" t="s">
        <v>2027</v>
      </c>
      <c r="B103" s="1016"/>
      <c r="C103" s="1016"/>
      <c r="D103" s="1016"/>
      <c r="E103" s="1016"/>
      <c r="F103" s="1016"/>
      <c r="G103" s="1016"/>
      <c r="H103" s="1016"/>
      <c r="I103" s="1016"/>
      <c r="J103" s="1016"/>
      <c r="K103" s="1016"/>
      <c r="L103" s="1016"/>
      <c r="M103" s="1016"/>
      <c r="N103" s="1016"/>
      <c r="O103" s="1017"/>
      <c r="P103" s="1167">
        <v>11</v>
      </c>
      <c r="Q103" s="1160"/>
      <c r="R103" s="1160"/>
      <c r="S103" s="1160"/>
      <c r="T103" s="1160"/>
      <c r="U103" s="1160"/>
      <c r="V103" s="1168"/>
      <c r="W103" s="1167">
        <v>7</v>
      </c>
      <c r="X103" s="1160"/>
      <c r="Y103" s="1160"/>
      <c r="Z103" s="1160"/>
      <c r="AA103" s="1160"/>
      <c r="AB103" s="1160"/>
      <c r="AC103" s="1168"/>
      <c r="AD103" s="1167">
        <v>9</v>
      </c>
      <c r="AE103" s="1160"/>
      <c r="AF103" s="1160"/>
      <c r="AG103" s="1160"/>
      <c r="AH103" s="1160"/>
      <c r="AI103" s="1160"/>
      <c r="AJ103" s="1168"/>
    </row>
    <row r="104" spans="1:36" ht="24" customHeight="1">
      <c r="A104" s="1015" t="s">
        <v>2026</v>
      </c>
      <c r="B104" s="1016"/>
      <c r="C104" s="1016"/>
      <c r="D104" s="1016"/>
      <c r="E104" s="1016"/>
      <c r="F104" s="1016"/>
      <c r="G104" s="1016"/>
      <c r="H104" s="1016"/>
      <c r="I104" s="1016"/>
      <c r="J104" s="1016"/>
      <c r="K104" s="1016"/>
      <c r="L104" s="1016"/>
      <c r="M104" s="1016"/>
      <c r="N104" s="1016"/>
      <c r="O104" s="1017"/>
      <c r="P104" s="1167">
        <v>2</v>
      </c>
      <c r="Q104" s="1160"/>
      <c r="R104" s="1160"/>
      <c r="S104" s="1160"/>
      <c r="T104" s="1160"/>
      <c r="U104" s="1160"/>
      <c r="V104" s="1168"/>
      <c r="W104" s="1167">
        <v>0</v>
      </c>
      <c r="X104" s="1160"/>
      <c r="Y104" s="1160"/>
      <c r="Z104" s="1160"/>
      <c r="AA104" s="1160"/>
      <c r="AB104" s="1160"/>
      <c r="AC104" s="1168"/>
      <c r="AD104" s="1167">
        <v>0</v>
      </c>
      <c r="AE104" s="1160"/>
      <c r="AF104" s="1160"/>
      <c r="AG104" s="1160"/>
      <c r="AH104" s="1160"/>
      <c r="AI104" s="1160"/>
      <c r="AJ104" s="1168"/>
    </row>
    <row r="105" spans="1:36" ht="24" customHeight="1">
      <c r="A105" s="1015" t="s">
        <v>2025</v>
      </c>
      <c r="B105" s="1016"/>
      <c r="C105" s="1016"/>
      <c r="D105" s="1016"/>
      <c r="E105" s="1016"/>
      <c r="F105" s="1016"/>
      <c r="G105" s="1016"/>
      <c r="H105" s="1016"/>
      <c r="I105" s="1016"/>
      <c r="J105" s="1016"/>
      <c r="K105" s="1016"/>
      <c r="L105" s="1016"/>
      <c r="M105" s="1016"/>
      <c r="N105" s="1016"/>
      <c r="O105" s="1017"/>
      <c r="P105" s="1167">
        <v>0</v>
      </c>
      <c r="Q105" s="1160"/>
      <c r="R105" s="1160"/>
      <c r="S105" s="1160"/>
      <c r="T105" s="1160"/>
      <c r="U105" s="1160"/>
      <c r="V105" s="1168"/>
      <c r="W105" s="1167">
        <v>0</v>
      </c>
      <c r="X105" s="1160"/>
      <c r="Y105" s="1160"/>
      <c r="Z105" s="1160"/>
      <c r="AA105" s="1160"/>
      <c r="AB105" s="1160"/>
      <c r="AC105" s="1168"/>
      <c r="AD105" s="1167">
        <v>0</v>
      </c>
      <c r="AE105" s="1160"/>
      <c r="AF105" s="1160"/>
      <c r="AG105" s="1160"/>
      <c r="AH105" s="1160"/>
      <c r="AI105" s="1160"/>
      <c r="AJ105" s="1168"/>
    </row>
    <row r="106" spans="1:36" ht="24" customHeight="1">
      <c r="A106" s="1015" t="s">
        <v>2024</v>
      </c>
      <c r="B106" s="1016"/>
      <c r="C106" s="1016"/>
      <c r="D106" s="1016"/>
      <c r="E106" s="1016"/>
      <c r="F106" s="1016"/>
      <c r="G106" s="1016"/>
      <c r="H106" s="1016"/>
      <c r="I106" s="1016"/>
      <c r="J106" s="1016"/>
      <c r="K106" s="1016"/>
      <c r="L106" s="1016"/>
      <c r="M106" s="1016"/>
      <c r="N106" s="1016"/>
      <c r="O106" s="1017"/>
      <c r="P106" s="1167">
        <v>13</v>
      </c>
      <c r="Q106" s="1160"/>
      <c r="R106" s="1160"/>
      <c r="S106" s="1160"/>
      <c r="T106" s="1160"/>
      <c r="U106" s="1160"/>
      <c r="V106" s="1168"/>
      <c r="W106" s="1167">
        <v>11</v>
      </c>
      <c r="X106" s="1160"/>
      <c r="Y106" s="1160"/>
      <c r="Z106" s="1160"/>
      <c r="AA106" s="1160"/>
      <c r="AB106" s="1160"/>
      <c r="AC106" s="1168"/>
      <c r="AD106" s="1167">
        <v>7</v>
      </c>
      <c r="AE106" s="1160"/>
      <c r="AF106" s="1160"/>
      <c r="AG106" s="1160"/>
      <c r="AH106" s="1160"/>
      <c r="AI106" s="1160"/>
      <c r="AJ106" s="1168"/>
    </row>
    <row r="107" spans="1:36" ht="24" customHeight="1">
      <c r="A107" s="1015" t="s">
        <v>2023</v>
      </c>
      <c r="B107" s="1016"/>
      <c r="C107" s="1016"/>
      <c r="D107" s="1016"/>
      <c r="E107" s="1016"/>
      <c r="F107" s="1016"/>
      <c r="G107" s="1016"/>
      <c r="H107" s="1016"/>
      <c r="I107" s="1016"/>
      <c r="J107" s="1016"/>
      <c r="K107" s="1016"/>
      <c r="L107" s="1016"/>
      <c r="M107" s="1016"/>
      <c r="N107" s="1016"/>
      <c r="O107" s="1017"/>
      <c r="P107" s="1167">
        <v>12</v>
      </c>
      <c r="Q107" s="1160"/>
      <c r="R107" s="1160"/>
      <c r="S107" s="1160"/>
      <c r="T107" s="1160"/>
      <c r="U107" s="1160"/>
      <c r="V107" s="1168"/>
      <c r="W107" s="1167">
        <v>20</v>
      </c>
      <c r="X107" s="1160"/>
      <c r="Y107" s="1160"/>
      <c r="Z107" s="1160"/>
      <c r="AA107" s="1160"/>
      <c r="AB107" s="1160"/>
      <c r="AC107" s="1168"/>
      <c r="AD107" s="1167">
        <v>20</v>
      </c>
      <c r="AE107" s="1160"/>
      <c r="AF107" s="1160"/>
      <c r="AG107" s="1160"/>
      <c r="AH107" s="1160"/>
      <c r="AI107" s="1160"/>
      <c r="AJ107" s="1168"/>
    </row>
    <row r="108" spans="1:36" ht="24" customHeight="1">
      <c r="A108" s="1015" t="s">
        <v>2022</v>
      </c>
      <c r="B108" s="1016"/>
      <c r="C108" s="1016"/>
      <c r="D108" s="1016"/>
      <c r="E108" s="1016"/>
      <c r="F108" s="1016"/>
      <c r="G108" s="1016"/>
      <c r="H108" s="1016"/>
      <c r="I108" s="1016"/>
      <c r="J108" s="1016"/>
      <c r="K108" s="1016"/>
      <c r="L108" s="1016"/>
      <c r="M108" s="1016"/>
      <c r="N108" s="1016"/>
      <c r="O108" s="1017"/>
      <c r="P108" s="1167">
        <v>18</v>
      </c>
      <c r="Q108" s="1160"/>
      <c r="R108" s="1160"/>
      <c r="S108" s="1160"/>
      <c r="T108" s="1160"/>
      <c r="U108" s="1160"/>
      <c r="V108" s="1168"/>
      <c r="W108" s="1167">
        <v>11</v>
      </c>
      <c r="X108" s="1160"/>
      <c r="Y108" s="1160"/>
      <c r="Z108" s="1160"/>
      <c r="AA108" s="1160"/>
      <c r="AB108" s="1160"/>
      <c r="AC108" s="1168"/>
      <c r="AD108" s="1167">
        <v>25</v>
      </c>
      <c r="AE108" s="1160"/>
      <c r="AF108" s="1160"/>
      <c r="AG108" s="1160"/>
      <c r="AH108" s="1160"/>
      <c r="AI108" s="1160"/>
      <c r="AJ108" s="1168"/>
    </row>
    <row r="109" spans="1:36" ht="24" customHeight="1">
      <c r="A109" s="1015" t="s">
        <v>2021</v>
      </c>
      <c r="B109" s="1016"/>
      <c r="C109" s="1016"/>
      <c r="D109" s="1016"/>
      <c r="E109" s="1016"/>
      <c r="F109" s="1016"/>
      <c r="G109" s="1016"/>
      <c r="H109" s="1016"/>
      <c r="I109" s="1016"/>
      <c r="J109" s="1016"/>
      <c r="K109" s="1016"/>
      <c r="L109" s="1016"/>
      <c r="M109" s="1016"/>
      <c r="N109" s="1016"/>
      <c r="O109" s="1017"/>
      <c r="P109" s="1167">
        <v>14</v>
      </c>
      <c r="Q109" s="1160"/>
      <c r="R109" s="1160"/>
      <c r="S109" s="1160"/>
      <c r="T109" s="1160"/>
      <c r="U109" s="1160"/>
      <c r="V109" s="1168"/>
      <c r="W109" s="1167">
        <v>1</v>
      </c>
      <c r="X109" s="1160"/>
      <c r="Y109" s="1160"/>
      <c r="Z109" s="1160"/>
      <c r="AA109" s="1160"/>
      <c r="AB109" s="1160"/>
      <c r="AC109" s="1168"/>
      <c r="AD109" s="1167">
        <v>0</v>
      </c>
      <c r="AE109" s="1160"/>
      <c r="AF109" s="1160"/>
      <c r="AG109" s="1160"/>
      <c r="AH109" s="1160"/>
      <c r="AI109" s="1160"/>
      <c r="AJ109" s="1168"/>
    </row>
    <row r="110" spans="1:36" ht="24" customHeight="1">
      <c r="A110" s="1015" t="s">
        <v>2020</v>
      </c>
      <c r="B110" s="1016"/>
      <c r="C110" s="1016"/>
      <c r="D110" s="1016"/>
      <c r="E110" s="1016"/>
      <c r="F110" s="1016"/>
      <c r="G110" s="1016"/>
      <c r="H110" s="1016"/>
      <c r="I110" s="1016"/>
      <c r="J110" s="1016"/>
      <c r="K110" s="1016"/>
      <c r="L110" s="1016"/>
      <c r="M110" s="1016"/>
      <c r="N110" s="1016"/>
      <c r="O110" s="1017"/>
      <c r="P110" s="1167">
        <v>0</v>
      </c>
      <c r="Q110" s="1160"/>
      <c r="R110" s="1160"/>
      <c r="S110" s="1160"/>
      <c r="T110" s="1160"/>
      <c r="U110" s="1160"/>
      <c r="V110" s="1168"/>
      <c r="W110" s="1167">
        <v>0</v>
      </c>
      <c r="X110" s="1160"/>
      <c r="Y110" s="1160"/>
      <c r="Z110" s="1160"/>
      <c r="AA110" s="1160"/>
      <c r="AB110" s="1160"/>
      <c r="AC110" s="1168"/>
      <c r="AD110" s="1167">
        <v>2</v>
      </c>
      <c r="AE110" s="1160"/>
      <c r="AF110" s="1160"/>
      <c r="AG110" s="1160"/>
      <c r="AH110" s="1160"/>
      <c r="AI110" s="1160"/>
      <c r="AJ110" s="1168"/>
    </row>
    <row r="111" spans="1:36" ht="24" customHeight="1">
      <c r="A111" s="1015" t="s">
        <v>2019</v>
      </c>
      <c r="B111" s="1016"/>
      <c r="C111" s="1016"/>
      <c r="D111" s="1016"/>
      <c r="E111" s="1016"/>
      <c r="F111" s="1016"/>
      <c r="G111" s="1016"/>
      <c r="H111" s="1016"/>
      <c r="I111" s="1016"/>
      <c r="J111" s="1016"/>
      <c r="K111" s="1016"/>
      <c r="L111" s="1016"/>
      <c r="M111" s="1016"/>
      <c r="N111" s="1016"/>
      <c r="O111" s="1017"/>
      <c r="P111" s="1167">
        <v>0</v>
      </c>
      <c r="Q111" s="1160"/>
      <c r="R111" s="1160"/>
      <c r="S111" s="1160"/>
      <c r="T111" s="1160"/>
      <c r="U111" s="1160"/>
      <c r="V111" s="1168"/>
      <c r="W111" s="1167">
        <v>0</v>
      </c>
      <c r="X111" s="1160"/>
      <c r="Y111" s="1160"/>
      <c r="Z111" s="1160"/>
      <c r="AA111" s="1160"/>
      <c r="AB111" s="1160"/>
      <c r="AC111" s="1168"/>
      <c r="AD111" s="1167">
        <v>0</v>
      </c>
      <c r="AE111" s="1160"/>
      <c r="AF111" s="1160"/>
      <c r="AG111" s="1160"/>
      <c r="AH111" s="1160"/>
      <c r="AI111" s="1160"/>
      <c r="AJ111" s="1168"/>
    </row>
    <row r="112" spans="1:36" ht="24" customHeight="1">
      <c r="A112" s="1177" t="s">
        <v>496</v>
      </c>
      <c r="B112" s="1178"/>
      <c r="C112" s="1178"/>
      <c r="D112" s="1178"/>
      <c r="E112" s="1178"/>
      <c r="F112" s="1178"/>
      <c r="G112" s="1178"/>
      <c r="H112" s="1178"/>
      <c r="I112" s="1178"/>
      <c r="J112" s="1178"/>
      <c r="K112" s="1178"/>
      <c r="L112" s="1178"/>
      <c r="M112" s="1178"/>
      <c r="N112" s="1178"/>
      <c r="O112" s="1179"/>
      <c r="P112" s="1163">
        <v>37</v>
      </c>
      <c r="Q112" s="1164"/>
      <c r="R112" s="1164"/>
      <c r="S112" s="1164"/>
      <c r="T112" s="1164"/>
      <c r="U112" s="1164"/>
      <c r="V112" s="1165"/>
      <c r="W112" s="1163">
        <v>71</v>
      </c>
      <c r="X112" s="1164"/>
      <c r="Y112" s="1164"/>
      <c r="Z112" s="1164"/>
      <c r="AA112" s="1164"/>
      <c r="AB112" s="1164"/>
      <c r="AC112" s="1165"/>
      <c r="AD112" s="1163">
        <v>38</v>
      </c>
      <c r="AE112" s="1164"/>
      <c r="AF112" s="1164"/>
      <c r="AG112" s="1164"/>
      <c r="AH112" s="1164"/>
      <c r="AI112" s="1164"/>
      <c r="AJ112" s="1165"/>
    </row>
    <row r="113" spans="1:36" ht="24" customHeight="1">
      <c r="V113" s="11"/>
      <c r="AJ113" s="57" t="s">
        <v>3892</v>
      </c>
    </row>
    <row r="115" spans="1:36" ht="24.9" customHeight="1">
      <c r="A115" s="254">
        <v>91</v>
      </c>
      <c r="B115" s="254"/>
      <c r="C115" s="15" t="s">
        <v>2018</v>
      </c>
    </row>
    <row r="116" spans="1:36" ht="24.9" customHeight="1">
      <c r="AJ116" s="11" t="s">
        <v>1957</v>
      </c>
    </row>
    <row r="117" spans="1:36" ht="24.9" customHeight="1">
      <c r="A117" s="543" t="s">
        <v>488</v>
      </c>
      <c r="B117" s="543"/>
      <c r="C117" s="543"/>
      <c r="D117" s="543"/>
      <c r="E117" s="543" t="s">
        <v>2017</v>
      </c>
      <c r="F117" s="543"/>
      <c r="G117" s="543"/>
      <c r="H117" s="543"/>
      <c r="I117" s="543" t="s">
        <v>2016</v>
      </c>
      <c r="J117" s="543"/>
      <c r="K117" s="543"/>
      <c r="L117" s="543"/>
      <c r="M117" s="543" t="s">
        <v>2005</v>
      </c>
      <c r="N117" s="543"/>
      <c r="O117" s="543"/>
      <c r="P117" s="543"/>
      <c r="Q117" s="543"/>
      <c r="R117" s="543"/>
      <c r="S117" s="543"/>
      <c r="T117" s="543"/>
      <c r="U117" s="543"/>
      <c r="V117" s="543"/>
      <c r="W117" s="543"/>
      <c r="X117" s="543"/>
      <c r="Y117" s="239" t="s">
        <v>2004</v>
      </c>
      <c r="Z117" s="240"/>
      <c r="AA117" s="240"/>
      <c r="AB117" s="240"/>
      <c r="AC117" s="240"/>
      <c r="AD117" s="240"/>
      <c r="AE117" s="240"/>
      <c r="AF117" s="240"/>
      <c r="AG117" s="240"/>
      <c r="AH117" s="240"/>
      <c r="AI117" s="240"/>
      <c r="AJ117" s="241"/>
    </row>
    <row r="118" spans="1:36" ht="24.9" customHeight="1">
      <c r="A118" s="543"/>
      <c r="B118" s="543"/>
      <c r="C118" s="543"/>
      <c r="D118" s="543"/>
      <c r="E118" s="543"/>
      <c r="F118" s="543"/>
      <c r="G118" s="543"/>
      <c r="H118" s="543"/>
      <c r="I118" s="543"/>
      <c r="J118" s="543"/>
      <c r="K118" s="543"/>
      <c r="L118" s="543"/>
      <c r="M118" s="543" t="s">
        <v>1438</v>
      </c>
      <c r="N118" s="543"/>
      <c r="O118" s="543"/>
      <c r="P118" s="543"/>
      <c r="Q118" s="543" t="s">
        <v>2</v>
      </c>
      <c r="R118" s="543"/>
      <c r="S118" s="543"/>
      <c r="T118" s="543"/>
      <c r="U118" s="543" t="s">
        <v>3</v>
      </c>
      <c r="V118" s="543"/>
      <c r="W118" s="543"/>
      <c r="X118" s="543"/>
      <c r="Y118" s="239" t="s">
        <v>1438</v>
      </c>
      <c r="Z118" s="240"/>
      <c r="AA118" s="240"/>
      <c r="AB118" s="241"/>
      <c r="AC118" s="543" t="s">
        <v>2</v>
      </c>
      <c r="AD118" s="543"/>
      <c r="AE118" s="543"/>
      <c r="AF118" s="543"/>
      <c r="AG118" s="543" t="s">
        <v>3</v>
      </c>
      <c r="AH118" s="543"/>
      <c r="AI118" s="543"/>
      <c r="AJ118" s="543"/>
    </row>
    <row r="119" spans="1:36" ht="24.9" customHeight="1">
      <c r="A119" s="816">
        <v>30</v>
      </c>
      <c r="B119" s="816"/>
      <c r="C119" s="816"/>
      <c r="D119" s="816"/>
      <c r="E119" s="1624">
        <v>117</v>
      </c>
      <c r="F119" s="1624"/>
      <c r="G119" s="1624"/>
      <c r="H119" s="1624"/>
      <c r="I119" s="1624">
        <v>133</v>
      </c>
      <c r="J119" s="1624"/>
      <c r="K119" s="1624"/>
      <c r="L119" s="1624"/>
      <c r="M119" s="1624">
        <v>1</v>
      </c>
      <c r="N119" s="1624"/>
      <c r="O119" s="1624"/>
      <c r="P119" s="1624"/>
      <c r="Q119" s="1624">
        <v>1</v>
      </c>
      <c r="R119" s="1624"/>
      <c r="S119" s="1624"/>
      <c r="T119" s="1624"/>
      <c r="U119" s="1624">
        <v>0</v>
      </c>
      <c r="V119" s="1624"/>
      <c r="W119" s="1624"/>
      <c r="X119" s="1624"/>
      <c r="Y119" s="1624">
        <v>132</v>
      </c>
      <c r="Z119" s="1624"/>
      <c r="AA119" s="1624"/>
      <c r="AB119" s="1624"/>
      <c r="AC119" s="1624">
        <v>64</v>
      </c>
      <c r="AD119" s="1624"/>
      <c r="AE119" s="1624"/>
      <c r="AF119" s="1624"/>
      <c r="AG119" s="1624">
        <v>68</v>
      </c>
      <c r="AH119" s="1624"/>
      <c r="AI119" s="1624"/>
      <c r="AJ119" s="1624"/>
    </row>
    <row r="120" spans="1:36" ht="24.9" customHeight="1">
      <c r="A120" s="816" t="s">
        <v>3697</v>
      </c>
      <c r="B120" s="816"/>
      <c r="C120" s="816"/>
      <c r="D120" s="816"/>
      <c r="E120" s="1624">
        <v>133</v>
      </c>
      <c r="F120" s="1624"/>
      <c r="G120" s="1624"/>
      <c r="H120" s="1624"/>
      <c r="I120" s="1624">
        <v>169</v>
      </c>
      <c r="J120" s="1624"/>
      <c r="K120" s="1624"/>
      <c r="L120" s="1624"/>
      <c r="M120" s="1624">
        <v>2</v>
      </c>
      <c r="N120" s="1624"/>
      <c r="O120" s="1624"/>
      <c r="P120" s="1624"/>
      <c r="Q120" s="1624">
        <v>2</v>
      </c>
      <c r="R120" s="1624"/>
      <c r="S120" s="1624"/>
      <c r="T120" s="1624"/>
      <c r="U120" s="1624">
        <v>0</v>
      </c>
      <c r="V120" s="1624"/>
      <c r="W120" s="1624"/>
      <c r="X120" s="1624"/>
      <c r="Y120" s="1624">
        <v>167</v>
      </c>
      <c r="Z120" s="1624"/>
      <c r="AA120" s="1624"/>
      <c r="AB120" s="1624"/>
      <c r="AC120" s="1624">
        <v>98</v>
      </c>
      <c r="AD120" s="1624"/>
      <c r="AE120" s="1624"/>
      <c r="AF120" s="1624"/>
      <c r="AG120" s="1624">
        <v>69</v>
      </c>
      <c r="AH120" s="1624"/>
      <c r="AI120" s="1624"/>
      <c r="AJ120" s="1624"/>
    </row>
    <row r="121" spans="1:36" ht="24.9" customHeight="1">
      <c r="A121" s="733">
        <v>2</v>
      </c>
      <c r="B121" s="733"/>
      <c r="C121" s="733"/>
      <c r="D121" s="733"/>
      <c r="E121" s="1624">
        <v>105</v>
      </c>
      <c r="F121" s="1624"/>
      <c r="G121" s="1624"/>
      <c r="H121" s="1624"/>
      <c r="I121" s="1624">
        <v>119</v>
      </c>
      <c r="J121" s="1624"/>
      <c r="K121" s="1624"/>
      <c r="L121" s="1624"/>
      <c r="M121" s="1624">
        <v>4</v>
      </c>
      <c r="N121" s="1624"/>
      <c r="O121" s="1624"/>
      <c r="P121" s="1624"/>
      <c r="Q121" s="1624">
        <v>3</v>
      </c>
      <c r="R121" s="1624"/>
      <c r="S121" s="1624"/>
      <c r="T121" s="1624"/>
      <c r="U121" s="1624">
        <v>1</v>
      </c>
      <c r="V121" s="1624"/>
      <c r="W121" s="1624"/>
      <c r="X121" s="1624"/>
      <c r="Y121" s="1624">
        <v>115</v>
      </c>
      <c r="Z121" s="1624"/>
      <c r="AA121" s="1624"/>
      <c r="AB121" s="1624"/>
      <c r="AC121" s="1624">
        <v>62</v>
      </c>
      <c r="AD121" s="1624"/>
      <c r="AE121" s="1624"/>
      <c r="AF121" s="1624"/>
      <c r="AG121" s="1624">
        <v>53</v>
      </c>
      <c r="AH121" s="1624"/>
      <c r="AI121" s="1624"/>
      <c r="AJ121" s="1624"/>
    </row>
    <row r="122" spans="1:36" ht="24.9" customHeight="1">
      <c r="A122" s="1131" t="s">
        <v>2015</v>
      </c>
      <c r="B122" s="1131"/>
      <c r="C122" s="1131"/>
      <c r="D122" s="1131"/>
      <c r="E122" s="1625">
        <v>8</v>
      </c>
      <c r="F122" s="1625"/>
      <c r="G122" s="1625"/>
      <c r="H122" s="1625"/>
      <c r="I122" s="1223">
        <v>8</v>
      </c>
      <c r="J122" s="1225"/>
      <c r="K122" s="1225"/>
      <c r="L122" s="1224"/>
      <c r="M122" s="1223">
        <v>2</v>
      </c>
      <c r="N122" s="1225"/>
      <c r="O122" s="1225"/>
      <c r="P122" s="1224"/>
      <c r="Q122" s="1223">
        <v>1</v>
      </c>
      <c r="R122" s="1225"/>
      <c r="S122" s="1225"/>
      <c r="T122" s="1224"/>
      <c r="U122" s="1225">
        <v>1</v>
      </c>
      <c r="V122" s="1225"/>
      <c r="W122" s="1225"/>
      <c r="X122" s="1224"/>
      <c r="Y122" s="1625">
        <v>6</v>
      </c>
      <c r="Z122" s="1625"/>
      <c r="AA122" s="1625"/>
      <c r="AB122" s="1625"/>
      <c r="AC122" s="1625">
        <v>3</v>
      </c>
      <c r="AD122" s="1625"/>
      <c r="AE122" s="1625"/>
      <c r="AF122" s="1625"/>
      <c r="AG122" s="1625">
        <v>3</v>
      </c>
      <c r="AH122" s="1625"/>
      <c r="AI122" s="1625"/>
      <c r="AJ122" s="1625"/>
    </row>
    <row r="123" spans="1:36" ht="24.9" customHeight="1">
      <c r="A123" s="816" t="s">
        <v>2014</v>
      </c>
      <c r="B123" s="816"/>
      <c r="C123" s="816"/>
      <c r="D123" s="816"/>
      <c r="E123" s="1624">
        <v>6</v>
      </c>
      <c r="F123" s="1624"/>
      <c r="G123" s="1624"/>
      <c r="H123" s="1624"/>
      <c r="I123" s="1217">
        <v>7</v>
      </c>
      <c r="J123" s="1218"/>
      <c r="K123" s="1218"/>
      <c r="L123" s="1219"/>
      <c r="M123" s="1217">
        <v>0</v>
      </c>
      <c r="N123" s="1218"/>
      <c r="O123" s="1218"/>
      <c r="P123" s="1219"/>
      <c r="Q123" s="1217">
        <v>0</v>
      </c>
      <c r="R123" s="1218"/>
      <c r="S123" s="1218"/>
      <c r="T123" s="1219"/>
      <c r="U123" s="1218">
        <v>0</v>
      </c>
      <c r="V123" s="1218"/>
      <c r="W123" s="1218"/>
      <c r="X123" s="1219"/>
      <c r="Y123" s="1217">
        <v>7</v>
      </c>
      <c r="Z123" s="1218"/>
      <c r="AA123" s="1218"/>
      <c r="AB123" s="1219"/>
      <c r="AC123" s="1624">
        <v>4</v>
      </c>
      <c r="AD123" s="1624"/>
      <c r="AE123" s="1624"/>
      <c r="AF123" s="1624"/>
      <c r="AG123" s="1624">
        <v>3</v>
      </c>
      <c r="AH123" s="1624"/>
      <c r="AI123" s="1624"/>
      <c r="AJ123" s="1624"/>
    </row>
    <row r="124" spans="1:36" ht="24.9" customHeight="1">
      <c r="A124" s="816" t="s">
        <v>2013</v>
      </c>
      <c r="B124" s="816"/>
      <c r="C124" s="816"/>
      <c r="D124" s="816"/>
      <c r="E124" s="1624">
        <v>10</v>
      </c>
      <c r="F124" s="1624"/>
      <c r="G124" s="1624"/>
      <c r="H124" s="1624"/>
      <c r="I124" s="1217">
        <v>14</v>
      </c>
      <c r="J124" s="1218"/>
      <c r="K124" s="1218"/>
      <c r="L124" s="1219"/>
      <c r="M124" s="1217">
        <v>0</v>
      </c>
      <c r="N124" s="1218"/>
      <c r="O124" s="1218"/>
      <c r="P124" s="1219"/>
      <c r="Q124" s="1217">
        <v>0</v>
      </c>
      <c r="R124" s="1218"/>
      <c r="S124" s="1218"/>
      <c r="T124" s="1219"/>
      <c r="U124" s="1218">
        <v>0</v>
      </c>
      <c r="V124" s="1218"/>
      <c r="W124" s="1218"/>
      <c r="X124" s="1219"/>
      <c r="Y124" s="1217">
        <v>14</v>
      </c>
      <c r="Z124" s="1218"/>
      <c r="AA124" s="1218"/>
      <c r="AB124" s="1219"/>
      <c r="AC124" s="1624">
        <v>7</v>
      </c>
      <c r="AD124" s="1624"/>
      <c r="AE124" s="1624"/>
      <c r="AF124" s="1624"/>
      <c r="AG124" s="1624">
        <v>7</v>
      </c>
      <c r="AH124" s="1624"/>
      <c r="AI124" s="1624"/>
      <c r="AJ124" s="1624"/>
    </row>
    <row r="125" spans="1:36" ht="24.9" customHeight="1">
      <c r="A125" s="816" t="s">
        <v>2012</v>
      </c>
      <c r="B125" s="816"/>
      <c r="C125" s="816"/>
      <c r="D125" s="816"/>
      <c r="E125" s="1624">
        <v>9</v>
      </c>
      <c r="F125" s="1624"/>
      <c r="G125" s="1624"/>
      <c r="H125" s="1624"/>
      <c r="I125" s="1217">
        <v>9</v>
      </c>
      <c r="J125" s="1218"/>
      <c r="K125" s="1218"/>
      <c r="L125" s="1219"/>
      <c r="M125" s="1217">
        <v>0</v>
      </c>
      <c r="N125" s="1218"/>
      <c r="O125" s="1218"/>
      <c r="P125" s="1219"/>
      <c r="Q125" s="1217">
        <v>0</v>
      </c>
      <c r="R125" s="1218"/>
      <c r="S125" s="1218"/>
      <c r="T125" s="1219"/>
      <c r="U125" s="1218">
        <v>0</v>
      </c>
      <c r="V125" s="1218"/>
      <c r="W125" s="1218"/>
      <c r="X125" s="1219"/>
      <c r="Y125" s="1217">
        <v>9</v>
      </c>
      <c r="Z125" s="1218"/>
      <c r="AA125" s="1218"/>
      <c r="AB125" s="1219"/>
      <c r="AC125" s="1624">
        <v>5</v>
      </c>
      <c r="AD125" s="1624"/>
      <c r="AE125" s="1624"/>
      <c r="AF125" s="1624"/>
      <c r="AG125" s="1624">
        <v>4</v>
      </c>
      <c r="AH125" s="1624"/>
      <c r="AI125" s="1624"/>
      <c r="AJ125" s="1624"/>
    </row>
    <row r="126" spans="1:36" ht="24.9" customHeight="1">
      <c r="A126" s="816" t="s">
        <v>2011</v>
      </c>
      <c r="B126" s="816"/>
      <c r="C126" s="816"/>
      <c r="D126" s="816"/>
      <c r="E126" s="1624">
        <v>10</v>
      </c>
      <c r="F126" s="1624"/>
      <c r="G126" s="1624"/>
      <c r="H126" s="1624"/>
      <c r="I126" s="1217">
        <v>10</v>
      </c>
      <c r="J126" s="1218"/>
      <c r="K126" s="1218"/>
      <c r="L126" s="1219"/>
      <c r="M126" s="1217">
        <v>1</v>
      </c>
      <c r="N126" s="1218"/>
      <c r="O126" s="1218"/>
      <c r="P126" s="1219"/>
      <c r="Q126" s="1217">
        <v>1</v>
      </c>
      <c r="R126" s="1218"/>
      <c r="S126" s="1218"/>
      <c r="T126" s="1219"/>
      <c r="U126" s="1218">
        <v>0</v>
      </c>
      <c r="V126" s="1218"/>
      <c r="W126" s="1218"/>
      <c r="X126" s="1219"/>
      <c r="Y126" s="1217">
        <v>9</v>
      </c>
      <c r="Z126" s="1218"/>
      <c r="AA126" s="1218"/>
      <c r="AB126" s="1219"/>
      <c r="AC126" s="1624">
        <v>5</v>
      </c>
      <c r="AD126" s="1624"/>
      <c r="AE126" s="1624"/>
      <c r="AF126" s="1624"/>
      <c r="AG126" s="1624">
        <v>4</v>
      </c>
      <c r="AH126" s="1624"/>
      <c r="AI126" s="1624"/>
      <c r="AJ126" s="1624"/>
    </row>
    <row r="127" spans="1:36" ht="24.9" customHeight="1">
      <c r="A127" s="816" t="s">
        <v>2010</v>
      </c>
      <c r="B127" s="816"/>
      <c r="C127" s="816"/>
      <c r="D127" s="816"/>
      <c r="E127" s="1624">
        <v>6</v>
      </c>
      <c r="F127" s="1624"/>
      <c r="G127" s="1624"/>
      <c r="H127" s="1624"/>
      <c r="I127" s="1217">
        <v>6</v>
      </c>
      <c r="J127" s="1218"/>
      <c r="K127" s="1218"/>
      <c r="L127" s="1219"/>
      <c r="M127" s="1217">
        <v>1</v>
      </c>
      <c r="N127" s="1218"/>
      <c r="O127" s="1218"/>
      <c r="P127" s="1219"/>
      <c r="Q127" s="1217">
        <v>1</v>
      </c>
      <c r="R127" s="1218"/>
      <c r="S127" s="1218"/>
      <c r="T127" s="1219"/>
      <c r="U127" s="1218">
        <v>0</v>
      </c>
      <c r="V127" s="1218"/>
      <c r="W127" s="1218"/>
      <c r="X127" s="1219"/>
      <c r="Y127" s="1217">
        <v>5</v>
      </c>
      <c r="Z127" s="1218"/>
      <c r="AA127" s="1218"/>
      <c r="AB127" s="1219"/>
      <c r="AC127" s="1624">
        <v>2</v>
      </c>
      <c r="AD127" s="1624"/>
      <c r="AE127" s="1624"/>
      <c r="AF127" s="1624"/>
      <c r="AG127" s="1624">
        <v>3</v>
      </c>
      <c r="AH127" s="1624"/>
      <c r="AI127" s="1624"/>
      <c r="AJ127" s="1624"/>
    </row>
    <row r="128" spans="1:36" ht="24.9" customHeight="1">
      <c r="A128" s="816" t="s">
        <v>2009</v>
      </c>
      <c r="B128" s="816"/>
      <c r="C128" s="816"/>
      <c r="D128" s="816"/>
      <c r="E128" s="1624">
        <v>9</v>
      </c>
      <c r="F128" s="1624"/>
      <c r="G128" s="1624"/>
      <c r="H128" s="1624"/>
      <c r="I128" s="1217">
        <v>9</v>
      </c>
      <c r="J128" s="1218"/>
      <c r="K128" s="1218"/>
      <c r="L128" s="1219"/>
      <c r="M128" s="1217">
        <v>0</v>
      </c>
      <c r="N128" s="1218"/>
      <c r="O128" s="1218"/>
      <c r="P128" s="1219"/>
      <c r="Q128" s="1217">
        <v>0</v>
      </c>
      <c r="R128" s="1218"/>
      <c r="S128" s="1218"/>
      <c r="T128" s="1219"/>
      <c r="U128" s="1218">
        <v>0</v>
      </c>
      <c r="V128" s="1218"/>
      <c r="W128" s="1218"/>
      <c r="X128" s="1219"/>
      <c r="Y128" s="1217">
        <v>9</v>
      </c>
      <c r="Z128" s="1218"/>
      <c r="AA128" s="1218"/>
      <c r="AB128" s="1219"/>
      <c r="AC128" s="1624">
        <v>5</v>
      </c>
      <c r="AD128" s="1624"/>
      <c r="AE128" s="1624"/>
      <c r="AF128" s="1624"/>
      <c r="AG128" s="1624">
        <v>4</v>
      </c>
      <c r="AH128" s="1624"/>
      <c r="AI128" s="1624"/>
      <c r="AJ128" s="1624"/>
    </row>
    <row r="129" spans="1:36" ht="24.9" customHeight="1">
      <c r="A129" s="816" t="s">
        <v>2008</v>
      </c>
      <c r="B129" s="816"/>
      <c r="C129" s="816"/>
      <c r="D129" s="816"/>
      <c r="E129" s="1624">
        <v>6</v>
      </c>
      <c r="F129" s="1624"/>
      <c r="G129" s="1624"/>
      <c r="H129" s="1624"/>
      <c r="I129" s="1217">
        <v>6</v>
      </c>
      <c r="J129" s="1218"/>
      <c r="K129" s="1218"/>
      <c r="L129" s="1219"/>
      <c r="M129" s="1217">
        <v>0</v>
      </c>
      <c r="N129" s="1218"/>
      <c r="O129" s="1218"/>
      <c r="P129" s="1219"/>
      <c r="Q129" s="1217">
        <v>0</v>
      </c>
      <c r="R129" s="1218"/>
      <c r="S129" s="1218"/>
      <c r="T129" s="1219"/>
      <c r="U129" s="1218">
        <v>0</v>
      </c>
      <c r="V129" s="1218"/>
      <c r="W129" s="1218"/>
      <c r="X129" s="1219"/>
      <c r="Y129" s="1217">
        <v>6</v>
      </c>
      <c r="Z129" s="1218"/>
      <c r="AA129" s="1218"/>
      <c r="AB129" s="1219"/>
      <c r="AC129" s="1624">
        <v>3</v>
      </c>
      <c r="AD129" s="1624"/>
      <c r="AE129" s="1624"/>
      <c r="AF129" s="1624"/>
      <c r="AG129" s="1624">
        <v>3</v>
      </c>
      <c r="AH129" s="1624"/>
      <c r="AI129" s="1624"/>
      <c r="AJ129" s="1624"/>
    </row>
    <row r="130" spans="1:36" ht="24.9" customHeight="1">
      <c r="A130" s="816" t="s">
        <v>2007</v>
      </c>
      <c r="B130" s="816"/>
      <c r="C130" s="816"/>
      <c r="D130" s="816"/>
      <c r="E130" s="1624">
        <v>6</v>
      </c>
      <c r="F130" s="1624"/>
      <c r="G130" s="1624"/>
      <c r="H130" s="1624"/>
      <c r="I130" s="1217">
        <v>7</v>
      </c>
      <c r="J130" s="1218"/>
      <c r="K130" s="1218"/>
      <c r="L130" s="1219"/>
      <c r="M130" s="1217">
        <v>0</v>
      </c>
      <c r="N130" s="1218"/>
      <c r="O130" s="1218"/>
      <c r="P130" s="1219"/>
      <c r="Q130" s="1217">
        <v>0</v>
      </c>
      <c r="R130" s="1218"/>
      <c r="S130" s="1218"/>
      <c r="T130" s="1219"/>
      <c r="U130" s="1218">
        <v>0</v>
      </c>
      <c r="V130" s="1218"/>
      <c r="W130" s="1218"/>
      <c r="X130" s="1219"/>
      <c r="Y130" s="1217">
        <v>7</v>
      </c>
      <c r="Z130" s="1218"/>
      <c r="AA130" s="1218"/>
      <c r="AB130" s="1219"/>
      <c r="AC130" s="1624">
        <v>2</v>
      </c>
      <c r="AD130" s="1624"/>
      <c r="AE130" s="1624"/>
      <c r="AF130" s="1624"/>
      <c r="AG130" s="1624">
        <v>5</v>
      </c>
      <c r="AH130" s="1624"/>
      <c r="AI130" s="1624"/>
      <c r="AJ130" s="1624"/>
    </row>
    <row r="131" spans="1:36" ht="24.9" customHeight="1">
      <c r="A131" s="816" t="s">
        <v>929</v>
      </c>
      <c r="B131" s="816"/>
      <c r="C131" s="816"/>
      <c r="D131" s="816"/>
      <c r="E131" s="1624">
        <v>12</v>
      </c>
      <c r="F131" s="1624"/>
      <c r="G131" s="1624"/>
      <c r="H131" s="1624"/>
      <c r="I131" s="1217">
        <v>18</v>
      </c>
      <c r="J131" s="1218"/>
      <c r="K131" s="1218"/>
      <c r="L131" s="1219"/>
      <c r="M131" s="1217">
        <v>0</v>
      </c>
      <c r="N131" s="1218"/>
      <c r="O131" s="1218"/>
      <c r="P131" s="1219"/>
      <c r="Q131" s="1217">
        <v>0</v>
      </c>
      <c r="R131" s="1218"/>
      <c r="S131" s="1218"/>
      <c r="T131" s="1219"/>
      <c r="U131" s="1218">
        <v>0</v>
      </c>
      <c r="V131" s="1218"/>
      <c r="W131" s="1218"/>
      <c r="X131" s="1219"/>
      <c r="Y131" s="1217">
        <v>18</v>
      </c>
      <c r="Z131" s="1218"/>
      <c r="AA131" s="1218"/>
      <c r="AB131" s="1219"/>
      <c r="AC131" s="1624">
        <v>10</v>
      </c>
      <c r="AD131" s="1624"/>
      <c r="AE131" s="1624"/>
      <c r="AF131" s="1624"/>
      <c r="AG131" s="1624">
        <v>8</v>
      </c>
      <c r="AH131" s="1624"/>
      <c r="AI131" s="1624"/>
      <c r="AJ131" s="1624"/>
    </row>
    <row r="132" spans="1:36" ht="24.9" customHeight="1">
      <c r="A132" s="816" t="s">
        <v>928</v>
      </c>
      <c r="B132" s="816"/>
      <c r="C132" s="816"/>
      <c r="D132" s="816"/>
      <c r="E132" s="1624">
        <v>11</v>
      </c>
      <c r="F132" s="1624"/>
      <c r="G132" s="1624"/>
      <c r="H132" s="1624"/>
      <c r="I132" s="1217">
        <v>12</v>
      </c>
      <c r="J132" s="1218"/>
      <c r="K132" s="1218"/>
      <c r="L132" s="1219"/>
      <c r="M132" s="1624">
        <v>0</v>
      </c>
      <c r="N132" s="1624"/>
      <c r="O132" s="1624"/>
      <c r="P132" s="1624"/>
      <c r="Q132" s="1624">
        <v>0</v>
      </c>
      <c r="R132" s="1624"/>
      <c r="S132" s="1624"/>
      <c r="T132" s="1624"/>
      <c r="U132" s="1219">
        <v>0</v>
      </c>
      <c r="V132" s="1624"/>
      <c r="W132" s="1624"/>
      <c r="X132" s="1624"/>
      <c r="Y132" s="1217">
        <v>12</v>
      </c>
      <c r="Z132" s="1218"/>
      <c r="AA132" s="1218"/>
      <c r="AB132" s="1219"/>
      <c r="AC132" s="1624">
        <v>8</v>
      </c>
      <c r="AD132" s="1624"/>
      <c r="AE132" s="1624"/>
      <c r="AF132" s="1624"/>
      <c r="AG132" s="1624">
        <v>4</v>
      </c>
      <c r="AH132" s="1624"/>
      <c r="AI132" s="1624"/>
      <c r="AJ132" s="1624"/>
    </row>
    <row r="133" spans="1:36" ht="24.9" customHeight="1">
      <c r="A133" s="733" t="s">
        <v>927</v>
      </c>
      <c r="B133" s="733"/>
      <c r="C133" s="733"/>
      <c r="D133" s="733"/>
      <c r="E133" s="1626">
        <v>12</v>
      </c>
      <c r="F133" s="1626"/>
      <c r="G133" s="1626"/>
      <c r="H133" s="1626"/>
      <c r="I133" s="1220">
        <v>13</v>
      </c>
      <c r="J133" s="1221"/>
      <c r="K133" s="1221"/>
      <c r="L133" s="1222"/>
      <c r="M133" s="1626">
        <v>0</v>
      </c>
      <c r="N133" s="1626"/>
      <c r="O133" s="1626"/>
      <c r="P133" s="1626"/>
      <c r="Q133" s="1626">
        <v>0</v>
      </c>
      <c r="R133" s="1626"/>
      <c r="S133" s="1626"/>
      <c r="T133" s="1626"/>
      <c r="U133" s="1222">
        <v>0</v>
      </c>
      <c r="V133" s="1626"/>
      <c r="W133" s="1626"/>
      <c r="X133" s="1626"/>
      <c r="Y133" s="1220">
        <v>13</v>
      </c>
      <c r="Z133" s="1221"/>
      <c r="AA133" s="1221"/>
      <c r="AB133" s="1222"/>
      <c r="AC133" s="1626">
        <v>8</v>
      </c>
      <c r="AD133" s="1626"/>
      <c r="AE133" s="1626"/>
      <c r="AF133" s="1626"/>
      <c r="AG133" s="1626">
        <v>5</v>
      </c>
      <c r="AH133" s="1626"/>
      <c r="AI133" s="1626"/>
      <c r="AJ133" s="1626"/>
    </row>
    <row r="134" spans="1:36" ht="24.9" customHeight="1">
      <c r="AJ134" s="11" t="s">
        <v>1998</v>
      </c>
    </row>
    <row r="135" spans="1:36" s="26" customFormat="1" ht="22.5" customHeight="1">
      <c r="A135" s="414" t="s">
        <v>3893</v>
      </c>
      <c r="B135" s="414"/>
      <c r="C135" s="414"/>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row>
    <row r="137" spans="1:36" ht="24.9" customHeight="1">
      <c r="A137" s="254">
        <v>92</v>
      </c>
      <c r="B137" s="254"/>
      <c r="C137" s="15" t="s">
        <v>2006</v>
      </c>
    </row>
    <row r="138" spans="1:36" ht="24.9" customHeight="1">
      <c r="A138" s="17" t="s">
        <v>3877</v>
      </c>
      <c r="AJ138" s="11" t="s">
        <v>574</v>
      </c>
    </row>
    <row r="139" spans="1:36" ht="24.9" customHeight="1">
      <c r="A139" s="270" t="s">
        <v>575</v>
      </c>
      <c r="B139" s="271"/>
      <c r="C139" s="271"/>
      <c r="D139" s="271"/>
      <c r="E139" s="271"/>
      <c r="F139" s="272"/>
      <c r="G139" s="270" t="s">
        <v>93</v>
      </c>
      <c r="H139" s="271"/>
      <c r="I139" s="271"/>
      <c r="J139" s="271"/>
      <c r="K139" s="271"/>
      <c r="L139" s="272"/>
      <c r="M139" s="239" t="s">
        <v>2005</v>
      </c>
      <c r="N139" s="240"/>
      <c r="O139" s="240"/>
      <c r="P139" s="240"/>
      <c r="Q139" s="240"/>
      <c r="R139" s="240"/>
      <c r="S139" s="240"/>
      <c r="T139" s="240"/>
      <c r="U139" s="240"/>
      <c r="V139" s="240"/>
      <c r="W139" s="240"/>
      <c r="X139" s="241"/>
      <c r="Y139" s="239" t="s">
        <v>2004</v>
      </c>
      <c r="Z139" s="240"/>
      <c r="AA139" s="240"/>
      <c r="AB139" s="240"/>
      <c r="AC139" s="240"/>
      <c r="AD139" s="240"/>
      <c r="AE139" s="240"/>
      <c r="AF139" s="240"/>
      <c r="AG139" s="240"/>
      <c r="AH139" s="240"/>
      <c r="AI139" s="240"/>
      <c r="AJ139" s="241"/>
    </row>
    <row r="140" spans="1:36" ht="24.9" customHeight="1">
      <c r="A140" s="273"/>
      <c r="B140" s="274"/>
      <c r="C140" s="274"/>
      <c r="D140" s="274"/>
      <c r="E140" s="274"/>
      <c r="F140" s="275"/>
      <c r="G140" s="273"/>
      <c r="H140" s="274"/>
      <c r="I140" s="274"/>
      <c r="J140" s="274"/>
      <c r="K140" s="274"/>
      <c r="L140" s="275"/>
      <c r="M140" s="239" t="s">
        <v>1438</v>
      </c>
      <c r="N140" s="240"/>
      <c r="O140" s="240"/>
      <c r="P140" s="241"/>
      <c r="Q140" s="239" t="s">
        <v>2</v>
      </c>
      <c r="R140" s="240"/>
      <c r="S140" s="240"/>
      <c r="T140" s="241"/>
      <c r="U140" s="239" t="s">
        <v>3</v>
      </c>
      <c r="V140" s="240"/>
      <c r="W140" s="240"/>
      <c r="X140" s="241"/>
      <c r="Y140" s="239" t="s">
        <v>1438</v>
      </c>
      <c r="Z140" s="240"/>
      <c r="AA140" s="240"/>
      <c r="AB140" s="241"/>
      <c r="AC140" s="543" t="s">
        <v>2</v>
      </c>
      <c r="AD140" s="543"/>
      <c r="AE140" s="543"/>
      <c r="AF140" s="543"/>
      <c r="AG140" s="543" t="s">
        <v>3</v>
      </c>
      <c r="AH140" s="543"/>
      <c r="AI140" s="543"/>
      <c r="AJ140" s="543"/>
    </row>
    <row r="141" spans="1:36" ht="22.5" customHeight="1">
      <c r="A141" s="270" t="s">
        <v>93</v>
      </c>
      <c r="B141" s="271"/>
      <c r="C141" s="271"/>
      <c r="D141" s="271"/>
      <c r="E141" s="271"/>
      <c r="F141" s="272"/>
      <c r="G141" s="1223">
        <v>119</v>
      </c>
      <c r="H141" s="1225"/>
      <c r="I141" s="1225"/>
      <c r="J141" s="1225"/>
      <c r="K141" s="1225"/>
      <c r="L141" s="1224"/>
      <c r="M141" s="1223">
        <v>4</v>
      </c>
      <c r="N141" s="1225"/>
      <c r="O141" s="1225"/>
      <c r="P141" s="1224"/>
      <c r="Q141" s="1223">
        <v>3</v>
      </c>
      <c r="R141" s="1225"/>
      <c r="S141" s="1225"/>
      <c r="T141" s="1224"/>
      <c r="U141" s="1223">
        <v>1</v>
      </c>
      <c r="V141" s="1225"/>
      <c r="W141" s="1225"/>
      <c r="X141" s="1224"/>
      <c r="Y141" s="1223">
        <v>115</v>
      </c>
      <c r="Z141" s="1225"/>
      <c r="AA141" s="1225"/>
      <c r="AB141" s="1224"/>
      <c r="AC141" s="1625">
        <v>62</v>
      </c>
      <c r="AD141" s="1625"/>
      <c r="AE141" s="1625"/>
      <c r="AF141" s="1625"/>
      <c r="AG141" s="1625">
        <v>53</v>
      </c>
      <c r="AH141" s="1625"/>
      <c r="AI141" s="1625"/>
      <c r="AJ141" s="1625"/>
    </row>
    <row r="142" spans="1:36" ht="22.5" customHeight="1">
      <c r="A142" s="306" t="s">
        <v>2003</v>
      </c>
      <c r="B142" s="307"/>
      <c r="C142" s="307"/>
      <c r="D142" s="307"/>
      <c r="E142" s="307"/>
      <c r="F142" s="308"/>
      <c r="G142" s="1217">
        <v>3</v>
      </c>
      <c r="H142" s="1218"/>
      <c r="I142" s="1218"/>
      <c r="J142" s="1218"/>
      <c r="K142" s="1218"/>
      <c r="L142" s="1219"/>
      <c r="M142" s="1217">
        <v>0</v>
      </c>
      <c r="N142" s="1218"/>
      <c r="O142" s="1218"/>
      <c r="P142" s="1219"/>
      <c r="Q142" s="1217">
        <v>0</v>
      </c>
      <c r="R142" s="1218"/>
      <c r="S142" s="1218"/>
      <c r="T142" s="1219"/>
      <c r="U142" s="1217">
        <v>0</v>
      </c>
      <c r="V142" s="1218"/>
      <c r="W142" s="1218"/>
      <c r="X142" s="1219"/>
      <c r="Y142" s="1217">
        <v>3</v>
      </c>
      <c r="Z142" s="1218"/>
      <c r="AA142" s="1218"/>
      <c r="AB142" s="1219"/>
      <c r="AC142" s="1624">
        <v>3</v>
      </c>
      <c r="AD142" s="1624"/>
      <c r="AE142" s="1624"/>
      <c r="AF142" s="1624"/>
      <c r="AG142" s="1624">
        <v>0</v>
      </c>
      <c r="AH142" s="1624"/>
      <c r="AI142" s="1624"/>
      <c r="AJ142" s="1624"/>
    </row>
    <row r="143" spans="1:36" ht="22.5" customHeight="1">
      <c r="A143" s="306" t="s">
        <v>2002</v>
      </c>
      <c r="B143" s="307"/>
      <c r="C143" s="307"/>
      <c r="D143" s="307"/>
      <c r="E143" s="307"/>
      <c r="F143" s="308"/>
      <c r="G143" s="1217">
        <v>3</v>
      </c>
      <c r="H143" s="1218"/>
      <c r="I143" s="1218"/>
      <c r="J143" s="1218"/>
      <c r="K143" s="1218"/>
      <c r="L143" s="1219"/>
      <c r="M143" s="1217">
        <v>0</v>
      </c>
      <c r="N143" s="1218"/>
      <c r="O143" s="1218"/>
      <c r="P143" s="1219"/>
      <c r="Q143" s="1217">
        <v>0</v>
      </c>
      <c r="R143" s="1218"/>
      <c r="S143" s="1218"/>
      <c r="T143" s="1219"/>
      <c r="U143" s="1217">
        <v>0</v>
      </c>
      <c r="V143" s="1218"/>
      <c r="W143" s="1218"/>
      <c r="X143" s="1219"/>
      <c r="Y143" s="1217">
        <v>3</v>
      </c>
      <c r="Z143" s="1218"/>
      <c r="AA143" s="1218"/>
      <c r="AB143" s="1219"/>
      <c r="AC143" s="1624">
        <v>3</v>
      </c>
      <c r="AD143" s="1624"/>
      <c r="AE143" s="1624"/>
      <c r="AF143" s="1624"/>
      <c r="AG143" s="1624">
        <v>0</v>
      </c>
      <c r="AH143" s="1624"/>
      <c r="AI143" s="1624"/>
      <c r="AJ143" s="1624"/>
    </row>
    <row r="144" spans="1:36" ht="22.5" customHeight="1">
      <c r="A144" s="306" t="s">
        <v>2001</v>
      </c>
      <c r="B144" s="307"/>
      <c r="C144" s="307"/>
      <c r="D144" s="307"/>
      <c r="E144" s="307"/>
      <c r="F144" s="308"/>
      <c r="G144" s="1217">
        <v>1</v>
      </c>
      <c r="H144" s="1218"/>
      <c r="I144" s="1218"/>
      <c r="J144" s="1218"/>
      <c r="K144" s="1218"/>
      <c r="L144" s="1219"/>
      <c r="M144" s="1217">
        <v>0</v>
      </c>
      <c r="N144" s="1218"/>
      <c r="O144" s="1218"/>
      <c r="P144" s="1219"/>
      <c r="Q144" s="1217">
        <v>0</v>
      </c>
      <c r="R144" s="1218"/>
      <c r="S144" s="1218"/>
      <c r="T144" s="1219"/>
      <c r="U144" s="1217">
        <v>0</v>
      </c>
      <c r="V144" s="1218"/>
      <c r="W144" s="1218"/>
      <c r="X144" s="1219"/>
      <c r="Y144" s="1217">
        <v>1</v>
      </c>
      <c r="Z144" s="1218"/>
      <c r="AA144" s="1218"/>
      <c r="AB144" s="1219"/>
      <c r="AC144" s="1624">
        <v>1</v>
      </c>
      <c r="AD144" s="1624"/>
      <c r="AE144" s="1624"/>
      <c r="AF144" s="1624"/>
      <c r="AG144" s="1624">
        <v>0</v>
      </c>
      <c r="AH144" s="1624"/>
      <c r="AI144" s="1624"/>
      <c r="AJ144" s="1624"/>
    </row>
    <row r="145" spans="1:36" ht="22.5" customHeight="1">
      <c r="A145" s="306" t="s">
        <v>2000</v>
      </c>
      <c r="B145" s="307"/>
      <c r="C145" s="307"/>
      <c r="D145" s="307"/>
      <c r="E145" s="307"/>
      <c r="F145" s="308"/>
      <c r="G145" s="1217">
        <v>5</v>
      </c>
      <c r="H145" s="1218"/>
      <c r="I145" s="1218"/>
      <c r="J145" s="1218"/>
      <c r="K145" s="1218"/>
      <c r="L145" s="1219"/>
      <c r="M145" s="1217">
        <v>0</v>
      </c>
      <c r="N145" s="1218"/>
      <c r="O145" s="1218"/>
      <c r="P145" s="1219"/>
      <c r="Q145" s="1217">
        <v>0</v>
      </c>
      <c r="R145" s="1218"/>
      <c r="S145" s="1218"/>
      <c r="T145" s="1219"/>
      <c r="U145" s="1217">
        <v>0</v>
      </c>
      <c r="V145" s="1218"/>
      <c r="W145" s="1218"/>
      <c r="X145" s="1219"/>
      <c r="Y145" s="1217">
        <v>5</v>
      </c>
      <c r="Z145" s="1218"/>
      <c r="AA145" s="1218"/>
      <c r="AB145" s="1219"/>
      <c r="AC145" s="1624">
        <v>2</v>
      </c>
      <c r="AD145" s="1624"/>
      <c r="AE145" s="1624"/>
      <c r="AF145" s="1624"/>
      <c r="AG145" s="1624">
        <v>3</v>
      </c>
      <c r="AH145" s="1624"/>
      <c r="AI145" s="1624"/>
      <c r="AJ145" s="1624"/>
    </row>
    <row r="146" spans="1:36" ht="22.5" customHeight="1">
      <c r="A146" s="306" t="s">
        <v>1999</v>
      </c>
      <c r="B146" s="307"/>
      <c r="C146" s="307"/>
      <c r="D146" s="307"/>
      <c r="E146" s="307"/>
      <c r="F146" s="308"/>
      <c r="G146" s="1217">
        <v>75</v>
      </c>
      <c r="H146" s="1218"/>
      <c r="I146" s="1218"/>
      <c r="J146" s="1218"/>
      <c r="K146" s="1218"/>
      <c r="L146" s="1219"/>
      <c r="M146" s="1217">
        <v>0</v>
      </c>
      <c r="N146" s="1218"/>
      <c r="O146" s="1218"/>
      <c r="P146" s="1219"/>
      <c r="Q146" s="1217">
        <v>0</v>
      </c>
      <c r="R146" s="1218"/>
      <c r="S146" s="1218"/>
      <c r="T146" s="1219"/>
      <c r="U146" s="1217">
        <v>0</v>
      </c>
      <c r="V146" s="1218"/>
      <c r="W146" s="1218"/>
      <c r="X146" s="1219"/>
      <c r="Y146" s="1217">
        <v>75</v>
      </c>
      <c r="Z146" s="1218"/>
      <c r="AA146" s="1218"/>
      <c r="AB146" s="1219"/>
      <c r="AC146" s="1624">
        <v>40</v>
      </c>
      <c r="AD146" s="1624"/>
      <c r="AE146" s="1624"/>
      <c r="AF146" s="1624"/>
      <c r="AG146" s="1624">
        <v>35</v>
      </c>
      <c r="AH146" s="1624"/>
      <c r="AI146" s="1624"/>
      <c r="AJ146" s="1624"/>
    </row>
    <row r="147" spans="1:36" ht="22.5" customHeight="1">
      <c r="A147" s="273" t="s">
        <v>627</v>
      </c>
      <c r="B147" s="274"/>
      <c r="C147" s="274"/>
      <c r="D147" s="274"/>
      <c r="E147" s="274"/>
      <c r="F147" s="275"/>
      <c r="G147" s="1220">
        <v>32</v>
      </c>
      <c r="H147" s="1221"/>
      <c r="I147" s="1221"/>
      <c r="J147" s="1221"/>
      <c r="K147" s="1221"/>
      <c r="L147" s="1222"/>
      <c r="M147" s="1220">
        <v>4</v>
      </c>
      <c r="N147" s="1221"/>
      <c r="O147" s="1221"/>
      <c r="P147" s="1222"/>
      <c r="Q147" s="1220">
        <v>3</v>
      </c>
      <c r="R147" s="1221"/>
      <c r="S147" s="1221"/>
      <c r="T147" s="1222"/>
      <c r="U147" s="1220">
        <v>1</v>
      </c>
      <c r="V147" s="1221"/>
      <c r="W147" s="1221"/>
      <c r="X147" s="1222"/>
      <c r="Y147" s="1220">
        <v>28</v>
      </c>
      <c r="Z147" s="1221"/>
      <c r="AA147" s="1221"/>
      <c r="AB147" s="1222"/>
      <c r="AC147" s="1626">
        <v>13</v>
      </c>
      <c r="AD147" s="1626"/>
      <c r="AE147" s="1626"/>
      <c r="AF147" s="1626"/>
      <c r="AG147" s="1626">
        <v>15</v>
      </c>
      <c r="AH147" s="1626"/>
      <c r="AI147" s="1626"/>
      <c r="AJ147" s="1626"/>
    </row>
    <row r="148" spans="1:36" ht="22.5" customHeight="1">
      <c r="AJ148" s="11" t="s">
        <v>1998</v>
      </c>
    </row>
    <row r="149" spans="1:36" ht="24.9" customHeight="1">
      <c r="A149" s="254">
        <v>93</v>
      </c>
      <c r="B149" s="254"/>
      <c r="C149" s="15" t="s">
        <v>1997</v>
      </c>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row>
    <row r="150" spans="1:36" ht="24.9" customHeight="1">
      <c r="A150" s="113"/>
      <c r="B150" s="113"/>
      <c r="C150" s="113"/>
      <c r="D150" s="113"/>
      <c r="E150" s="113"/>
      <c r="F150" s="113"/>
      <c r="G150" s="113"/>
      <c r="H150" s="113"/>
      <c r="I150" s="113"/>
      <c r="J150" s="113"/>
      <c r="K150" s="113"/>
      <c r="L150" s="113"/>
      <c r="M150" s="113"/>
      <c r="N150" s="113"/>
      <c r="O150" s="113"/>
      <c r="P150" s="114"/>
      <c r="Q150" s="113"/>
      <c r="R150" s="113"/>
      <c r="S150" s="113"/>
      <c r="T150" s="113"/>
      <c r="U150" s="113"/>
      <c r="V150" s="113"/>
      <c r="W150" s="113"/>
      <c r="X150" s="113"/>
      <c r="Y150" s="113"/>
      <c r="Z150" s="113"/>
      <c r="AA150" s="113"/>
      <c r="AB150" s="113"/>
      <c r="AC150" s="113"/>
      <c r="AD150" s="113"/>
      <c r="AE150" s="113"/>
      <c r="AF150" s="113"/>
      <c r="AG150" s="113"/>
      <c r="AH150" s="113"/>
      <c r="AI150" s="113"/>
      <c r="AJ150" s="114" t="s">
        <v>1957</v>
      </c>
    </row>
    <row r="151" spans="1:36" ht="24.9" customHeight="1">
      <c r="A151" s="693" t="s">
        <v>1996</v>
      </c>
      <c r="B151" s="693"/>
      <c r="C151" s="693"/>
      <c r="D151" s="693"/>
      <c r="E151" s="693"/>
      <c r="F151" s="693"/>
      <c r="G151" s="693" t="s">
        <v>3690</v>
      </c>
      <c r="H151" s="693"/>
      <c r="I151" s="693"/>
      <c r="J151" s="693"/>
      <c r="K151" s="693"/>
      <c r="L151" s="693"/>
      <c r="M151" s="693"/>
      <c r="N151" s="693"/>
      <c r="O151" s="693"/>
      <c r="P151" s="693"/>
      <c r="Q151" s="604" t="s">
        <v>3709</v>
      </c>
      <c r="R151" s="605"/>
      <c r="S151" s="605"/>
      <c r="T151" s="605"/>
      <c r="U151" s="605"/>
      <c r="V151" s="605"/>
      <c r="W151" s="605"/>
      <c r="X151" s="605"/>
      <c r="Y151" s="605"/>
      <c r="Z151" s="606"/>
      <c r="AA151" s="693" t="s">
        <v>3682</v>
      </c>
      <c r="AB151" s="693"/>
      <c r="AC151" s="693"/>
      <c r="AD151" s="693"/>
      <c r="AE151" s="693"/>
      <c r="AF151" s="693"/>
      <c r="AG151" s="693"/>
      <c r="AH151" s="693"/>
      <c r="AI151" s="693"/>
      <c r="AJ151" s="693"/>
    </row>
    <row r="152" spans="1:36" ht="24.9" customHeight="1">
      <c r="A152" s="693"/>
      <c r="B152" s="693"/>
      <c r="C152" s="693"/>
      <c r="D152" s="693"/>
      <c r="E152" s="693"/>
      <c r="F152" s="693"/>
      <c r="G152" s="693" t="s">
        <v>1995</v>
      </c>
      <c r="H152" s="693"/>
      <c r="I152" s="693"/>
      <c r="J152" s="693"/>
      <c r="K152" s="693" t="s">
        <v>1994</v>
      </c>
      <c r="L152" s="693"/>
      <c r="M152" s="693"/>
      <c r="N152" s="693"/>
      <c r="O152" s="693"/>
      <c r="P152" s="693"/>
      <c r="Q152" s="598" t="s">
        <v>1995</v>
      </c>
      <c r="R152" s="599"/>
      <c r="S152" s="599"/>
      <c r="T152" s="600"/>
      <c r="U152" s="604" t="s">
        <v>1994</v>
      </c>
      <c r="V152" s="605"/>
      <c r="W152" s="605"/>
      <c r="X152" s="605"/>
      <c r="Y152" s="605"/>
      <c r="Z152" s="606"/>
      <c r="AA152" s="693" t="s">
        <v>1995</v>
      </c>
      <c r="AB152" s="693"/>
      <c r="AC152" s="693"/>
      <c r="AD152" s="693"/>
      <c r="AE152" s="693" t="s">
        <v>1994</v>
      </c>
      <c r="AF152" s="693"/>
      <c r="AG152" s="693"/>
      <c r="AH152" s="693"/>
      <c r="AI152" s="693"/>
      <c r="AJ152" s="693"/>
    </row>
    <row r="153" spans="1:36" ht="24.9" customHeight="1">
      <c r="A153" s="693"/>
      <c r="B153" s="693"/>
      <c r="C153" s="693"/>
      <c r="D153" s="693"/>
      <c r="E153" s="693"/>
      <c r="F153" s="693"/>
      <c r="G153" s="693"/>
      <c r="H153" s="693"/>
      <c r="I153" s="693"/>
      <c r="J153" s="693"/>
      <c r="K153" s="693" t="s">
        <v>1205</v>
      </c>
      <c r="L153" s="693"/>
      <c r="M153" s="693" t="s">
        <v>1993</v>
      </c>
      <c r="N153" s="693"/>
      <c r="O153" s="542" t="s">
        <v>1992</v>
      </c>
      <c r="P153" s="693"/>
      <c r="Q153" s="613"/>
      <c r="R153" s="614"/>
      <c r="S153" s="614"/>
      <c r="T153" s="615"/>
      <c r="U153" s="598" t="s">
        <v>1205</v>
      </c>
      <c r="V153" s="600"/>
      <c r="W153" s="598" t="s">
        <v>1993</v>
      </c>
      <c r="X153" s="600"/>
      <c r="Y153" s="1632" t="s">
        <v>1992</v>
      </c>
      <c r="Z153" s="600"/>
      <c r="AA153" s="693"/>
      <c r="AB153" s="693"/>
      <c r="AC153" s="693"/>
      <c r="AD153" s="693"/>
      <c r="AE153" s="693" t="s">
        <v>1205</v>
      </c>
      <c r="AF153" s="693"/>
      <c r="AG153" s="693" t="s">
        <v>1993</v>
      </c>
      <c r="AH153" s="693"/>
      <c r="AI153" s="542" t="s">
        <v>1992</v>
      </c>
      <c r="AJ153" s="693"/>
    </row>
    <row r="154" spans="1:36" ht="14.4">
      <c r="A154" s="693"/>
      <c r="B154" s="693"/>
      <c r="C154" s="693"/>
      <c r="D154" s="693"/>
      <c r="E154" s="693"/>
      <c r="F154" s="693"/>
      <c r="G154" s="693"/>
      <c r="H154" s="693"/>
      <c r="I154" s="693"/>
      <c r="J154" s="693"/>
      <c r="K154" s="693"/>
      <c r="L154" s="693"/>
      <c r="M154" s="693"/>
      <c r="N154" s="693"/>
      <c r="O154" s="693"/>
      <c r="P154" s="693"/>
      <c r="Q154" s="601"/>
      <c r="R154" s="602"/>
      <c r="S154" s="602"/>
      <c r="T154" s="603"/>
      <c r="U154" s="601"/>
      <c r="V154" s="603"/>
      <c r="W154" s="601"/>
      <c r="X154" s="603"/>
      <c r="Y154" s="601"/>
      <c r="Z154" s="603"/>
      <c r="AA154" s="693"/>
      <c r="AB154" s="693"/>
      <c r="AC154" s="693"/>
      <c r="AD154" s="693"/>
      <c r="AE154" s="693"/>
      <c r="AF154" s="693"/>
      <c r="AG154" s="693"/>
      <c r="AH154" s="693"/>
      <c r="AI154" s="693"/>
      <c r="AJ154" s="693"/>
    </row>
    <row r="155" spans="1:36" ht="21" customHeight="1">
      <c r="A155" s="598" t="s">
        <v>93</v>
      </c>
      <c r="B155" s="599"/>
      <c r="C155" s="599"/>
      <c r="D155" s="599"/>
      <c r="E155" s="599"/>
      <c r="F155" s="600"/>
      <c r="G155" s="1633">
        <v>328</v>
      </c>
      <c r="H155" s="1634"/>
      <c r="I155" s="1634"/>
      <c r="J155" s="1635"/>
      <c r="K155" s="1633">
        <v>154</v>
      </c>
      <c r="L155" s="1635"/>
      <c r="M155" s="1633">
        <v>133</v>
      </c>
      <c r="N155" s="1635"/>
      <c r="O155" s="1633">
        <v>4</v>
      </c>
      <c r="P155" s="1635"/>
      <c r="Q155" s="1633">
        <v>286</v>
      </c>
      <c r="R155" s="1634"/>
      <c r="S155" s="1634"/>
      <c r="T155" s="1635"/>
      <c r="U155" s="1633">
        <v>128</v>
      </c>
      <c r="V155" s="1635"/>
      <c r="W155" s="1633">
        <v>113</v>
      </c>
      <c r="X155" s="1635"/>
      <c r="Y155" s="1633">
        <v>9</v>
      </c>
      <c r="Z155" s="1635"/>
      <c r="AA155" s="1633">
        <v>278</v>
      </c>
      <c r="AB155" s="1634"/>
      <c r="AC155" s="1634"/>
      <c r="AD155" s="1635"/>
      <c r="AE155" s="1633">
        <v>141</v>
      </c>
      <c r="AF155" s="1635"/>
      <c r="AG155" s="1633">
        <v>106</v>
      </c>
      <c r="AH155" s="1635"/>
      <c r="AI155" s="1633">
        <v>7</v>
      </c>
      <c r="AJ155" s="1635"/>
    </row>
    <row r="156" spans="1:36" ht="21" customHeight="1">
      <c r="A156" s="1636" t="s">
        <v>1991</v>
      </c>
      <c r="B156" s="1627"/>
      <c r="C156" s="1627"/>
      <c r="D156" s="1627"/>
      <c r="E156" s="1627"/>
      <c r="F156" s="1628"/>
      <c r="G156" s="1629">
        <v>3</v>
      </c>
      <c r="H156" s="1630"/>
      <c r="I156" s="1630"/>
      <c r="J156" s="1631"/>
      <c r="K156" s="1629">
        <v>2</v>
      </c>
      <c r="L156" s="1631"/>
      <c r="M156" s="1629">
        <v>2</v>
      </c>
      <c r="N156" s="1631"/>
      <c r="O156" s="1629">
        <v>0</v>
      </c>
      <c r="P156" s="1631"/>
      <c r="Q156" s="1629">
        <v>1</v>
      </c>
      <c r="R156" s="1630"/>
      <c r="S156" s="1630"/>
      <c r="T156" s="1631"/>
      <c r="U156" s="1629">
        <v>1</v>
      </c>
      <c r="V156" s="1631"/>
      <c r="W156" s="1629">
        <v>1</v>
      </c>
      <c r="X156" s="1631"/>
      <c r="Y156" s="1629">
        <v>0</v>
      </c>
      <c r="Z156" s="1631"/>
      <c r="AA156" s="1629">
        <v>2</v>
      </c>
      <c r="AB156" s="1630"/>
      <c r="AC156" s="1630"/>
      <c r="AD156" s="1631"/>
      <c r="AE156" s="1629">
        <v>2</v>
      </c>
      <c r="AF156" s="1631"/>
      <c r="AG156" s="1629">
        <v>2</v>
      </c>
      <c r="AH156" s="1631"/>
      <c r="AI156" s="1629">
        <v>0</v>
      </c>
      <c r="AJ156" s="1631"/>
    </row>
    <row r="157" spans="1:36" ht="21" customHeight="1">
      <c r="A157" s="613"/>
      <c r="B157" s="1627" t="s">
        <v>1990</v>
      </c>
      <c r="C157" s="1627"/>
      <c r="D157" s="1627"/>
      <c r="E157" s="1627"/>
      <c r="F157" s="1628"/>
      <c r="G157" s="1629">
        <v>0</v>
      </c>
      <c r="H157" s="1630"/>
      <c r="I157" s="1630"/>
      <c r="J157" s="1631"/>
      <c r="K157" s="1629">
        <v>0</v>
      </c>
      <c r="L157" s="1631"/>
      <c r="M157" s="1629">
        <v>0</v>
      </c>
      <c r="N157" s="1631"/>
      <c r="O157" s="1629">
        <v>0</v>
      </c>
      <c r="P157" s="1631"/>
      <c r="Q157" s="1629">
        <v>0</v>
      </c>
      <c r="R157" s="1630"/>
      <c r="S157" s="1630"/>
      <c r="T157" s="1631"/>
      <c r="U157" s="1629">
        <v>0</v>
      </c>
      <c r="V157" s="1631"/>
      <c r="W157" s="1629">
        <v>0</v>
      </c>
      <c r="X157" s="1631"/>
      <c r="Y157" s="1629">
        <v>0</v>
      </c>
      <c r="Z157" s="1631"/>
      <c r="AA157" s="1629">
        <v>1</v>
      </c>
      <c r="AB157" s="1630"/>
      <c r="AC157" s="1630"/>
      <c r="AD157" s="1631"/>
      <c r="AE157" s="1629">
        <v>1</v>
      </c>
      <c r="AF157" s="1631"/>
      <c r="AG157" s="1629">
        <v>1</v>
      </c>
      <c r="AH157" s="1631"/>
      <c r="AI157" s="1629">
        <v>0</v>
      </c>
      <c r="AJ157" s="1631"/>
    </row>
    <row r="158" spans="1:36" ht="21" customHeight="1">
      <c r="A158" s="613"/>
      <c r="B158" s="1627" t="s">
        <v>1989</v>
      </c>
      <c r="C158" s="1627"/>
      <c r="D158" s="1627"/>
      <c r="E158" s="1627"/>
      <c r="F158" s="1628"/>
      <c r="G158" s="1629">
        <v>1</v>
      </c>
      <c r="H158" s="1630"/>
      <c r="I158" s="1630"/>
      <c r="J158" s="1631"/>
      <c r="K158" s="1629">
        <v>0</v>
      </c>
      <c r="L158" s="1631"/>
      <c r="M158" s="1629">
        <v>0</v>
      </c>
      <c r="N158" s="1631"/>
      <c r="O158" s="1629">
        <v>0</v>
      </c>
      <c r="P158" s="1631"/>
      <c r="Q158" s="1629">
        <v>0</v>
      </c>
      <c r="R158" s="1630"/>
      <c r="S158" s="1630"/>
      <c r="T158" s="1631"/>
      <c r="U158" s="1629">
        <v>0</v>
      </c>
      <c r="V158" s="1631"/>
      <c r="W158" s="1629">
        <v>0</v>
      </c>
      <c r="X158" s="1631"/>
      <c r="Y158" s="1629">
        <v>0</v>
      </c>
      <c r="Z158" s="1631"/>
      <c r="AA158" s="1629">
        <v>1</v>
      </c>
      <c r="AB158" s="1630"/>
      <c r="AC158" s="1630"/>
      <c r="AD158" s="1631"/>
      <c r="AE158" s="1629">
        <v>1</v>
      </c>
      <c r="AF158" s="1631"/>
      <c r="AG158" s="1629">
        <v>1</v>
      </c>
      <c r="AH158" s="1631"/>
      <c r="AI158" s="1629">
        <v>0</v>
      </c>
      <c r="AJ158" s="1631"/>
    </row>
    <row r="159" spans="1:36" ht="21" customHeight="1">
      <c r="A159" s="613"/>
      <c r="B159" s="1627" t="s">
        <v>1988</v>
      </c>
      <c r="C159" s="1627"/>
      <c r="D159" s="1627"/>
      <c r="E159" s="1627"/>
      <c r="F159" s="1628"/>
      <c r="G159" s="1629">
        <v>0</v>
      </c>
      <c r="H159" s="1630"/>
      <c r="I159" s="1630"/>
      <c r="J159" s="1631"/>
      <c r="K159" s="1629">
        <v>0</v>
      </c>
      <c r="L159" s="1631"/>
      <c r="M159" s="1629">
        <v>0</v>
      </c>
      <c r="N159" s="1631"/>
      <c r="O159" s="1629">
        <v>0</v>
      </c>
      <c r="P159" s="1631"/>
      <c r="Q159" s="1629">
        <v>1</v>
      </c>
      <c r="R159" s="1630"/>
      <c r="S159" s="1630"/>
      <c r="T159" s="1631"/>
      <c r="U159" s="1629">
        <v>1</v>
      </c>
      <c r="V159" s="1631"/>
      <c r="W159" s="1629">
        <v>1</v>
      </c>
      <c r="X159" s="1631"/>
      <c r="Y159" s="1629">
        <v>0</v>
      </c>
      <c r="Z159" s="1631"/>
      <c r="AA159" s="1629">
        <v>0</v>
      </c>
      <c r="AB159" s="1630"/>
      <c r="AC159" s="1630"/>
      <c r="AD159" s="1631"/>
      <c r="AE159" s="1629">
        <v>0</v>
      </c>
      <c r="AF159" s="1631"/>
      <c r="AG159" s="1629">
        <v>0</v>
      </c>
      <c r="AH159" s="1631"/>
      <c r="AI159" s="1629">
        <v>0</v>
      </c>
      <c r="AJ159" s="1631"/>
    </row>
    <row r="160" spans="1:36" ht="21" customHeight="1">
      <c r="A160" s="613"/>
      <c r="B160" s="1627" t="s">
        <v>1987</v>
      </c>
      <c r="C160" s="1627"/>
      <c r="D160" s="1627"/>
      <c r="E160" s="1627"/>
      <c r="F160" s="1628"/>
      <c r="G160" s="1629">
        <v>2</v>
      </c>
      <c r="H160" s="1630"/>
      <c r="I160" s="1630"/>
      <c r="J160" s="1631"/>
      <c r="K160" s="1629">
        <v>2</v>
      </c>
      <c r="L160" s="1631"/>
      <c r="M160" s="1629">
        <v>2</v>
      </c>
      <c r="N160" s="1631"/>
      <c r="O160" s="1629">
        <v>0</v>
      </c>
      <c r="P160" s="1631"/>
      <c r="Q160" s="1629">
        <v>0</v>
      </c>
      <c r="R160" s="1630"/>
      <c r="S160" s="1630"/>
      <c r="T160" s="1631"/>
      <c r="U160" s="1629">
        <v>0</v>
      </c>
      <c r="V160" s="1631"/>
      <c r="W160" s="1629">
        <v>0</v>
      </c>
      <c r="X160" s="1631"/>
      <c r="Y160" s="1629">
        <v>0</v>
      </c>
      <c r="Z160" s="1631"/>
      <c r="AA160" s="1629">
        <v>0</v>
      </c>
      <c r="AB160" s="1630"/>
      <c r="AC160" s="1630"/>
      <c r="AD160" s="1631"/>
      <c r="AE160" s="1629">
        <v>0</v>
      </c>
      <c r="AF160" s="1631"/>
      <c r="AG160" s="1629">
        <v>0</v>
      </c>
      <c r="AH160" s="1631"/>
      <c r="AI160" s="1629">
        <v>0</v>
      </c>
      <c r="AJ160" s="1631"/>
    </row>
    <row r="161" spans="1:36" ht="21" customHeight="1">
      <c r="A161" s="1636" t="s">
        <v>1986</v>
      </c>
      <c r="B161" s="1627"/>
      <c r="C161" s="1627"/>
      <c r="D161" s="1627"/>
      <c r="E161" s="1627"/>
      <c r="F161" s="1628"/>
      <c r="G161" s="1629">
        <v>40</v>
      </c>
      <c r="H161" s="1630"/>
      <c r="I161" s="1630"/>
      <c r="J161" s="1631"/>
      <c r="K161" s="1629">
        <v>32</v>
      </c>
      <c r="L161" s="1631"/>
      <c r="M161" s="1629">
        <v>33</v>
      </c>
      <c r="N161" s="1631"/>
      <c r="O161" s="1629">
        <v>0</v>
      </c>
      <c r="P161" s="1631"/>
      <c r="Q161" s="1629">
        <v>24</v>
      </c>
      <c r="R161" s="1630"/>
      <c r="S161" s="1630"/>
      <c r="T161" s="1631"/>
      <c r="U161" s="1629">
        <v>19</v>
      </c>
      <c r="V161" s="1631"/>
      <c r="W161" s="1629">
        <v>18</v>
      </c>
      <c r="X161" s="1631"/>
      <c r="Y161" s="1629">
        <v>0</v>
      </c>
      <c r="Z161" s="1631"/>
      <c r="AA161" s="1629">
        <v>18</v>
      </c>
      <c r="AB161" s="1630"/>
      <c r="AC161" s="1630"/>
      <c r="AD161" s="1631"/>
      <c r="AE161" s="1629">
        <v>19</v>
      </c>
      <c r="AF161" s="1631"/>
      <c r="AG161" s="1629">
        <v>17</v>
      </c>
      <c r="AH161" s="1631"/>
      <c r="AI161" s="1629">
        <v>1</v>
      </c>
      <c r="AJ161" s="1631"/>
    </row>
    <row r="162" spans="1:36" ht="21" customHeight="1">
      <c r="A162" s="613"/>
      <c r="B162" s="1627" t="s">
        <v>1985</v>
      </c>
      <c r="C162" s="1627"/>
      <c r="D162" s="1627"/>
      <c r="E162" s="1627"/>
      <c r="F162" s="1628"/>
      <c r="G162" s="1629">
        <v>0</v>
      </c>
      <c r="H162" s="1630"/>
      <c r="I162" s="1630"/>
      <c r="J162" s="1631"/>
      <c r="K162" s="1629">
        <v>0</v>
      </c>
      <c r="L162" s="1631"/>
      <c r="M162" s="1629">
        <v>0</v>
      </c>
      <c r="N162" s="1631"/>
      <c r="O162" s="1629">
        <v>0</v>
      </c>
      <c r="P162" s="1631"/>
      <c r="Q162" s="1629">
        <v>0</v>
      </c>
      <c r="R162" s="1630"/>
      <c r="S162" s="1630"/>
      <c r="T162" s="1631"/>
      <c r="U162" s="1629">
        <v>0</v>
      </c>
      <c r="V162" s="1631"/>
      <c r="W162" s="1629">
        <v>0</v>
      </c>
      <c r="X162" s="1631"/>
      <c r="Y162" s="1629">
        <v>0</v>
      </c>
      <c r="Z162" s="1631"/>
      <c r="AA162" s="1629">
        <v>0</v>
      </c>
      <c r="AB162" s="1630"/>
      <c r="AC162" s="1630"/>
      <c r="AD162" s="1631"/>
      <c r="AE162" s="1629">
        <v>0</v>
      </c>
      <c r="AF162" s="1631"/>
      <c r="AG162" s="1629">
        <v>0</v>
      </c>
      <c r="AH162" s="1631"/>
      <c r="AI162" s="1629">
        <v>0</v>
      </c>
      <c r="AJ162" s="1631"/>
    </row>
    <row r="163" spans="1:36" ht="21" customHeight="1">
      <c r="A163" s="613"/>
      <c r="B163" s="1627" t="s">
        <v>1984</v>
      </c>
      <c r="C163" s="1627"/>
      <c r="D163" s="1627"/>
      <c r="E163" s="1627"/>
      <c r="F163" s="1628"/>
      <c r="G163" s="1629">
        <v>15</v>
      </c>
      <c r="H163" s="1630"/>
      <c r="I163" s="1630"/>
      <c r="J163" s="1631"/>
      <c r="K163" s="1629">
        <v>12</v>
      </c>
      <c r="L163" s="1631"/>
      <c r="M163" s="1629">
        <v>11</v>
      </c>
      <c r="N163" s="1631"/>
      <c r="O163" s="1629">
        <v>0</v>
      </c>
      <c r="P163" s="1631"/>
      <c r="Q163" s="1629">
        <v>13</v>
      </c>
      <c r="R163" s="1630"/>
      <c r="S163" s="1630"/>
      <c r="T163" s="1631"/>
      <c r="U163" s="1629">
        <v>9</v>
      </c>
      <c r="V163" s="1631"/>
      <c r="W163" s="1629">
        <v>9</v>
      </c>
      <c r="X163" s="1631"/>
      <c r="Y163" s="1629">
        <v>0</v>
      </c>
      <c r="Z163" s="1631"/>
      <c r="AA163" s="1629">
        <v>11</v>
      </c>
      <c r="AB163" s="1630"/>
      <c r="AC163" s="1630"/>
      <c r="AD163" s="1631"/>
      <c r="AE163" s="1629">
        <v>12</v>
      </c>
      <c r="AF163" s="1631"/>
      <c r="AG163" s="1629">
        <v>11</v>
      </c>
      <c r="AH163" s="1631"/>
      <c r="AI163" s="1629">
        <v>1</v>
      </c>
      <c r="AJ163" s="1631"/>
    </row>
    <row r="164" spans="1:36" ht="21" customHeight="1">
      <c r="A164" s="613"/>
      <c r="B164" s="1627" t="s">
        <v>1983</v>
      </c>
      <c r="C164" s="1627"/>
      <c r="D164" s="1627"/>
      <c r="E164" s="1627"/>
      <c r="F164" s="1628"/>
      <c r="G164" s="1629">
        <v>20</v>
      </c>
      <c r="H164" s="1630"/>
      <c r="I164" s="1630"/>
      <c r="J164" s="1631"/>
      <c r="K164" s="1629">
        <v>14</v>
      </c>
      <c r="L164" s="1631"/>
      <c r="M164" s="1629">
        <v>16</v>
      </c>
      <c r="N164" s="1631"/>
      <c r="O164" s="1629">
        <v>0</v>
      </c>
      <c r="P164" s="1631"/>
      <c r="Q164" s="1629">
        <v>10</v>
      </c>
      <c r="R164" s="1630"/>
      <c r="S164" s="1630"/>
      <c r="T164" s="1631"/>
      <c r="U164" s="1629">
        <v>9</v>
      </c>
      <c r="V164" s="1631"/>
      <c r="W164" s="1629">
        <v>8</v>
      </c>
      <c r="X164" s="1631"/>
      <c r="Y164" s="1629">
        <v>0</v>
      </c>
      <c r="Z164" s="1631"/>
      <c r="AA164" s="1629">
        <v>4</v>
      </c>
      <c r="AB164" s="1630"/>
      <c r="AC164" s="1630"/>
      <c r="AD164" s="1631"/>
      <c r="AE164" s="1629">
        <v>5</v>
      </c>
      <c r="AF164" s="1631"/>
      <c r="AG164" s="1629">
        <v>5</v>
      </c>
      <c r="AH164" s="1631"/>
      <c r="AI164" s="1629">
        <v>0</v>
      </c>
      <c r="AJ164" s="1631"/>
    </row>
    <row r="165" spans="1:36" ht="21" customHeight="1">
      <c r="A165" s="613"/>
      <c r="B165" s="1627" t="s">
        <v>1982</v>
      </c>
      <c r="C165" s="1627"/>
      <c r="D165" s="1627"/>
      <c r="E165" s="1627"/>
      <c r="F165" s="1628"/>
      <c r="G165" s="1629">
        <v>5</v>
      </c>
      <c r="H165" s="1630"/>
      <c r="I165" s="1630"/>
      <c r="J165" s="1631"/>
      <c r="K165" s="1629">
        <v>6</v>
      </c>
      <c r="L165" s="1631"/>
      <c r="M165" s="1629">
        <v>6</v>
      </c>
      <c r="N165" s="1631"/>
      <c r="O165" s="1629">
        <v>0</v>
      </c>
      <c r="P165" s="1631"/>
      <c r="Q165" s="1629">
        <v>1</v>
      </c>
      <c r="R165" s="1630"/>
      <c r="S165" s="1630"/>
      <c r="T165" s="1631"/>
      <c r="U165" s="1629">
        <v>1</v>
      </c>
      <c r="V165" s="1631"/>
      <c r="W165" s="1629">
        <v>1</v>
      </c>
      <c r="X165" s="1631"/>
      <c r="Y165" s="1629">
        <v>0</v>
      </c>
      <c r="Z165" s="1631"/>
      <c r="AA165" s="1629">
        <v>1</v>
      </c>
      <c r="AB165" s="1630"/>
      <c r="AC165" s="1630"/>
      <c r="AD165" s="1631"/>
      <c r="AE165" s="1629">
        <v>1</v>
      </c>
      <c r="AF165" s="1631"/>
      <c r="AG165" s="1629">
        <v>0</v>
      </c>
      <c r="AH165" s="1631"/>
      <c r="AI165" s="1629">
        <v>0</v>
      </c>
      <c r="AJ165" s="1631"/>
    </row>
    <row r="166" spans="1:36" ht="21" customHeight="1">
      <c r="A166" s="613"/>
      <c r="B166" s="1627" t="s">
        <v>1981</v>
      </c>
      <c r="C166" s="1627"/>
      <c r="D166" s="1627"/>
      <c r="E166" s="1627"/>
      <c r="F166" s="1628"/>
      <c r="G166" s="1629">
        <v>0</v>
      </c>
      <c r="H166" s="1630"/>
      <c r="I166" s="1630"/>
      <c r="J166" s="1631"/>
      <c r="K166" s="1629">
        <v>0</v>
      </c>
      <c r="L166" s="1631"/>
      <c r="M166" s="1629">
        <v>0</v>
      </c>
      <c r="N166" s="1631"/>
      <c r="O166" s="1629">
        <v>0</v>
      </c>
      <c r="P166" s="1631"/>
      <c r="Q166" s="1629">
        <v>0</v>
      </c>
      <c r="R166" s="1630"/>
      <c r="S166" s="1630"/>
      <c r="T166" s="1631"/>
      <c r="U166" s="1629">
        <v>0</v>
      </c>
      <c r="V166" s="1631"/>
      <c r="W166" s="1629">
        <v>0</v>
      </c>
      <c r="X166" s="1631"/>
      <c r="Y166" s="1629">
        <v>0</v>
      </c>
      <c r="Z166" s="1631"/>
      <c r="AA166" s="1629">
        <v>2</v>
      </c>
      <c r="AB166" s="1630"/>
      <c r="AC166" s="1630"/>
      <c r="AD166" s="1631"/>
      <c r="AE166" s="1629">
        <v>1</v>
      </c>
      <c r="AF166" s="1631"/>
      <c r="AG166" s="1629">
        <v>1</v>
      </c>
      <c r="AH166" s="1631"/>
      <c r="AI166" s="1629">
        <v>0</v>
      </c>
      <c r="AJ166" s="1631"/>
    </row>
    <row r="167" spans="1:36" ht="21" customHeight="1">
      <c r="A167" s="1636" t="s">
        <v>1980</v>
      </c>
      <c r="B167" s="1627"/>
      <c r="C167" s="1627"/>
      <c r="D167" s="1627"/>
      <c r="E167" s="1627"/>
      <c r="F167" s="1628"/>
      <c r="G167" s="1629">
        <v>213</v>
      </c>
      <c r="H167" s="1630"/>
      <c r="I167" s="1630"/>
      <c r="J167" s="1631"/>
      <c r="K167" s="1629">
        <v>88</v>
      </c>
      <c r="L167" s="1631"/>
      <c r="M167" s="1629">
        <v>71</v>
      </c>
      <c r="N167" s="1631"/>
      <c r="O167" s="1629">
        <v>3</v>
      </c>
      <c r="P167" s="1631"/>
      <c r="Q167" s="1629">
        <v>180</v>
      </c>
      <c r="R167" s="1630"/>
      <c r="S167" s="1630"/>
      <c r="T167" s="1631"/>
      <c r="U167" s="1629">
        <v>72</v>
      </c>
      <c r="V167" s="1631"/>
      <c r="W167" s="1629">
        <v>56</v>
      </c>
      <c r="X167" s="1631"/>
      <c r="Y167" s="1629">
        <v>1</v>
      </c>
      <c r="Z167" s="1631"/>
      <c r="AA167" s="1629">
        <v>169</v>
      </c>
      <c r="AB167" s="1630"/>
      <c r="AC167" s="1630"/>
      <c r="AD167" s="1631"/>
      <c r="AE167" s="1629">
        <v>77</v>
      </c>
      <c r="AF167" s="1631"/>
      <c r="AG167" s="1629">
        <v>58</v>
      </c>
      <c r="AH167" s="1631"/>
      <c r="AI167" s="1629">
        <v>3</v>
      </c>
      <c r="AJ167" s="1631"/>
    </row>
    <row r="168" spans="1:36" ht="21" customHeight="1">
      <c r="A168" s="613"/>
      <c r="B168" s="1627" t="s">
        <v>1979</v>
      </c>
      <c r="C168" s="1627"/>
      <c r="D168" s="1627"/>
      <c r="E168" s="1627"/>
      <c r="F168" s="1628"/>
      <c r="G168" s="1629">
        <v>15</v>
      </c>
      <c r="H168" s="1630"/>
      <c r="I168" s="1630"/>
      <c r="J168" s="1631"/>
      <c r="K168" s="1629">
        <v>14</v>
      </c>
      <c r="L168" s="1631"/>
      <c r="M168" s="1629">
        <v>5</v>
      </c>
      <c r="N168" s="1631"/>
      <c r="O168" s="1629">
        <v>0</v>
      </c>
      <c r="P168" s="1631"/>
      <c r="Q168" s="1629">
        <v>11</v>
      </c>
      <c r="R168" s="1630"/>
      <c r="S168" s="1630"/>
      <c r="T168" s="1631"/>
      <c r="U168" s="1629">
        <v>4</v>
      </c>
      <c r="V168" s="1631"/>
      <c r="W168" s="1629">
        <v>2</v>
      </c>
      <c r="X168" s="1631"/>
      <c r="Y168" s="1629">
        <v>0</v>
      </c>
      <c r="Z168" s="1631"/>
      <c r="AA168" s="1629">
        <v>6</v>
      </c>
      <c r="AB168" s="1630"/>
      <c r="AC168" s="1630"/>
      <c r="AD168" s="1631"/>
      <c r="AE168" s="1629">
        <v>5</v>
      </c>
      <c r="AF168" s="1631"/>
      <c r="AG168" s="1629">
        <v>5</v>
      </c>
      <c r="AH168" s="1631"/>
      <c r="AI168" s="1629">
        <v>0</v>
      </c>
      <c r="AJ168" s="1631"/>
    </row>
    <row r="169" spans="1:36" ht="21" customHeight="1">
      <c r="A169" s="613"/>
      <c r="B169" s="1627" t="s">
        <v>1978</v>
      </c>
      <c r="C169" s="1627"/>
      <c r="D169" s="1627"/>
      <c r="E169" s="1627"/>
      <c r="F169" s="1628"/>
      <c r="G169" s="1629">
        <v>82</v>
      </c>
      <c r="H169" s="1630"/>
      <c r="I169" s="1630"/>
      <c r="J169" s="1631"/>
      <c r="K169" s="1629">
        <v>3</v>
      </c>
      <c r="L169" s="1631"/>
      <c r="M169" s="1629">
        <v>3</v>
      </c>
      <c r="N169" s="1631"/>
      <c r="O169" s="1629">
        <v>1</v>
      </c>
      <c r="P169" s="1631"/>
      <c r="Q169" s="1629">
        <v>74</v>
      </c>
      <c r="R169" s="1630"/>
      <c r="S169" s="1630"/>
      <c r="T169" s="1631"/>
      <c r="U169" s="1629">
        <v>4</v>
      </c>
      <c r="V169" s="1631"/>
      <c r="W169" s="1629">
        <v>2</v>
      </c>
      <c r="X169" s="1631"/>
      <c r="Y169" s="1629">
        <v>0</v>
      </c>
      <c r="Z169" s="1631"/>
      <c r="AA169" s="1629">
        <v>61</v>
      </c>
      <c r="AB169" s="1630"/>
      <c r="AC169" s="1630"/>
      <c r="AD169" s="1631"/>
      <c r="AE169" s="1629">
        <v>3</v>
      </c>
      <c r="AF169" s="1631"/>
      <c r="AG169" s="1629">
        <v>0</v>
      </c>
      <c r="AH169" s="1631"/>
      <c r="AI169" s="1629">
        <v>0</v>
      </c>
      <c r="AJ169" s="1631"/>
    </row>
    <row r="170" spans="1:36" ht="21" customHeight="1">
      <c r="A170" s="613"/>
      <c r="B170" s="1627" t="s">
        <v>1977</v>
      </c>
      <c r="C170" s="1627"/>
      <c r="D170" s="1627"/>
      <c r="E170" s="1627"/>
      <c r="F170" s="1628"/>
      <c r="G170" s="1629">
        <v>116</v>
      </c>
      <c r="H170" s="1630"/>
      <c r="I170" s="1630"/>
      <c r="J170" s="1631"/>
      <c r="K170" s="1629">
        <v>71</v>
      </c>
      <c r="L170" s="1631"/>
      <c r="M170" s="1629">
        <v>63</v>
      </c>
      <c r="N170" s="1631"/>
      <c r="O170" s="1629">
        <v>2</v>
      </c>
      <c r="P170" s="1631"/>
      <c r="Q170" s="1629">
        <v>95</v>
      </c>
      <c r="R170" s="1630"/>
      <c r="S170" s="1630"/>
      <c r="T170" s="1631"/>
      <c r="U170" s="1629">
        <v>64</v>
      </c>
      <c r="V170" s="1631"/>
      <c r="W170" s="1629">
        <v>52</v>
      </c>
      <c r="X170" s="1631"/>
      <c r="Y170" s="1629">
        <v>1</v>
      </c>
      <c r="Z170" s="1631"/>
      <c r="AA170" s="1629">
        <v>102</v>
      </c>
      <c r="AB170" s="1630"/>
      <c r="AC170" s="1630"/>
      <c r="AD170" s="1631"/>
      <c r="AE170" s="1629">
        <v>69</v>
      </c>
      <c r="AF170" s="1631"/>
      <c r="AG170" s="1629">
        <v>53</v>
      </c>
      <c r="AH170" s="1631"/>
      <c r="AI170" s="1629">
        <v>3</v>
      </c>
      <c r="AJ170" s="1631"/>
    </row>
    <row r="171" spans="1:36" ht="21" customHeight="1">
      <c r="A171" s="1636" t="s">
        <v>1976</v>
      </c>
      <c r="B171" s="1627"/>
      <c r="C171" s="1627"/>
      <c r="D171" s="1627"/>
      <c r="E171" s="1627"/>
      <c r="F171" s="1628"/>
      <c r="G171" s="1629">
        <v>5</v>
      </c>
      <c r="H171" s="1630"/>
      <c r="I171" s="1630"/>
      <c r="J171" s="1631"/>
      <c r="K171" s="1629">
        <v>7</v>
      </c>
      <c r="L171" s="1631"/>
      <c r="M171" s="1629">
        <v>9</v>
      </c>
      <c r="N171" s="1631"/>
      <c r="O171" s="1629">
        <v>0</v>
      </c>
      <c r="P171" s="1631"/>
      <c r="Q171" s="1629">
        <v>14</v>
      </c>
      <c r="R171" s="1630"/>
      <c r="S171" s="1630"/>
      <c r="T171" s="1631"/>
      <c r="U171" s="1629">
        <v>9</v>
      </c>
      <c r="V171" s="1631"/>
      <c r="W171" s="1629">
        <v>10</v>
      </c>
      <c r="X171" s="1631"/>
      <c r="Y171" s="1629">
        <v>0</v>
      </c>
      <c r="Z171" s="1631"/>
      <c r="AA171" s="1629">
        <v>10</v>
      </c>
      <c r="AB171" s="1630"/>
      <c r="AC171" s="1630"/>
      <c r="AD171" s="1631"/>
      <c r="AE171" s="1629">
        <v>4</v>
      </c>
      <c r="AF171" s="1631"/>
      <c r="AG171" s="1629">
        <v>4</v>
      </c>
      <c r="AH171" s="1631"/>
      <c r="AI171" s="1629">
        <v>0</v>
      </c>
      <c r="AJ171" s="1631"/>
    </row>
    <row r="172" spans="1:36" ht="21" customHeight="1">
      <c r="A172" s="613"/>
      <c r="B172" s="1627" t="s">
        <v>1975</v>
      </c>
      <c r="C172" s="1627"/>
      <c r="D172" s="1627"/>
      <c r="E172" s="1627"/>
      <c r="F172" s="1628"/>
      <c r="G172" s="1629">
        <v>5</v>
      </c>
      <c r="H172" s="1630"/>
      <c r="I172" s="1630"/>
      <c r="J172" s="1631"/>
      <c r="K172" s="1629">
        <v>6</v>
      </c>
      <c r="L172" s="1631"/>
      <c r="M172" s="1629">
        <v>8</v>
      </c>
      <c r="N172" s="1631"/>
      <c r="O172" s="1629">
        <v>0</v>
      </c>
      <c r="P172" s="1631"/>
      <c r="Q172" s="1629">
        <v>12</v>
      </c>
      <c r="R172" s="1630"/>
      <c r="S172" s="1630"/>
      <c r="T172" s="1631"/>
      <c r="U172" s="1629">
        <v>8</v>
      </c>
      <c r="V172" s="1631"/>
      <c r="W172" s="1629">
        <v>8</v>
      </c>
      <c r="X172" s="1631"/>
      <c r="Y172" s="1629">
        <v>0</v>
      </c>
      <c r="Z172" s="1631"/>
      <c r="AA172" s="1629">
        <v>9</v>
      </c>
      <c r="AB172" s="1630"/>
      <c r="AC172" s="1630"/>
      <c r="AD172" s="1631"/>
      <c r="AE172" s="1629">
        <v>3</v>
      </c>
      <c r="AF172" s="1631"/>
      <c r="AG172" s="1629">
        <v>3</v>
      </c>
      <c r="AH172" s="1631"/>
      <c r="AI172" s="1629">
        <v>0</v>
      </c>
      <c r="AJ172" s="1631"/>
    </row>
    <row r="173" spans="1:36" ht="21" customHeight="1">
      <c r="A173" s="613"/>
      <c r="B173" s="1627" t="s">
        <v>1974</v>
      </c>
      <c r="C173" s="1627"/>
      <c r="D173" s="1627"/>
      <c r="E173" s="1627"/>
      <c r="F173" s="1628"/>
      <c r="G173" s="1629">
        <v>0</v>
      </c>
      <c r="H173" s="1630"/>
      <c r="I173" s="1630"/>
      <c r="J173" s="1631"/>
      <c r="K173" s="1629">
        <v>1</v>
      </c>
      <c r="L173" s="1631"/>
      <c r="M173" s="1629">
        <v>1</v>
      </c>
      <c r="N173" s="1631"/>
      <c r="O173" s="1629">
        <v>0</v>
      </c>
      <c r="P173" s="1631"/>
      <c r="Q173" s="1629">
        <v>1</v>
      </c>
      <c r="R173" s="1630"/>
      <c r="S173" s="1630"/>
      <c r="T173" s="1631"/>
      <c r="U173" s="1629">
        <v>0</v>
      </c>
      <c r="V173" s="1631"/>
      <c r="W173" s="1629">
        <v>0</v>
      </c>
      <c r="X173" s="1631"/>
      <c r="Y173" s="1629">
        <v>0</v>
      </c>
      <c r="Z173" s="1631"/>
      <c r="AA173" s="1629">
        <v>1</v>
      </c>
      <c r="AB173" s="1630"/>
      <c r="AC173" s="1630"/>
      <c r="AD173" s="1631"/>
      <c r="AE173" s="1629">
        <v>1</v>
      </c>
      <c r="AF173" s="1631"/>
      <c r="AG173" s="1629">
        <v>1</v>
      </c>
      <c r="AH173" s="1631"/>
      <c r="AI173" s="1629">
        <v>0</v>
      </c>
      <c r="AJ173" s="1631"/>
    </row>
    <row r="174" spans="1:36" ht="21" customHeight="1">
      <c r="A174" s="613"/>
      <c r="B174" s="1627" t="s">
        <v>1973</v>
      </c>
      <c r="C174" s="1627"/>
      <c r="D174" s="1627"/>
      <c r="E174" s="1627"/>
      <c r="F174" s="1628"/>
      <c r="G174" s="1629">
        <v>0</v>
      </c>
      <c r="H174" s="1630"/>
      <c r="I174" s="1630"/>
      <c r="J174" s="1631"/>
      <c r="K174" s="1629">
        <v>0</v>
      </c>
      <c r="L174" s="1631"/>
      <c r="M174" s="1629">
        <v>0</v>
      </c>
      <c r="N174" s="1631"/>
      <c r="O174" s="1629">
        <v>0</v>
      </c>
      <c r="P174" s="1631"/>
      <c r="Q174" s="1629">
        <v>1</v>
      </c>
      <c r="R174" s="1630"/>
      <c r="S174" s="1630"/>
      <c r="T174" s="1631"/>
      <c r="U174" s="1629">
        <v>1</v>
      </c>
      <c r="V174" s="1631"/>
      <c r="W174" s="1629">
        <v>2</v>
      </c>
      <c r="X174" s="1631"/>
      <c r="Y174" s="1629">
        <v>0</v>
      </c>
      <c r="Z174" s="1631"/>
      <c r="AA174" s="1629">
        <v>0</v>
      </c>
      <c r="AB174" s="1630"/>
      <c r="AC174" s="1630"/>
      <c r="AD174" s="1631"/>
      <c r="AE174" s="1629">
        <v>0</v>
      </c>
      <c r="AF174" s="1631"/>
      <c r="AG174" s="1629">
        <v>0</v>
      </c>
      <c r="AH174" s="1631"/>
      <c r="AI174" s="1629">
        <v>0</v>
      </c>
      <c r="AJ174" s="1631"/>
    </row>
    <row r="175" spans="1:36" ht="21" customHeight="1">
      <c r="A175" s="613"/>
      <c r="B175" s="1627" t="s">
        <v>1972</v>
      </c>
      <c r="C175" s="1627"/>
      <c r="D175" s="1627"/>
      <c r="E175" s="1627"/>
      <c r="F175" s="1628"/>
      <c r="G175" s="1629">
        <v>0</v>
      </c>
      <c r="H175" s="1630"/>
      <c r="I175" s="1630"/>
      <c r="J175" s="1631"/>
      <c r="K175" s="1629">
        <v>0</v>
      </c>
      <c r="L175" s="1631"/>
      <c r="M175" s="1629">
        <v>0</v>
      </c>
      <c r="N175" s="1631"/>
      <c r="O175" s="1629">
        <v>0</v>
      </c>
      <c r="P175" s="1631"/>
      <c r="Q175" s="1629">
        <v>0</v>
      </c>
      <c r="R175" s="1630"/>
      <c r="S175" s="1630"/>
      <c r="T175" s="1631"/>
      <c r="U175" s="1629">
        <v>0</v>
      </c>
      <c r="V175" s="1631"/>
      <c r="W175" s="1629">
        <v>0</v>
      </c>
      <c r="X175" s="1631"/>
      <c r="Y175" s="1629">
        <v>0</v>
      </c>
      <c r="Z175" s="1631"/>
      <c r="AA175" s="1629">
        <v>0</v>
      </c>
      <c r="AB175" s="1630"/>
      <c r="AC175" s="1630"/>
      <c r="AD175" s="1631"/>
      <c r="AE175" s="1629">
        <v>0</v>
      </c>
      <c r="AF175" s="1631"/>
      <c r="AG175" s="1629">
        <v>0</v>
      </c>
      <c r="AH175" s="1631"/>
      <c r="AI175" s="1629">
        <v>0</v>
      </c>
      <c r="AJ175" s="1631"/>
    </row>
    <row r="176" spans="1:36" ht="21" customHeight="1">
      <c r="A176" s="613"/>
      <c r="B176" s="1627" t="s">
        <v>1971</v>
      </c>
      <c r="C176" s="1627"/>
      <c r="D176" s="1627"/>
      <c r="E176" s="1627"/>
      <c r="F176" s="1628"/>
      <c r="G176" s="1629">
        <v>0</v>
      </c>
      <c r="H176" s="1630"/>
      <c r="I176" s="1630"/>
      <c r="J176" s="1631"/>
      <c r="K176" s="1629">
        <v>0</v>
      </c>
      <c r="L176" s="1631"/>
      <c r="M176" s="1629">
        <v>0</v>
      </c>
      <c r="N176" s="1631"/>
      <c r="O176" s="1629">
        <v>0</v>
      </c>
      <c r="P176" s="1631"/>
      <c r="Q176" s="1629">
        <v>0</v>
      </c>
      <c r="R176" s="1630"/>
      <c r="S176" s="1630"/>
      <c r="T176" s="1631"/>
      <c r="U176" s="1629">
        <v>0</v>
      </c>
      <c r="V176" s="1631"/>
      <c r="W176" s="1629">
        <v>0</v>
      </c>
      <c r="X176" s="1631"/>
      <c r="Y176" s="1629">
        <v>0</v>
      </c>
      <c r="Z176" s="1631"/>
      <c r="AA176" s="1629">
        <v>0</v>
      </c>
      <c r="AB176" s="1630"/>
      <c r="AC176" s="1630"/>
      <c r="AD176" s="1631"/>
      <c r="AE176" s="1629">
        <v>0</v>
      </c>
      <c r="AF176" s="1631"/>
      <c r="AG176" s="1629">
        <v>0</v>
      </c>
      <c r="AH176" s="1631"/>
      <c r="AI176" s="1629">
        <v>0</v>
      </c>
      <c r="AJ176" s="1631"/>
    </row>
    <row r="177" spans="1:36" ht="21" customHeight="1">
      <c r="A177" s="1636" t="s">
        <v>1970</v>
      </c>
      <c r="B177" s="1627"/>
      <c r="C177" s="1627"/>
      <c r="D177" s="1627"/>
      <c r="E177" s="1627"/>
      <c r="F177" s="1628"/>
      <c r="G177" s="1629">
        <v>5</v>
      </c>
      <c r="H177" s="1630"/>
      <c r="I177" s="1630"/>
      <c r="J177" s="1631"/>
      <c r="K177" s="1629">
        <v>4</v>
      </c>
      <c r="L177" s="1631"/>
      <c r="M177" s="1629">
        <v>4</v>
      </c>
      <c r="N177" s="1631"/>
      <c r="O177" s="1629">
        <v>0</v>
      </c>
      <c r="P177" s="1631"/>
      <c r="Q177" s="1629">
        <v>4</v>
      </c>
      <c r="R177" s="1630"/>
      <c r="S177" s="1630"/>
      <c r="T177" s="1631"/>
      <c r="U177" s="1629">
        <v>4</v>
      </c>
      <c r="V177" s="1631"/>
      <c r="W177" s="1629">
        <v>4</v>
      </c>
      <c r="X177" s="1631"/>
      <c r="Y177" s="1629">
        <v>0</v>
      </c>
      <c r="Z177" s="1631"/>
      <c r="AA177" s="1629">
        <v>2</v>
      </c>
      <c r="AB177" s="1630"/>
      <c r="AC177" s="1630"/>
      <c r="AD177" s="1631"/>
      <c r="AE177" s="1629">
        <v>2</v>
      </c>
      <c r="AF177" s="1631"/>
      <c r="AG177" s="1629">
        <v>3</v>
      </c>
      <c r="AH177" s="1631"/>
      <c r="AI177" s="1629">
        <v>0</v>
      </c>
      <c r="AJ177" s="1631"/>
    </row>
    <row r="178" spans="1:36" ht="21" customHeight="1">
      <c r="A178" s="613"/>
      <c r="B178" s="1627" t="s">
        <v>1969</v>
      </c>
      <c r="C178" s="1627"/>
      <c r="D178" s="1627"/>
      <c r="E178" s="1627"/>
      <c r="F178" s="1628"/>
      <c r="G178" s="1629">
        <v>0</v>
      </c>
      <c r="H178" s="1630"/>
      <c r="I178" s="1630"/>
      <c r="J178" s="1631"/>
      <c r="K178" s="1629">
        <v>0</v>
      </c>
      <c r="L178" s="1631"/>
      <c r="M178" s="1629">
        <v>0</v>
      </c>
      <c r="N178" s="1631"/>
      <c r="O178" s="1629">
        <v>0</v>
      </c>
      <c r="P178" s="1631"/>
      <c r="Q178" s="1629">
        <v>1</v>
      </c>
      <c r="R178" s="1630"/>
      <c r="S178" s="1630"/>
      <c r="T178" s="1631"/>
      <c r="U178" s="1629">
        <v>1</v>
      </c>
      <c r="V178" s="1631"/>
      <c r="W178" s="1629">
        <v>1</v>
      </c>
      <c r="X178" s="1631"/>
      <c r="Y178" s="1629">
        <v>0</v>
      </c>
      <c r="Z178" s="1631"/>
      <c r="AA178" s="1629">
        <v>0</v>
      </c>
      <c r="AB178" s="1630"/>
      <c r="AC178" s="1630"/>
      <c r="AD178" s="1631"/>
      <c r="AE178" s="1629">
        <v>0</v>
      </c>
      <c r="AF178" s="1631"/>
      <c r="AG178" s="1629">
        <v>1</v>
      </c>
      <c r="AH178" s="1631"/>
      <c r="AI178" s="1629">
        <v>0</v>
      </c>
      <c r="AJ178" s="1631"/>
    </row>
    <row r="179" spans="1:36" ht="21" customHeight="1">
      <c r="A179" s="613"/>
      <c r="B179" s="1627" t="s">
        <v>1968</v>
      </c>
      <c r="C179" s="1627"/>
      <c r="D179" s="1627"/>
      <c r="E179" s="1627"/>
      <c r="F179" s="1628"/>
      <c r="G179" s="1629">
        <v>5</v>
      </c>
      <c r="H179" s="1630"/>
      <c r="I179" s="1630"/>
      <c r="J179" s="1631"/>
      <c r="K179" s="1629">
        <v>4</v>
      </c>
      <c r="L179" s="1631"/>
      <c r="M179" s="1629">
        <v>4</v>
      </c>
      <c r="N179" s="1631"/>
      <c r="O179" s="1629">
        <v>0</v>
      </c>
      <c r="P179" s="1631"/>
      <c r="Q179" s="1629">
        <v>3</v>
      </c>
      <c r="R179" s="1630"/>
      <c r="S179" s="1630"/>
      <c r="T179" s="1631"/>
      <c r="U179" s="1629">
        <v>3</v>
      </c>
      <c r="V179" s="1631"/>
      <c r="W179" s="1629">
        <v>3</v>
      </c>
      <c r="X179" s="1631"/>
      <c r="Y179" s="1629">
        <v>0</v>
      </c>
      <c r="Z179" s="1631"/>
      <c r="AA179" s="1629">
        <v>2</v>
      </c>
      <c r="AB179" s="1630"/>
      <c r="AC179" s="1630"/>
      <c r="AD179" s="1631"/>
      <c r="AE179" s="1629">
        <v>2</v>
      </c>
      <c r="AF179" s="1631"/>
      <c r="AG179" s="1629">
        <v>2</v>
      </c>
      <c r="AH179" s="1631"/>
      <c r="AI179" s="1629">
        <v>0</v>
      </c>
      <c r="AJ179" s="1631"/>
    </row>
    <row r="180" spans="1:36" ht="21" customHeight="1">
      <c r="A180" s="1636" t="s">
        <v>1967</v>
      </c>
      <c r="B180" s="1627"/>
      <c r="C180" s="1627"/>
      <c r="D180" s="1627"/>
      <c r="E180" s="1627"/>
      <c r="F180" s="1628"/>
      <c r="G180" s="1629">
        <v>62</v>
      </c>
      <c r="H180" s="1630"/>
      <c r="I180" s="1630"/>
      <c r="J180" s="1631"/>
      <c r="K180" s="1629">
        <v>21</v>
      </c>
      <c r="L180" s="1631"/>
      <c r="M180" s="1629">
        <v>14</v>
      </c>
      <c r="N180" s="1631"/>
      <c r="O180" s="1629">
        <v>1</v>
      </c>
      <c r="P180" s="1631"/>
      <c r="Q180" s="1629">
        <v>63</v>
      </c>
      <c r="R180" s="1630"/>
      <c r="S180" s="1630"/>
      <c r="T180" s="1631"/>
      <c r="U180" s="1629">
        <v>23</v>
      </c>
      <c r="V180" s="1631"/>
      <c r="W180" s="1629">
        <v>24</v>
      </c>
      <c r="X180" s="1631"/>
      <c r="Y180" s="1629">
        <v>8</v>
      </c>
      <c r="Z180" s="1631"/>
      <c r="AA180" s="1629">
        <v>77</v>
      </c>
      <c r="AB180" s="1630"/>
      <c r="AC180" s="1630"/>
      <c r="AD180" s="1631"/>
      <c r="AE180" s="1629">
        <v>37</v>
      </c>
      <c r="AF180" s="1631"/>
      <c r="AG180" s="1629">
        <v>22</v>
      </c>
      <c r="AH180" s="1631"/>
      <c r="AI180" s="1629">
        <v>3</v>
      </c>
      <c r="AJ180" s="1631"/>
    </row>
    <row r="181" spans="1:36" ht="21" customHeight="1">
      <c r="A181" s="613"/>
      <c r="B181" s="1627" t="s">
        <v>1966</v>
      </c>
      <c r="C181" s="1627"/>
      <c r="D181" s="1627"/>
      <c r="E181" s="1627"/>
      <c r="F181" s="1628"/>
      <c r="G181" s="1629">
        <v>7</v>
      </c>
      <c r="H181" s="1630"/>
      <c r="I181" s="1630"/>
      <c r="J181" s="1631"/>
      <c r="K181" s="1629">
        <v>4</v>
      </c>
      <c r="L181" s="1631"/>
      <c r="M181" s="1629">
        <v>3</v>
      </c>
      <c r="N181" s="1631"/>
      <c r="O181" s="1629">
        <v>1</v>
      </c>
      <c r="P181" s="1631"/>
      <c r="Q181" s="1629">
        <v>14</v>
      </c>
      <c r="R181" s="1630"/>
      <c r="S181" s="1630"/>
      <c r="T181" s="1631"/>
      <c r="U181" s="1629">
        <v>11</v>
      </c>
      <c r="V181" s="1631"/>
      <c r="W181" s="1629">
        <v>12</v>
      </c>
      <c r="X181" s="1631"/>
      <c r="Y181" s="1629">
        <v>6</v>
      </c>
      <c r="Z181" s="1631"/>
      <c r="AA181" s="1629">
        <v>8</v>
      </c>
      <c r="AB181" s="1630"/>
      <c r="AC181" s="1630"/>
      <c r="AD181" s="1631"/>
      <c r="AE181" s="1629">
        <v>5</v>
      </c>
      <c r="AF181" s="1631"/>
      <c r="AG181" s="1629">
        <v>5</v>
      </c>
      <c r="AH181" s="1631"/>
      <c r="AI181" s="1629">
        <v>0</v>
      </c>
      <c r="AJ181" s="1631"/>
    </row>
    <row r="182" spans="1:36" ht="21" customHeight="1">
      <c r="A182" s="613"/>
      <c r="B182" s="1637" t="s">
        <v>3710</v>
      </c>
      <c r="C182" s="1637"/>
      <c r="D182" s="1637"/>
      <c r="E182" s="1637"/>
      <c r="F182" s="1638"/>
      <c r="G182" s="1629">
        <v>0</v>
      </c>
      <c r="H182" s="1630"/>
      <c r="I182" s="1630"/>
      <c r="J182" s="1631"/>
      <c r="K182" s="1629">
        <v>0</v>
      </c>
      <c r="L182" s="1631"/>
      <c r="M182" s="1629">
        <v>0</v>
      </c>
      <c r="N182" s="1631"/>
      <c r="O182" s="1629">
        <v>0</v>
      </c>
      <c r="P182" s="1631"/>
      <c r="Q182" s="1629">
        <v>1</v>
      </c>
      <c r="R182" s="1630"/>
      <c r="S182" s="1630"/>
      <c r="T182" s="1631"/>
      <c r="U182" s="1629">
        <v>0</v>
      </c>
      <c r="V182" s="1631"/>
      <c r="W182" s="1629">
        <v>0</v>
      </c>
      <c r="X182" s="1631"/>
      <c r="Y182" s="1629">
        <v>0</v>
      </c>
      <c r="Z182" s="1631"/>
      <c r="AA182" s="1629">
        <v>2</v>
      </c>
      <c r="AB182" s="1630"/>
      <c r="AC182" s="1630"/>
      <c r="AD182" s="1631"/>
      <c r="AE182" s="1629">
        <v>2</v>
      </c>
      <c r="AF182" s="1631"/>
      <c r="AG182" s="1629">
        <v>6</v>
      </c>
      <c r="AH182" s="1631"/>
      <c r="AI182" s="1629">
        <v>0</v>
      </c>
      <c r="AJ182" s="1631"/>
    </row>
    <row r="183" spans="1:36" ht="21" customHeight="1">
      <c r="A183" s="613"/>
      <c r="B183" s="1627" t="s">
        <v>1964</v>
      </c>
      <c r="C183" s="1627"/>
      <c r="D183" s="1627"/>
      <c r="E183" s="1627"/>
      <c r="F183" s="1628"/>
      <c r="G183" s="1629">
        <v>1</v>
      </c>
      <c r="H183" s="1630"/>
      <c r="I183" s="1630"/>
      <c r="J183" s="1631"/>
      <c r="K183" s="1629">
        <v>1</v>
      </c>
      <c r="L183" s="1631"/>
      <c r="M183" s="1629">
        <v>1</v>
      </c>
      <c r="N183" s="1631"/>
      <c r="O183" s="1629">
        <v>0</v>
      </c>
      <c r="P183" s="1631"/>
      <c r="Q183" s="1629">
        <v>2</v>
      </c>
      <c r="R183" s="1630"/>
      <c r="S183" s="1630"/>
      <c r="T183" s="1631"/>
      <c r="U183" s="1629">
        <v>2</v>
      </c>
      <c r="V183" s="1631"/>
      <c r="W183" s="1629">
        <v>2</v>
      </c>
      <c r="X183" s="1631"/>
      <c r="Y183" s="1629">
        <v>0</v>
      </c>
      <c r="Z183" s="1631"/>
      <c r="AA183" s="1629">
        <v>4</v>
      </c>
      <c r="AB183" s="1630"/>
      <c r="AC183" s="1630"/>
      <c r="AD183" s="1631"/>
      <c r="AE183" s="1629">
        <v>4</v>
      </c>
      <c r="AF183" s="1631"/>
      <c r="AG183" s="1629">
        <v>2</v>
      </c>
      <c r="AH183" s="1631"/>
      <c r="AI183" s="1629">
        <v>0</v>
      </c>
      <c r="AJ183" s="1631"/>
    </row>
    <row r="184" spans="1:36" ht="21" customHeight="1">
      <c r="A184" s="613"/>
      <c r="B184" s="1627" t="s">
        <v>1963</v>
      </c>
      <c r="C184" s="1627"/>
      <c r="D184" s="1627"/>
      <c r="E184" s="1627"/>
      <c r="F184" s="1628"/>
      <c r="G184" s="1629">
        <v>4</v>
      </c>
      <c r="H184" s="1630"/>
      <c r="I184" s="1630"/>
      <c r="J184" s="1631"/>
      <c r="K184" s="1629">
        <v>6</v>
      </c>
      <c r="L184" s="1631"/>
      <c r="M184" s="1629">
        <v>3</v>
      </c>
      <c r="N184" s="1631"/>
      <c r="O184" s="1629">
        <v>0</v>
      </c>
      <c r="P184" s="1631"/>
      <c r="Q184" s="1629">
        <v>6</v>
      </c>
      <c r="R184" s="1630"/>
      <c r="S184" s="1630"/>
      <c r="T184" s="1631"/>
      <c r="U184" s="1629">
        <v>5</v>
      </c>
      <c r="V184" s="1631"/>
      <c r="W184" s="1629">
        <v>5</v>
      </c>
      <c r="X184" s="1631"/>
      <c r="Y184" s="1629">
        <v>2</v>
      </c>
      <c r="Z184" s="1631"/>
      <c r="AA184" s="1629">
        <v>3</v>
      </c>
      <c r="AB184" s="1630"/>
      <c r="AC184" s="1630"/>
      <c r="AD184" s="1631"/>
      <c r="AE184" s="1629">
        <v>2</v>
      </c>
      <c r="AF184" s="1631"/>
      <c r="AG184" s="1629">
        <v>3</v>
      </c>
      <c r="AH184" s="1631"/>
      <c r="AI184" s="1629">
        <v>3</v>
      </c>
      <c r="AJ184" s="1631"/>
    </row>
    <row r="185" spans="1:36" ht="21" customHeight="1">
      <c r="A185" s="613"/>
      <c r="B185" s="1637" t="s">
        <v>1962</v>
      </c>
      <c r="C185" s="1639"/>
      <c r="D185" s="1639"/>
      <c r="E185" s="1639"/>
      <c r="F185" s="1640"/>
      <c r="G185" s="1629">
        <v>0</v>
      </c>
      <c r="H185" s="1630"/>
      <c r="I185" s="1630"/>
      <c r="J185" s="1631"/>
      <c r="K185" s="1629">
        <v>1</v>
      </c>
      <c r="L185" s="1631"/>
      <c r="M185" s="1629">
        <v>0</v>
      </c>
      <c r="N185" s="1631"/>
      <c r="O185" s="1629">
        <v>0</v>
      </c>
      <c r="P185" s="1631"/>
      <c r="Q185" s="1629">
        <v>0</v>
      </c>
      <c r="R185" s="1630"/>
      <c r="S185" s="1630"/>
      <c r="T185" s="1631"/>
      <c r="U185" s="1629">
        <v>0</v>
      </c>
      <c r="V185" s="1631"/>
      <c r="W185" s="1629">
        <v>0</v>
      </c>
      <c r="X185" s="1631"/>
      <c r="Y185" s="1629">
        <v>0</v>
      </c>
      <c r="Z185" s="1631"/>
      <c r="AA185" s="1629">
        <v>2</v>
      </c>
      <c r="AB185" s="1630"/>
      <c r="AC185" s="1630"/>
      <c r="AD185" s="1631"/>
      <c r="AE185" s="1629">
        <v>2</v>
      </c>
      <c r="AF185" s="1631"/>
      <c r="AG185" s="1629">
        <v>2</v>
      </c>
      <c r="AH185" s="1631"/>
      <c r="AI185" s="1629">
        <v>0</v>
      </c>
      <c r="AJ185" s="1631"/>
    </row>
    <row r="186" spans="1:36" ht="21" customHeight="1">
      <c r="A186" s="613"/>
      <c r="B186" s="1627" t="s">
        <v>1961</v>
      </c>
      <c r="C186" s="1641"/>
      <c r="D186" s="1641"/>
      <c r="E186" s="1641"/>
      <c r="F186" s="1642"/>
      <c r="G186" s="1629">
        <v>0</v>
      </c>
      <c r="H186" s="1630"/>
      <c r="I186" s="1630"/>
      <c r="J186" s="1631"/>
      <c r="K186" s="1629">
        <v>0</v>
      </c>
      <c r="L186" s="1631"/>
      <c r="M186" s="1629">
        <v>0</v>
      </c>
      <c r="N186" s="1631"/>
      <c r="O186" s="1629">
        <v>0</v>
      </c>
      <c r="P186" s="1631"/>
      <c r="Q186" s="1629">
        <v>0</v>
      </c>
      <c r="R186" s="1630"/>
      <c r="S186" s="1630"/>
      <c r="T186" s="1631"/>
      <c r="U186" s="1629">
        <v>0</v>
      </c>
      <c r="V186" s="1631"/>
      <c r="W186" s="1629">
        <v>0</v>
      </c>
      <c r="X186" s="1631"/>
      <c r="Y186" s="1629">
        <v>0</v>
      </c>
      <c r="Z186" s="1631"/>
      <c r="AA186" s="1629">
        <v>0</v>
      </c>
      <c r="AB186" s="1630"/>
      <c r="AC186" s="1630"/>
      <c r="AD186" s="1631"/>
      <c r="AE186" s="1629">
        <v>0</v>
      </c>
      <c r="AF186" s="1631"/>
      <c r="AG186" s="1629">
        <v>0</v>
      </c>
      <c r="AH186" s="1631"/>
      <c r="AI186" s="1629">
        <v>0</v>
      </c>
      <c r="AJ186" s="1631"/>
    </row>
    <row r="187" spans="1:36" ht="21" customHeight="1">
      <c r="A187" s="613"/>
      <c r="B187" s="1627" t="s">
        <v>1960</v>
      </c>
      <c r="C187" s="1641"/>
      <c r="D187" s="1641"/>
      <c r="E187" s="1641"/>
      <c r="F187" s="1642"/>
      <c r="G187" s="1629">
        <v>2</v>
      </c>
      <c r="H187" s="1630"/>
      <c r="I187" s="1630"/>
      <c r="J187" s="1631"/>
      <c r="K187" s="1629">
        <v>1</v>
      </c>
      <c r="L187" s="1631"/>
      <c r="M187" s="1629">
        <v>1</v>
      </c>
      <c r="N187" s="1631"/>
      <c r="O187" s="1629">
        <v>0</v>
      </c>
      <c r="P187" s="1631"/>
      <c r="Q187" s="1629">
        <v>0</v>
      </c>
      <c r="R187" s="1630"/>
      <c r="S187" s="1630"/>
      <c r="T187" s="1631"/>
      <c r="U187" s="1629">
        <v>0</v>
      </c>
      <c r="V187" s="1631"/>
      <c r="W187" s="1629">
        <v>0</v>
      </c>
      <c r="X187" s="1631"/>
      <c r="Y187" s="1629">
        <v>0</v>
      </c>
      <c r="Z187" s="1631"/>
      <c r="AA187" s="1629">
        <v>5</v>
      </c>
      <c r="AB187" s="1630"/>
      <c r="AC187" s="1630"/>
      <c r="AD187" s="1631"/>
      <c r="AE187" s="1629">
        <v>3</v>
      </c>
      <c r="AF187" s="1631"/>
      <c r="AG187" s="1629">
        <v>1</v>
      </c>
      <c r="AH187" s="1631"/>
      <c r="AI187" s="1629">
        <v>0</v>
      </c>
      <c r="AJ187" s="1631"/>
    </row>
    <row r="188" spans="1:36" ht="21" customHeight="1">
      <c r="A188" s="613"/>
      <c r="B188" s="1627" t="s">
        <v>1959</v>
      </c>
      <c r="C188" s="1627"/>
      <c r="D188" s="1627"/>
      <c r="E188" s="1627"/>
      <c r="F188" s="1628"/>
      <c r="G188" s="1629">
        <v>46</v>
      </c>
      <c r="H188" s="1630"/>
      <c r="I188" s="1630"/>
      <c r="J188" s="1631"/>
      <c r="K188" s="1629">
        <v>6</v>
      </c>
      <c r="L188" s="1631"/>
      <c r="M188" s="1629">
        <v>5</v>
      </c>
      <c r="N188" s="1631"/>
      <c r="O188" s="1629">
        <v>0</v>
      </c>
      <c r="P188" s="1631"/>
      <c r="Q188" s="1629">
        <v>39</v>
      </c>
      <c r="R188" s="1630"/>
      <c r="S188" s="1630"/>
      <c r="T188" s="1631"/>
      <c r="U188" s="1629">
        <v>5</v>
      </c>
      <c r="V188" s="1631"/>
      <c r="W188" s="1629">
        <v>5</v>
      </c>
      <c r="X188" s="1631"/>
      <c r="Y188" s="1629">
        <v>0</v>
      </c>
      <c r="Z188" s="1631"/>
      <c r="AA188" s="1629">
        <v>53</v>
      </c>
      <c r="AB188" s="1630"/>
      <c r="AC188" s="1630"/>
      <c r="AD188" s="1631"/>
      <c r="AE188" s="1629">
        <v>18</v>
      </c>
      <c r="AF188" s="1631"/>
      <c r="AG188" s="1629">
        <v>3</v>
      </c>
      <c r="AH188" s="1631"/>
      <c r="AI188" s="1629">
        <v>0</v>
      </c>
      <c r="AJ188" s="1631"/>
    </row>
    <row r="189" spans="1:36" ht="21" customHeight="1">
      <c r="A189" s="601"/>
      <c r="B189" s="1653" t="s">
        <v>496</v>
      </c>
      <c r="C189" s="1653"/>
      <c r="D189" s="1653"/>
      <c r="E189" s="1653"/>
      <c r="F189" s="1654"/>
      <c r="G189" s="1652">
        <v>2</v>
      </c>
      <c r="H189" s="1652"/>
      <c r="I189" s="1652"/>
      <c r="J189" s="1652"/>
      <c r="K189" s="1652">
        <v>2</v>
      </c>
      <c r="L189" s="1652"/>
      <c r="M189" s="1652">
        <v>1</v>
      </c>
      <c r="N189" s="1652"/>
      <c r="O189" s="1652">
        <v>0</v>
      </c>
      <c r="P189" s="1652"/>
      <c r="Q189" s="1650">
        <v>1</v>
      </c>
      <c r="R189" s="1655"/>
      <c r="S189" s="1655"/>
      <c r="T189" s="1651"/>
      <c r="U189" s="1650">
        <v>0</v>
      </c>
      <c r="V189" s="1651"/>
      <c r="W189" s="1650">
        <v>0</v>
      </c>
      <c r="X189" s="1651"/>
      <c r="Y189" s="1650">
        <v>0</v>
      </c>
      <c r="Z189" s="1651"/>
      <c r="AA189" s="1652">
        <v>0</v>
      </c>
      <c r="AB189" s="1652"/>
      <c r="AC189" s="1652"/>
      <c r="AD189" s="1652"/>
      <c r="AE189" s="1652">
        <v>0</v>
      </c>
      <c r="AF189" s="1652"/>
      <c r="AG189" s="1652">
        <v>0</v>
      </c>
      <c r="AH189" s="1652"/>
      <c r="AI189" s="1652">
        <v>0</v>
      </c>
      <c r="AJ189" s="1652"/>
    </row>
    <row r="190" spans="1:36" ht="22.5" customHeight="1">
      <c r="A190" s="113"/>
      <c r="B190" s="113"/>
      <c r="C190" s="113"/>
      <c r="D190" s="113"/>
      <c r="E190" s="113"/>
      <c r="F190" s="113"/>
      <c r="G190" s="113"/>
      <c r="H190" s="113"/>
      <c r="I190" s="113"/>
      <c r="J190" s="113"/>
      <c r="K190" s="113"/>
      <c r="L190" s="113"/>
      <c r="M190" s="113"/>
      <c r="N190" s="113"/>
      <c r="O190" s="113"/>
      <c r="P190" s="114"/>
      <c r="Q190" s="113"/>
      <c r="R190" s="113"/>
      <c r="S190" s="113"/>
      <c r="T190" s="113"/>
      <c r="U190" s="113"/>
      <c r="V190" s="113"/>
      <c r="W190" s="113"/>
      <c r="X190" s="113"/>
      <c r="Y190" s="113"/>
      <c r="Z190" s="113"/>
      <c r="AA190" s="113"/>
      <c r="AB190" s="113"/>
      <c r="AC190" s="113"/>
      <c r="AD190" s="113"/>
      <c r="AE190" s="113"/>
      <c r="AF190" s="113"/>
      <c r="AG190" s="113"/>
      <c r="AH190" s="113"/>
      <c r="AI190" s="114"/>
      <c r="AJ190" s="114" t="s">
        <v>3894</v>
      </c>
    </row>
    <row r="191" spans="1:36" s="26" customFormat="1" ht="22.5" customHeight="1">
      <c r="A191" s="414" t="s">
        <v>3895</v>
      </c>
      <c r="B191" s="414"/>
      <c r="C191" s="414"/>
      <c r="D191" s="414"/>
      <c r="E191" s="414"/>
      <c r="F191" s="414"/>
      <c r="G191" s="414"/>
      <c r="H191" s="414"/>
      <c r="I191" s="414"/>
      <c r="J191" s="414"/>
      <c r="K191" s="414"/>
      <c r="L191" s="414"/>
      <c r="M191" s="414"/>
      <c r="N191" s="414"/>
      <c r="O191" s="414"/>
      <c r="P191" s="414"/>
      <c r="Q191" s="414"/>
      <c r="R191" s="414"/>
      <c r="S191" s="414"/>
      <c r="T191" s="414"/>
      <c r="U191" s="414"/>
      <c r="V191" s="414"/>
      <c r="W191" s="414"/>
      <c r="X191" s="414"/>
      <c r="Y191" s="414"/>
      <c r="Z191" s="414"/>
      <c r="AA191" s="414"/>
      <c r="AB191" s="414"/>
      <c r="AC191" s="414"/>
      <c r="AD191" s="414"/>
      <c r="AE191" s="414"/>
      <c r="AF191" s="414"/>
      <c r="AG191" s="414"/>
      <c r="AH191" s="414"/>
      <c r="AI191" s="414"/>
      <c r="AJ191" s="414"/>
    </row>
    <row r="193" spans="1:36" ht="24.9" customHeight="1">
      <c r="A193" s="254">
        <v>94</v>
      </c>
      <c r="B193" s="254"/>
      <c r="C193" s="15" t="s">
        <v>1958</v>
      </c>
    </row>
    <row r="194" spans="1:36" ht="24.9" customHeight="1">
      <c r="A194" s="17" t="s">
        <v>3877</v>
      </c>
      <c r="AJ194" s="11" t="s">
        <v>1957</v>
      </c>
    </row>
    <row r="195" spans="1:36" ht="24.9" customHeight="1">
      <c r="A195" s="543" t="s">
        <v>1956</v>
      </c>
      <c r="B195" s="543"/>
      <c r="C195" s="543"/>
      <c r="D195" s="543"/>
      <c r="E195" s="543"/>
      <c r="F195" s="543"/>
      <c r="G195" s="543"/>
      <c r="H195" s="543"/>
      <c r="I195" s="543" t="s">
        <v>1955</v>
      </c>
      <c r="J195" s="543"/>
      <c r="K195" s="543"/>
      <c r="L195" s="543"/>
      <c r="M195" s="543"/>
      <c r="N195" s="543" t="s">
        <v>1954</v>
      </c>
      <c r="O195" s="543"/>
      <c r="P195" s="543"/>
      <c r="Q195" s="543"/>
      <c r="R195" s="239"/>
      <c r="S195" s="796" t="s">
        <v>1956</v>
      </c>
      <c r="T195" s="543"/>
      <c r="U195" s="543"/>
      <c r="V195" s="543"/>
      <c r="W195" s="543"/>
      <c r="X195" s="543"/>
      <c r="Y195" s="543"/>
      <c r="Z195" s="543"/>
      <c r="AA195" s="543" t="s">
        <v>1955</v>
      </c>
      <c r="AB195" s="543"/>
      <c r="AC195" s="543"/>
      <c r="AD195" s="543"/>
      <c r="AE195" s="543"/>
      <c r="AF195" s="543" t="s">
        <v>1954</v>
      </c>
      <c r="AG195" s="543"/>
      <c r="AH195" s="543"/>
      <c r="AI195" s="543"/>
      <c r="AJ195" s="543"/>
    </row>
    <row r="196" spans="1:36" ht="24.9" customHeight="1">
      <c r="A196" s="533" t="s">
        <v>93</v>
      </c>
      <c r="B196" s="534"/>
      <c r="C196" s="534"/>
      <c r="D196" s="534"/>
      <c r="E196" s="534"/>
      <c r="F196" s="534"/>
      <c r="G196" s="534"/>
      <c r="H196" s="535"/>
      <c r="I196" s="1643">
        <v>55</v>
      </c>
      <c r="J196" s="1644"/>
      <c r="K196" s="1644"/>
      <c r="L196" s="1644"/>
      <c r="M196" s="1645"/>
      <c r="N196" s="1646">
        <v>47</v>
      </c>
      <c r="O196" s="1647"/>
      <c r="P196" s="1647"/>
      <c r="Q196" s="1647"/>
      <c r="R196" s="1648"/>
      <c r="S196" s="1649" t="s">
        <v>1953</v>
      </c>
      <c r="T196" s="534"/>
      <c r="U196" s="534"/>
      <c r="V196" s="534"/>
      <c r="W196" s="534"/>
      <c r="X196" s="534"/>
      <c r="Y196" s="534"/>
      <c r="Z196" s="535"/>
      <c r="AA196" s="1643">
        <v>4</v>
      </c>
      <c r="AB196" s="1644"/>
      <c r="AC196" s="1644"/>
      <c r="AD196" s="1644"/>
      <c r="AE196" s="1645"/>
      <c r="AF196" s="1643">
        <v>3</v>
      </c>
      <c r="AG196" s="1644"/>
      <c r="AH196" s="1644"/>
      <c r="AI196" s="1644"/>
      <c r="AJ196" s="1645"/>
    </row>
    <row r="197" spans="1:36" ht="24.9" customHeight="1">
      <c r="A197" s="539" t="s">
        <v>1952</v>
      </c>
      <c r="B197" s="540"/>
      <c r="C197" s="540"/>
      <c r="D197" s="540"/>
      <c r="E197" s="540"/>
      <c r="F197" s="540"/>
      <c r="G197" s="540"/>
      <c r="H197" s="541"/>
      <c r="I197" s="1613">
        <v>0</v>
      </c>
      <c r="J197" s="1618"/>
      <c r="K197" s="1618"/>
      <c r="L197" s="1618"/>
      <c r="M197" s="1614"/>
      <c r="N197" s="1613">
        <v>0</v>
      </c>
      <c r="O197" s="1618"/>
      <c r="P197" s="1618"/>
      <c r="Q197" s="1618"/>
      <c r="R197" s="1656"/>
      <c r="S197" s="1657" t="s">
        <v>1951</v>
      </c>
      <c r="T197" s="540"/>
      <c r="U197" s="540"/>
      <c r="V197" s="540"/>
      <c r="W197" s="540"/>
      <c r="X197" s="540"/>
      <c r="Y197" s="540"/>
      <c r="Z197" s="541"/>
      <c r="AA197" s="1613">
        <v>12</v>
      </c>
      <c r="AB197" s="1618"/>
      <c r="AC197" s="1618"/>
      <c r="AD197" s="1618"/>
      <c r="AE197" s="1614"/>
      <c r="AF197" s="1613">
        <v>12</v>
      </c>
      <c r="AG197" s="1618"/>
      <c r="AH197" s="1618"/>
      <c r="AI197" s="1618"/>
      <c r="AJ197" s="1614"/>
    </row>
    <row r="198" spans="1:36" ht="24.9" customHeight="1">
      <c r="A198" s="539" t="s">
        <v>1950</v>
      </c>
      <c r="B198" s="540"/>
      <c r="C198" s="540"/>
      <c r="D198" s="540"/>
      <c r="E198" s="540"/>
      <c r="F198" s="540"/>
      <c r="G198" s="540"/>
      <c r="H198" s="541"/>
      <c r="I198" s="1613">
        <v>5</v>
      </c>
      <c r="J198" s="1618"/>
      <c r="K198" s="1618"/>
      <c r="L198" s="1618"/>
      <c r="M198" s="1614"/>
      <c r="N198" s="1613">
        <v>5</v>
      </c>
      <c r="O198" s="1618"/>
      <c r="P198" s="1618"/>
      <c r="Q198" s="1618"/>
      <c r="R198" s="1656"/>
      <c r="S198" s="1657" t="s">
        <v>1949</v>
      </c>
      <c r="T198" s="540"/>
      <c r="U198" s="540"/>
      <c r="V198" s="540"/>
      <c r="W198" s="540"/>
      <c r="X198" s="540"/>
      <c r="Y198" s="540"/>
      <c r="Z198" s="541"/>
      <c r="AA198" s="1613">
        <v>0</v>
      </c>
      <c r="AB198" s="1618"/>
      <c r="AC198" s="1618"/>
      <c r="AD198" s="1618"/>
      <c r="AE198" s="1614"/>
      <c r="AF198" s="1613">
        <v>0</v>
      </c>
      <c r="AG198" s="1618"/>
      <c r="AH198" s="1618"/>
      <c r="AI198" s="1618"/>
      <c r="AJ198" s="1614"/>
    </row>
    <row r="199" spans="1:36" ht="24.9" customHeight="1">
      <c r="A199" s="539" t="s">
        <v>1948</v>
      </c>
      <c r="B199" s="540"/>
      <c r="C199" s="540"/>
      <c r="D199" s="540"/>
      <c r="E199" s="540"/>
      <c r="F199" s="540"/>
      <c r="G199" s="540"/>
      <c r="H199" s="541"/>
      <c r="I199" s="1613">
        <v>2</v>
      </c>
      <c r="J199" s="1618"/>
      <c r="K199" s="1618"/>
      <c r="L199" s="1618"/>
      <c r="M199" s="1614"/>
      <c r="N199" s="1613">
        <v>1</v>
      </c>
      <c r="O199" s="1618"/>
      <c r="P199" s="1618"/>
      <c r="Q199" s="1618"/>
      <c r="R199" s="1656"/>
      <c r="S199" s="1657" t="s">
        <v>1947</v>
      </c>
      <c r="T199" s="540"/>
      <c r="U199" s="540"/>
      <c r="V199" s="540"/>
      <c r="W199" s="540"/>
      <c r="X199" s="540"/>
      <c r="Y199" s="540"/>
      <c r="Z199" s="541"/>
      <c r="AA199" s="1613">
        <v>1</v>
      </c>
      <c r="AB199" s="1618"/>
      <c r="AC199" s="1618"/>
      <c r="AD199" s="1618"/>
      <c r="AE199" s="1614"/>
      <c r="AF199" s="1613">
        <v>0</v>
      </c>
      <c r="AG199" s="1618"/>
      <c r="AH199" s="1618"/>
      <c r="AI199" s="1618"/>
      <c r="AJ199" s="1614"/>
    </row>
    <row r="200" spans="1:36" ht="24.9" customHeight="1">
      <c r="A200" s="539" t="s">
        <v>1946</v>
      </c>
      <c r="B200" s="540"/>
      <c r="C200" s="540"/>
      <c r="D200" s="540"/>
      <c r="E200" s="540"/>
      <c r="F200" s="540"/>
      <c r="G200" s="540"/>
      <c r="H200" s="541"/>
      <c r="I200" s="1613">
        <v>1</v>
      </c>
      <c r="J200" s="1618"/>
      <c r="K200" s="1618"/>
      <c r="L200" s="1618"/>
      <c r="M200" s="1614"/>
      <c r="N200" s="1613">
        <v>1</v>
      </c>
      <c r="O200" s="1618"/>
      <c r="P200" s="1618"/>
      <c r="Q200" s="1618"/>
      <c r="R200" s="1656"/>
      <c r="S200" s="1657" t="s">
        <v>1945</v>
      </c>
      <c r="T200" s="540"/>
      <c r="U200" s="540"/>
      <c r="V200" s="540"/>
      <c r="W200" s="540"/>
      <c r="X200" s="540"/>
      <c r="Y200" s="540"/>
      <c r="Z200" s="541"/>
      <c r="AA200" s="1613">
        <v>5</v>
      </c>
      <c r="AB200" s="1618"/>
      <c r="AC200" s="1618"/>
      <c r="AD200" s="1618"/>
      <c r="AE200" s="1614"/>
      <c r="AF200" s="1613">
        <v>5</v>
      </c>
      <c r="AG200" s="1618"/>
      <c r="AH200" s="1618"/>
      <c r="AI200" s="1618"/>
      <c r="AJ200" s="1614"/>
    </row>
    <row r="201" spans="1:36" ht="24.9" customHeight="1">
      <c r="A201" s="539" t="s">
        <v>1944</v>
      </c>
      <c r="B201" s="540"/>
      <c r="C201" s="540"/>
      <c r="D201" s="540"/>
      <c r="E201" s="540"/>
      <c r="F201" s="540"/>
      <c r="G201" s="540"/>
      <c r="H201" s="541"/>
      <c r="I201" s="1613">
        <v>0</v>
      </c>
      <c r="J201" s="1618"/>
      <c r="K201" s="1618"/>
      <c r="L201" s="1618"/>
      <c r="M201" s="1614"/>
      <c r="N201" s="1613">
        <v>0</v>
      </c>
      <c r="O201" s="1618"/>
      <c r="P201" s="1618"/>
      <c r="Q201" s="1618"/>
      <c r="R201" s="1656"/>
      <c r="S201" s="1657" t="s">
        <v>1943</v>
      </c>
      <c r="T201" s="540"/>
      <c r="U201" s="540"/>
      <c r="V201" s="540"/>
      <c r="W201" s="540"/>
      <c r="X201" s="540"/>
      <c r="Y201" s="540"/>
      <c r="Z201" s="541"/>
      <c r="AA201" s="1613">
        <v>0</v>
      </c>
      <c r="AB201" s="1618"/>
      <c r="AC201" s="1618"/>
      <c r="AD201" s="1618"/>
      <c r="AE201" s="1614"/>
      <c r="AF201" s="1613">
        <v>0</v>
      </c>
      <c r="AG201" s="1618"/>
      <c r="AH201" s="1618"/>
      <c r="AI201" s="1618"/>
      <c r="AJ201" s="1614"/>
    </row>
    <row r="202" spans="1:36" ht="24.9" customHeight="1">
      <c r="A202" s="539" t="s">
        <v>1942</v>
      </c>
      <c r="B202" s="540"/>
      <c r="C202" s="540"/>
      <c r="D202" s="540"/>
      <c r="E202" s="540"/>
      <c r="F202" s="540"/>
      <c r="G202" s="540"/>
      <c r="H202" s="541"/>
      <c r="I202" s="1613">
        <v>0</v>
      </c>
      <c r="J202" s="1618"/>
      <c r="K202" s="1618"/>
      <c r="L202" s="1618"/>
      <c r="M202" s="1614"/>
      <c r="N202" s="1613">
        <v>0</v>
      </c>
      <c r="O202" s="1618"/>
      <c r="P202" s="1618"/>
      <c r="Q202" s="1618"/>
      <c r="R202" s="1614"/>
      <c r="S202" s="1657" t="s">
        <v>1941</v>
      </c>
      <c r="T202" s="540"/>
      <c r="U202" s="540"/>
      <c r="V202" s="540"/>
      <c r="W202" s="540"/>
      <c r="X202" s="540"/>
      <c r="Y202" s="540"/>
      <c r="Z202" s="541"/>
      <c r="AA202" s="1613">
        <v>0</v>
      </c>
      <c r="AB202" s="1618"/>
      <c r="AC202" s="1618"/>
      <c r="AD202" s="1618"/>
      <c r="AE202" s="1614"/>
      <c r="AF202" s="1613">
        <v>0</v>
      </c>
      <c r="AG202" s="1618"/>
      <c r="AH202" s="1618"/>
      <c r="AI202" s="1618"/>
      <c r="AJ202" s="1614"/>
    </row>
    <row r="203" spans="1:36" ht="24.9" customHeight="1">
      <c r="A203" s="539" t="s">
        <v>3711</v>
      </c>
      <c r="B203" s="540"/>
      <c r="C203" s="540"/>
      <c r="D203" s="540"/>
      <c r="E203" s="540"/>
      <c r="F203" s="540"/>
      <c r="G203" s="540"/>
      <c r="H203" s="541"/>
      <c r="I203" s="1613">
        <v>1</v>
      </c>
      <c r="J203" s="1618"/>
      <c r="K203" s="1618"/>
      <c r="L203" s="1618"/>
      <c r="M203" s="1614"/>
      <c r="N203" s="1613">
        <v>0</v>
      </c>
      <c r="O203" s="1618"/>
      <c r="P203" s="1618"/>
      <c r="Q203" s="1618"/>
      <c r="R203" s="1614"/>
      <c r="S203" s="1657" t="s">
        <v>1940</v>
      </c>
      <c r="T203" s="540"/>
      <c r="U203" s="540"/>
      <c r="V203" s="540"/>
      <c r="W203" s="540"/>
      <c r="X203" s="540"/>
      <c r="Y203" s="540"/>
      <c r="Z203" s="541"/>
      <c r="AA203" s="1613">
        <v>0</v>
      </c>
      <c r="AB203" s="1618"/>
      <c r="AC203" s="1618"/>
      <c r="AD203" s="1618"/>
      <c r="AE203" s="1614"/>
      <c r="AF203" s="1613">
        <v>0</v>
      </c>
      <c r="AG203" s="1618"/>
      <c r="AH203" s="1618"/>
      <c r="AI203" s="1618"/>
      <c r="AJ203" s="1614"/>
    </row>
    <row r="204" spans="1:36" ht="24.9" customHeight="1">
      <c r="A204" s="539" t="s">
        <v>1939</v>
      </c>
      <c r="B204" s="540"/>
      <c r="C204" s="540"/>
      <c r="D204" s="540"/>
      <c r="E204" s="540"/>
      <c r="F204" s="540"/>
      <c r="G204" s="540"/>
      <c r="H204" s="541"/>
      <c r="I204" s="1613">
        <v>0</v>
      </c>
      <c r="J204" s="1618"/>
      <c r="K204" s="1618"/>
      <c r="L204" s="1618"/>
      <c r="M204" s="1614"/>
      <c r="N204" s="1613">
        <v>0</v>
      </c>
      <c r="O204" s="1618"/>
      <c r="P204" s="1618"/>
      <c r="Q204" s="1618"/>
      <c r="R204" s="1614"/>
      <c r="S204" s="1657" t="s">
        <v>1938</v>
      </c>
      <c r="T204" s="540"/>
      <c r="U204" s="540"/>
      <c r="V204" s="540"/>
      <c r="W204" s="540"/>
      <c r="X204" s="540"/>
      <c r="Y204" s="540"/>
      <c r="Z204" s="541"/>
      <c r="AA204" s="1613">
        <v>0</v>
      </c>
      <c r="AB204" s="1618"/>
      <c r="AC204" s="1618"/>
      <c r="AD204" s="1618"/>
      <c r="AE204" s="1614"/>
      <c r="AF204" s="1613">
        <v>0</v>
      </c>
      <c r="AG204" s="1618"/>
      <c r="AH204" s="1618"/>
      <c r="AI204" s="1618"/>
      <c r="AJ204" s="1614"/>
    </row>
    <row r="205" spans="1:36" ht="24.9" customHeight="1">
      <c r="A205" s="539" t="s">
        <v>1937</v>
      </c>
      <c r="B205" s="540"/>
      <c r="C205" s="540"/>
      <c r="D205" s="540"/>
      <c r="E205" s="540"/>
      <c r="F205" s="540"/>
      <c r="G205" s="540"/>
      <c r="H205" s="541"/>
      <c r="I205" s="1613">
        <v>0</v>
      </c>
      <c r="J205" s="1618"/>
      <c r="K205" s="1618"/>
      <c r="L205" s="1618"/>
      <c r="M205" s="1614"/>
      <c r="N205" s="1613">
        <v>0</v>
      </c>
      <c r="O205" s="1618"/>
      <c r="P205" s="1618"/>
      <c r="Q205" s="1618"/>
      <c r="R205" s="1656"/>
      <c r="S205" s="1659" t="s">
        <v>1936</v>
      </c>
      <c r="T205" s="1535"/>
      <c r="U205" s="1535"/>
      <c r="V205" s="1535"/>
      <c r="W205" s="1535"/>
      <c r="X205" s="1535"/>
      <c r="Y205" s="1535"/>
      <c r="Z205" s="1536"/>
      <c r="AA205" s="1613">
        <v>0</v>
      </c>
      <c r="AB205" s="1618"/>
      <c r="AC205" s="1618"/>
      <c r="AD205" s="1618"/>
      <c r="AE205" s="1614"/>
      <c r="AF205" s="1613">
        <v>0</v>
      </c>
      <c r="AG205" s="1618"/>
      <c r="AH205" s="1618"/>
      <c r="AI205" s="1618"/>
      <c r="AJ205" s="1614"/>
    </row>
    <row r="206" spans="1:36" ht="24.9" customHeight="1">
      <c r="A206" s="539" t="s">
        <v>1935</v>
      </c>
      <c r="B206" s="540"/>
      <c r="C206" s="540"/>
      <c r="D206" s="540"/>
      <c r="E206" s="540"/>
      <c r="F206" s="540"/>
      <c r="G206" s="540"/>
      <c r="H206" s="541"/>
      <c r="I206" s="1613">
        <v>7</v>
      </c>
      <c r="J206" s="1618"/>
      <c r="K206" s="1618"/>
      <c r="L206" s="1618"/>
      <c r="M206" s="1614"/>
      <c r="N206" s="1613">
        <v>8</v>
      </c>
      <c r="O206" s="1618"/>
      <c r="P206" s="1618"/>
      <c r="Q206" s="1618"/>
      <c r="R206" s="1656"/>
      <c r="S206" s="1658" t="s">
        <v>1934</v>
      </c>
      <c r="T206" s="1541"/>
      <c r="U206" s="1541"/>
      <c r="V206" s="1541"/>
      <c r="W206" s="1541"/>
      <c r="X206" s="1541"/>
      <c r="Y206" s="1541"/>
      <c r="Z206" s="1542"/>
      <c r="AA206" s="1613">
        <v>5</v>
      </c>
      <c r="AB206" s="1618"/>
      <c r="AC206" s="1618"/>
      <c r="AD206" s="1618"/>
      <c r="AE206" s="1614"/>
      <c r="AF206" s="1613">
        <v>3</v>
      </c>
      <c r="AG206" s="1618"/>
      <c r="AH206" s="1618"/>
      <c r="AI206" s="1618"/>
      <c r="AJ206" s="1614"/>
    </row>
    <row r="207" spans="1:36" ht="24.75" customHeight="1">
      <c r="A207" s="539" t="s">
        <v>1933</v>
      </c>
      <c r="B207" s="540"/>
      <c r="C207" s="540"/>
      <c r="D207" s="540"/>
      <c r="E207" s="540"/>
      <c r="F207" s="540"/>
      <c r="G207" s="540"/>
      <c r="H207" s="541"/>
      <c r="I207" s="1613">
        <v>0</v>
      </c>
      <c r="J207" s="1618"/>
      <c r="K207" s="1618"/>
      <c r="L207" s="1618"/>
      <c r="M207" s="1614"/>
      <c r="N207" s="1613">
        <v>0</v>
      </c>
      <c r="O207" s="1618"/>
      <c r="P207" s="1618"/>
      <c r="Q207" s="1618"/>
      <c r="R207" s="1614"/>
      <c r="S207" s="1657" t="s">
        <v>1932</v>
      </c>
      <c r="T207" s="540"/>
      <c r="U207" s="540"/>
      <c r="V207" s="540"/>
      <c r="W207" s="540"/>
      <c r="X207" s="540"/>
      <c r="Y207" s="540"/>
      <c r="Z207" s="541"/>
      <c r="AA207" s="1613">
        <v>1</v>
      </c>
      <c r="AB207" s="1618"/>
      <c r="AC207" s="1618"/>
      <c r="AD207" s="1618"/>
      <c r="AE207" s="1614"/>
      <c r="AF207" s="1613">
        <v>1</v>
      </c>
      <c r="AG207" s="1618"/>
      <c r="AH207" s="1618"/>
      <c r="AI207" s="1618"/>
      <c r="AJ207" s="1614"/>
    </row>
    <row r="208" spans="1:36" ht="24.9" customHeight="1">
      <c r="A208" s="539" t="s">
        <v>1931</v>
      </c>
      <c r="B208" s="540"/>
      <c r="C208" s="540"/>
      <c r="D208" s="540"/>
      <c r="E208" s="540"/>
      <c r="F208" s="540"/>
      <c r="G208" s="540"/>
      <c r="H208" s="541"/>
      <c r="I208" s="1613">
        <v>0</v>
      </c>
      <c r="J208" s="1618"/>
      <c r="K208" s="1618"/>
      <c r="L208" s="1618"/>
      <c r="M208" s="1614"/>
      <c r="N208" s="1613">
        <v>0</v>
      </c>
      <c r="O208" s="1618"/>
      <c r="P208" s="1618"/>
      <c r="Q208" s="1618"/>
      <c r="R208" s="1614"/>
      <c r="S208" s="1657" t="s">
        <v>1930</v>
      </c>
      <c r="T208" s="540"/>
      <c r="U208" s="540"/>
      <c r="V208" s="540"/>
      <c r="W208" s="540"/>
      <c r="X208" s="540"/>
      <c r="Y208" s="540"/>
      <c r="Z208" s="541"/>
      <c r="AA208" s="1613">
        <v>0</v>
      </c>
      <c r="AB208" s="1618"/>
      <c r="AC208" s="1618"/>
      <c r="AD208" s="1618"/>
      <c r="AE208" s="1614"/>
      <c r="AF208" s="1613">
        <v>0</v>
      </c>
      <c r="AG208" s="1618"/>
      <c r="AH208" s="1618"/>
      <c r="AI208" s="1618"/>
      <c r="AJ208" s="1614"/>
    </row>
    <row r="209" spans="1:36" ht="24.9" customHeight="1">
      <c r="A209" s="539" t="s">
        <v>1929</v>
      </c>
      <c r="B209" s="540"/>
      <c r="C209" s="540"/>
      <c r="D209" s="540"/>
      <c r="E209" s="540"/>
      <c r="F209" s="540"/>
      <c r="G209" s="540"/>
      <c r="H209" s="541"/>
      <c r="I209" s="1613">
        <v>5</v>
      </c>
      <c r="J209" s="1618"/>
      <c r="K209" s="1618"/>
      <c r="L209" s="1618"/>
      <c r="M209" s="1614"/>
      <c r="N209" s="1613">
        <v>4</v>
      </c>
      <c r="O209" s="1618"/>
      <c r="P209" s="1618"/>
      <c r="Q209" s="1618"/>
      <c r="R209" s="1614"/>
      <c r="S209" s="1657" t="s">
        <v>1928</v>
      </c>
      <c r="T209" s="540"/>
      <c r="U209" s="540"/>
      <c r="V209" s="540"/>
      <c r="W209" s="540"/>
      <c r="X209" s="540"/>
      <c r="Y209" s="540"/>
      <c r="Z209" s="541"/>
      <c r="AA209" s="1613">
        <v>0</v>
      </c>
      <c r="AB209" s="1618"/>
      <c r="AC209" s="1618"/>
      <c r="AD209" s="1618"/>
      <c r="AE209" s="1614"/>
      <c r="AF209" s="1613">
        <v>0</v>
      </c>
      <c r="AG209" s="1618"/>
      <c r="AH209" s="1618"/>
      <c r="AI209" s="1618"/>
      <c r="AJ209" s="1614"/>
    </row>
    <row r="210" spans="1:36" ht="24.9" customHeight="1">
      <c r="A210" s="1534" t="s">
        <v>1927</v>
      </c>
      <c r="B210" s="1535"/>
      <c r="C210" s="1535"/>
      <c r="D210" s="1535"/>
      <c r="E210" s="1535"/>
      <c r="F210" s="1535"/>
      <c r="G210" s="1535"/>
      <c r="H210" s="1536"/>
      <c r="I210" s="1613">
        <v>4</v>
      </c>
      <c r="J210" s="1618"/>
      <c r="K210" s="1618"/>
      <c r="L210" s="1618"/>
      <c r="M210" s="1614"/>
      <c r="N210" s="1613">
        <v>3</v>
      </c>
      <c r="O210" s="1618"/>
      <c r="P210" s="1618"/>
      <c r="Q210" s="1618"/>
      <c r="R210" s="1656"/>
      <c r="S210" s="1657" t="s">
        <v>3713</v>
      </c>
      <c r="T210" s="540"/>
      <c r="U210" s="540"/>
      <c r="V210" s="540"/>
      <c r="W210" s="540"/>
      <c r="X210" s="540"/>
      <c r="Y210" s="540"/>
      <c r="Z210" s="541"/>
      <c r="AA210" s="1613">
        <v>1</v>
      </c>
      <c r="AB210" s="1618"/>
      <c r="AC210" s="1618"/>
      <c r="AD210" s="1618"/>
      <c r="AE210" s="1614"/>
      <c r="AF210" s="1613">
        <v>1</v>
      </c>
      <c r="AG210" s="1618"/>
      <c r="AH210" s="1618"/>
      <c r="AI210" s="1618"/>
      <c r="AJ210" s="1614"/>
    </row>
    <row r="211" spans="1:36" ht="24.9" customHeight="1">
      <c r="A211" s="536" t="s">
        <v>3712</v>
      </c>
      <c r="B211" s="537"/>
      <c r="C211" s="537"/>
      <c r="D211" s="537"/>
      <c r="E211" s="537"/>
      <c r="F211" s="537"/>
      <c r="G211" s="537"/>
      <c r="H211" s="538"/>
      <c r="I211" s="1619">
        <v>1</v>
      </c>
      <c r="J211" s="1621"/>
      <c r="K211" s="1621"/>
      <c r="L211" s="1621"/>
      <c r="M211" s="1620"/>
      <c r="N211" s="1619">
        <v>0</v>
      </c>
      <c r="O211" s="1621"/>
      <c r="P211" s="1621"/>
      <c r="Q211" s="1621"/>
      <c r="R211" s="1664"/>
      <c r="S211" s="1663" t="s">
        <v>496</v>
      </c>
      <c r="T211" s="537"/>
      <c r="U211" s="537"/>
      <c r="V211" s="537"/>
      <c r="W211" s="537"/>
      <c r="X211" s="537"/>
      <c r="Y211" s="537"/>
      <c r="Z211" s="538"/>
      <c r="AA211" s="1619">
        <v>0</v>
      </c>
      <c r="AB211" s="1621"/>
      <c r="AC211" s="1621"/>
      <c r="AD211" s="1621"/>
      <c r="AE211" s="1620"/>
      <c r="AF211" s="1619">
        <v>0</v>
      </c>
      <c r="AG211" s="1621"/>
      <c r="AH211" s="1621"/>
      <c r="AI211" s="1621"/>
      <c r="AJ211" s="1620"/>
    </row>
    <row r="212" spans="1:36" ht="24.9" customHeight="1">
      <c r="A212" s="113"/>
      <c r="B212" s="116"/>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4" t="s">
        <v>3894</v>
      </c>
    </row>
    <row r="213" spans="1:36" ht="24.9" customHeight="1">
      <c r="A213" s="113"/>
      <c r="B213" s="116"/>
      <c r="C213" s="113"/>
      <c r="D213" s="113"/>
      <c r="E213" s="113"/>
      <c r="F213" s="113"/>
      <c r="G213" s="113"/>
      <c r="H213" s="113"/>
      <c r="I213" s="113"/>
      <c r="J213" s="113"/>
      <c r="K213" s="113"/>
      <c r="L213" s="113"/>
      <c r="M213" s="113"/>
      <c r="N213" s="113"/>
      <c r="O213" s="113"/>
      <c r="P213" s="113"/>
      <c r="Q213" s="113"/>
      <c r="R213" s="113"/>
      <c r="S213" s="114"/>
      <c r="T213" s="114"/>
      <c r="U213" s="114"/>
      <c r="V213" s="114"/>
      <c r="W213" s="114"/>
      <c r="X213" s="114"/>
      <c r="Y213" s="114"/>
      <c r="Z213" s="114"/>
      <c r="AA213" s="114"/>
      <c r="AB213" s="114"/>
      <c r="AC213" s="114"/>
      <c r="AD213" s="114"/>
      <c r="AE213" s="114"/>
      <c r="AF213" s="114"/>
      <c r="AG213" s="114"/>
      <c r="AH213" s="114"/>
      <c r="AI213" s="114"/>
      <c r="AJ213" s="114"/>
    </row>
    <row r="214" spans="1:36" ht="24.9" customHeight="1">
      <c r="A214" s="254">
        <v>95</v>
      </c>
      <c r="B214" s="254"/>
      <c r="C214" s="15" t="s">
        <v>1926</v>
      </c>
    </row>
    <row r="215" spans="1:36" ht="24.9" customHeight="1">
      <c r="AJ215" s="11" t="s">
        <v>724</v>
      </c>
    </row>
    <row r="216" spans="1:36" ht="24.9" customHeight="1">
      <c r="A216" s="543" t="s">
        <v>1925</v>
      </c>
      <c r="B216" s="543"/>
      <c r="C216" s="543"/>
      <c r="D216" s="543"/>
      <c r="E216" s="543"/>
      <c r="F216" s="543"/>
      <c r="G216" s="543"/>
      <c r="H216" s="543"/>
      <c r="I216" s="543"/>
      <c r="J216" s="543" t="s">
        <v>3707</v>
      </c>
      <c r="K216" s="543"/>
      <c r="L216" s="543"/>
      <c r="M216" s="543"/>
      <c r="N216" s="543"/>
      <c r="O216" s="543"/>
      <c r="P216" s="543"/>
      <c r="Q216" s="543"/>
      <c r="R216" s="543"/>
      <c r="S216" s="543" t="s">
        <v>3714</v>
      </c>
      <c r="T216" s="543"/>
      <c r="U216" s="543"/>
      <c r="V216" s="543"/>
      <c r="W216" s="543"/>
      <c r="X216" s="543"/>
      <c r="Y216" s="543"/>
      <c r="Z216" s="543"/>
      <c r="AA216" s="543"/>
      <c r="AB216" s="543" t="s">
        <v>3701</v>
      </c>
      <c r="AC216" s="543"/>
      <c r="AD216" s="543"/>
      <c r="AE216" s="543"/>
      <c r="AF216" s="543"/>
      <c r="AG216" s="543"/>
      <c r="AH216" s="543"/>
      <c r="AI216" s="543"/>
      <c r="AJ216" s="543"/>
    </row>
    <row r="217" spans="1:36" ht="21.6" customHeight="1">
      <c r="A217" s="1660" t="s">
        <v>93</v>
      </c>
      <c r="B217" s="1660"/>
      <c r="C217" s="1660"/>
      <c r="D217" s="1660"/>
      <c r="E217" s="1660"/>
      <c r="F217" s="1660"/>
      <c r="G217" s="1660"/>
      <c r="H217" s="1660"/>
      <c r="I217" s="1660"/>
      <c r="J217" s="1661">
        <v>3468</v>
      </c>
      <c r="K217" s="1661"/>
      <c r="L217" s="1661"/>
      <c r="M217" s="1661"/>
      <c r="N217" s="1661"/>
      <c r="O217" s="1661"/>
      <c r="P217" s="1661"/>
      <c r="Q217" s="1661"/>
      <c r="R217" s="1661"/>
      <c r="S217" s="1661">
        <v>3671</v>
      </c>
      <c r="T217" s="1661"/>
      <c r="U217" s="1661"/>
      <c r="V217" s="1661"/>
      <c r="W217" s="1661"/>
      <c r="X217" s="1661"/>
      <c r="Y217" s="1661"/>
      <c r="Z217" s="1661"/>
      <c r="AA217" s="1661"/>
      <c r="AB217" s="1661">
        <v>3200</v>
      </c>
      <c r="AC217" s="1661"/>
      <c r="AD217" s="1661"/>
      <c r="AE217" s="1661"/>
      <c r="AF217" s="1661"/>
      <c r="AG217" s="1661"/>
      <c r="AH217" s="1661"/>
      <c r="AI217" s="1661"/>
      <c r="AJ217" s="1661"/>
    </row>
    <row r="218" spans="1:36" ht="21.6" customHeight="1">
      <c r="A218" s="1607" t="s">
        <v>1924</v>
      </c>
      <c r="B218" s="1607"/>
      <c r="C218" s="1607"/>
      <c r="D218" s="1607"/>
      <c r="E218" s="1607"/>
      <c r="F218" s="1607"/>
      <c r="G218" s="1607"/>
      <c r="H218" s="1607"/>
      <c r="I218" s="1607"/>
      <c r="J218" s="1662">
        <v>15</v>
      </c>
      <c r="K218" s="1662"/>
      <c r="L218" s="1662"/>
      <c r="M218" s="1662"/>
      <c r="N218" s="1662"/>
      <c r="O218" s="1662"/>
      <c r="P218" s="1662"/>
      <c r="Q218" s="1662"/>
      <c r="R218" s="1662"/>
      <c r="S218" s="1662">
        <v>18</v>
      </c>
      <c r="T218" s="1662"/>
      <c r="U218" s="1662"/>
      <c r="V218" s="1662"/>
      <c r="W218" s="1662"/>
      <c r="X218" s="1662"/>
      <c r="Y218" s="1662"/>
      <c r="Z218" s="1662"/>
      <c r="AA218" s="1662"/>
      <c r="AB218" s="1662">
        <v>10</v>
      </c>
      <c r="AC218" s="1662"/>
      <c r="AD218" s="1662"/>
      <c r="AE218" s="1662"/>
      <c r="AF218" s="1662"/>
      <c r="AG218" s="1662"/>
      <c r="AH218" s="1662"/>
      <c r="AI218" s="1662"/>
      <c r="AJ218" s="1662"/>
    </row>
    <row r="219" spans="1:36" ht="21.6" customHeight="1">
      <c r="A219" s="1607" t="s">
        <v>1923</v>
      </c>
      <c r="B219" s="1607"/>
      <c r="C219" s="1607"/>
      <c r="D219" s="1607"/>
      <c r="E219" s="1607"/>
      <c r="F219" s="1607"/>
      <c r="G219" s="1607"/>
      <c r="H219" s="1607"/>
      <c r="I219" s="1607"/>
      <c r="J219" s="1662">
        <v>33</v>
      </c>
      <c r="K219" s="1662"/>
      <c r="L219" s="1662"/>
      <c r="M219" s="1662"/>
      <c r="N219" s="1662"/>
      <c r="O219" s="1662"/>
      <c r="P219" s="1662"/>
      <c r="Q219" s="1662"/>
      <c r="R219" s="1662"/>
      <c r="S219" s="1662">
        <v>28</v>
      </c>
      <c r="T219" s="1662"/>
      <c r="U219" s="1662"/>
      <c r="V219" s="1662"/>
      <c r="W219" s="1662"/>
      <c r="X219" s="1662"/>
      <c r="Y219" s="1662"/>
      <c r="Z219" s="1662"/>
      <c r="AA219" s="1662"/>
      <c r="AB219" s="1662">
        <v>14</v>
      </c>
      <c r="AC219" s="1662"/>
      <c r="AD219" s="1662"/>
      <c r="AE219" s="1662"/>
      <c r="AF219" s="1662"/>
      <c r="AG219" s="1662"/>
      <c r="AH219" s="1662"/>
      <c r="AI219" s="1662"/>
      <c r="AJ219" s="1662"/>
    </row>
    <row r="220" spans="1:36" ht="21.6" customHeight="1">
      <c r="A220" s="1607" t="s">
        <v>1922</v>
      </c>
      <c r="B220" s="1607"/>
      <c r="C220" s="1607"/>
      <c r="D220" s="1607"/>
      <c r="E220" s="1607"/>
      <c r="F220" s="1607"/>
      <c r="G220" s="1607"/>
      <c r="H220" s="1607"/>
      <c r="I220" s="1607"/>
      <c r="J220" s="1662">
        <v>914</v>
      </c>
      <c r="K220" s="1662"/>
      <c r="L220" s="1662"/>
      <c r="M220" s="1662"/>
      <c r="N220" s="1662"/>
      <c r="O220" s="1662"/>
      <c r="P220" s="1662"/>
      <c r="Q220" s="1662"/>
      <c r="R220" s="1662"/>
      <c r="S220" s="1662">
        <v>884</v>
      </c>
      <c r="T220" s="1662"/>
      <c r="U220" s="1662"/>
      <c r="V220" s="1662"/>
      <c r="W220" s="1662"/>
      <c r="X220" s="1662"/>
      <c r="Y220" s="1662"/>
      <c r="Z220" s="1662"/>
      <c r="AA220" s="1662"/>
      <c r="AB220" s="1662">
        <v>694</v>
      </c>
      <c r="AC220" s="1662"/>
      <c r="AD220" s="1662"/>
      <c r="AE220" s="1662"/>
      <c r="AF220" s="1662"/>
      <c r="AG220" s="1662"/>
      <c r="AH220" s="1662"/>
      <c r="AI220" s="1662"/>
      <c r="AJ220" s="1662"/>
    </row>
    <row r="221" spans="1:36" ht="21.6" customHeight="1">
      <c r="A221" s="1607" t="s">
        <v>1921</v>
      </c>
      <c r="B221" s="1607"/>
      <c r="C221" s="1607"/>
      <c r="D221" s="1607"/>
      <c r="E221" s="1607"/>
      <c r="F221" s="1607"/>
      <c r="G221" s="1607"/>
      <c r="H221" s="1607"/>
      <c r="I221" s="1607"/>
      <c r="J221" s="1662">
        <v>22</v>
      </c>
      <c r="K221" s="1662"/>
      <c r="L221" s="1662"/>
      <c r="M221" s="1662"/>
      <c r="N221" s="1662"/>
      <c r="O221" s="1662"/>
      <c r="P221" s="1662"/>
      <c r="Q221" s="1662"/>
      <c r="R221" s="1662"/>
      <c r="S221" s="1662">
        <v>26</v>
      </c>
      <c r="T221" s="1662"/>
      <c r="U221" s="1662"/>
      <c r="V221" s="1662"/>
      <c r="W221" s="1662"/>
      <c r="X221" s="1662"/>
      <c r="Y221" s="1662"/>
      <c r="Z221" s="1662"/>
      <c r="AA221" s="1662"/>
      <c r="AB221" s="1662">
        <v>31</v>
      </c>
      <c r="AC221" s="1662"/>
      <c r="AD221" s="1662"/>
      <c r="AE221" s="1662"/>
      <c r="AF221" s="1662"/>
      <c r="AG221" s="1662"/>
      <c r="AH221" s="1662"/>
      <c r="AI221" s="1662"/>
      <c r="AJ221" s="1662"/>
    </row>
    <row r="222" spans="1:36" ht="21.6" customHeight="1">
      <c r="A222" s="1607" t="s">
        <v>1920</v>
      </c>
      <c r="B222" s="1607"/>
      <c r="C222" s="1607"/>
      <c r="D222" s="1607"/>
      <c r="E222" s="1607"/>
      <c r="F222" s="1607"/>
      <c r="G222" s="1607"/>
      <c r="H222" s="1607"/>
      <c r="I222" s="1607"/>
      <c r="J222" s="1662">
        <v>354</v>
      </c>
      <c r="K222" s="1662"/>
      <c r="L222" s="1662"/>
      <c r="M222" s="1662"/>
      <c r="N222" s="1662"/>
      <c r="O222" s="1662"/>
      <c r="P222" s="1662"/>
      <c r="Q222" s="1662"/>
      <c r="R222" s="1662"/>
      <c r="S222" s="1662">
        <v>281</v>
      </c>
      <c r="T222" s="1662"/>
      <c r="U222" s="1662"/>
      <c r="V222" s="1662"/>
      <c r="W222" s="1662"/>
      <c r="X222" s="1662"/>
      <c r="Y222" s="1662"/>
      <c r="Z222" s="1662"/>
      <c r="AA222" s="1662"/>
      <c r="AB222" s="1662">
        <v>362</v>
      </c>
      <c r="AC222" s="1662"/>
      <c r="AD222" s="1662"/>
      <c r="AE222" s="1662"/>
      <c r="AF222" s="1662"/>
      <c r="AG222" s="1662"/>
      <c r="AH222" s="1662"/>
      <c r="AI222" s="1662"/>
      <c r="AJ222" s="1662"/>
    </row>
    <row r="223" spans="1:36" ht="21.6" customHeight="1">
      <c r="A223" s="1607" t="s">
        <v>1919</v>
      </c>
      <c r="B223" s="1607"/>
      <c r="C223" s="1607"/>
      <c r="D223" s="1607"/>
      <c r="E223" s="1607"/>
      <c r="F223" s="1607"/>
      <c r="G223" s="1607"/>
      <c r="H223" s="1607"/>
      <c r="I223" s="1607"/>
      <c r="J223" s="1662">
        <v>740</v>
      </c>
      <c r="K223" s="1662"/>
      <c r="L223" s="1662"/>
      <c r="M223" s="1662"/>
      <c r="N223" s="1662"/>
      <c r="O223" s="1662"/>
      <c r="P223" s="1662"/>
      <c r="Q223" s="1662"/>
      <c r="R223" s="1662"/>
      <c r="S223" s="1662">
        <v>570</v>
      </c>
      <c r="T223" s="1662"/>
      <c r="U223" s="1662"/>
      <c r="V223" s="1662"/>
      <c r="W223" s="1662"/>
      <c r="X223" s="1662"/>
      <c r="Y223" s="1662"/>
      <c r="Z223" s="1662"/>
      <c r="AA223" s="1662"/>
      <c r="AB223" s="1662">
        <v>772</v>
      </c>
      <c r="AC223" s="1662"/>
      <c r="AD223" s="1662"/>
      <c r="AE223" s="1662"/>
      <c r="AF223" s="1662"/>
      <c r="AG223" s="1662"/>
      <c r="AH223" s="1662"/>
      <c r="AI223" s="1662"/>
      <c r="AJ223" s="1662"/>
    </row>
    <row r="224" spans="1:36" ht="21.6" customHeight="1">
      <c r="A224" s="1607" t="s">
        <v>1918</v>
      </c>
      <c r="B224" s="1607"/>
      <c r="C224" s="1607"/>
      <c r="D224" s="1607"/>
      <c r="E224" s="1607"/>
      <c r="F224" s="1607"/>
      <c r="G224" s="1607"/>
      <c r="H224" s="1607"/>
      <c r="I224" s="1607"/>
      <c r="J224" s="1662">
        <v>26</v>
      </c>
      <c r="K224" s="1662"/>
      <c r="L224" s="1662"/>
      <c r="M224" s="1662"/>
      <c r="N224" s="1662"/>
      <c r="O224" s="1662"/>
      <c r="P224" s="1662"/>
      <c r="Q224" s="1662"/>
      <c r="R224" s="1662"/>
      <c r="S224" s="1662">
        <v>31</v>
      </c>
      <c r="T224" s="1662"/>
      <c r="U224" s="1662"/>
      <c r="V224" s="1662"/>
      <c r="W224" s="1662"/>
      <c r="X224" s="1662"/>
      <c r="Y224" s="1662"/>
      <c r="Z224" s="1662"/>
      <c r="AA224" s="1662"/>
      <c r="AB224" s="1662">
        <v>18</v>
      </c>
      <c r="AC224" s="1662"/>
      <c r="AD224" s="1662"/>
      <c r="AE224" s="1662"/>
      <c r="AF224" s="1662"/>
      <c r="AG224" s="1662"/>
      <c r="AH224" s="1662"/>
      <c r="AI224" s="1662"/>
      <c r="AJ224" s="1662"/>
    </row>
    <row r="225" spans="1:36" ht="21.6" customHeight="1">
      <c r="A225" s="1607" t="s">
        <v>1917</v>
      </c>
      <c r="B225" s="1607"/>
      <c r="C225" s="1607"/>
      <c r="D225" s="1607"/>
      <c r="E225" s="1607"/>
      <c r="F225" s="1607"/>
      <c r="G225" s="1607"/>
      <c r="H225" s="1607"/>
      <c r="I225" s="1607"/>
      <c r="J225" s="1662">
        <v>0</v>
      </c>
      <c r="K225" s="1662"/>
      <c r="L225" s="1662"/>
      <c r="M225" s="1662"/>
      <c r="N225" s="1662"/>
      <c r="O225" s="1662"/>
      <c r="P225" s="1662"/>
      <c r="Q225" s="1662"/>
      <c r="R225" s="1662"/>
      <c r="S225" s="1662">
        <v>0</v>
      </c>
      <c r="T225" s="1662"/>
      <c r="U225" s="1662"/>
      <c r="V225" s="1662"/>
      <c r="W225" s="1662"/>
      <c r="X225" s="1662"/>
      <c r="Y225" s="1662"/>
      <c r="Z225" s="1662"/>
      <c r="AA225" s="1662"/>
      <c r="AB225" s="1662">
        <v>0</v>
      </c>
      <c r="AC225" s="1662"/>
      <c r="AD225" s="1662"/>
      <c r="AE225" s="1662"/>
      <c r="AF225" s="1662"/>
      <c r="AG225" s="1662"/>
      <c r="AH225" s="1662"/>
      <c r="AI225" s="1662"/>
      <c r="AJ225" s="1662"/>
    </row>
    <row r="226" spans="1:36" ht="21.6" customHeight="1">
      <c r="A226" s="1607" t="s">
        <v>1916</v>
      </c>
      <c r="B226" s="1607"/>
      <c r="C226" s="1607"/>
      <c r="D226" s="1607"/>
      <c r="E226" s="1607"/>
      <c r="F226" s="1607"/>
      <c r="G226" s="1607"/>
      <c r="H226" s="1607"/>
      <c r="I226" s="1607"/>
      <c r="J226" s="1662">
        <v>6</v>
      </c>
      <c r="K226" s="1662"/>
      <c r="L226" s="1662"/>
      <c r="M226" s="1662"/>
      <c r="N226" s="1662"/>
      <c r="O226" s="1662"/>
      <c r="P226" s="1662"/>
      <c r="Q226" s="1662"/>
      <c r="R226" s="1662"/>
      <c r="S226" s="1662">
        <v>16</v>
      </c>
      <c r="T226" s="1662"/>
      <c r="U226" s="1662"/>
      <c r="V226" s="1662"/>
      <c r="W226" s="1662"/>
      <c r="X226" s="1662"/>
      <c r="Y226" s="1662"/>
      <c r="Z226" s="1662"/>
      <c r="AA226" s="1662"/>
      <c r="AB226" s="1662">
        <v>14</v>
      </c>
      <c r="AC226" s="1662"/>
      <c r="AD226" s="1662"/>
      <c r="AE226" s="1662"/>
      <c r="AF226" s="1662"/>
      <c r="AG226" s="1662"/>
      <c r="AH226" s="1662"/>
      <c r="AI226" s="1662"/>
      <c r="AJ226" s="1662"/>
    </row>
    <row r="227" spans="1:36" ht="21.6" customHeight="1">
      <c r="A227" s="1607" t="s">
        <v>1915</v>
      </c>
      <c r="B227" s="1607"/>
      <c r="C227" s="1607"/>
      <c r="D227" s="1607"/>
      <c r="E227" s="1607"/>
      <c r="F227" s="1607"/>
      <c r="G227" s="1607"/>
      <c r="H227" s="1607"/>
      <c r="I227" s="1607"/>
      <c r="J227" s="1662">
        <v>0</v>
      </c>
      <c r="K227" s="1662"/>
      <c r="L227" s="1662"/>
      <c r="M227" s="1662"/>
      <c r="N227" s="1662"/>
      <c r="O227" s="1662"/>
      <c r="P227" s="1662"/>
      <c r="Q227" s="1662"/>
      <c r="R227" s="1662"/>
      <c r="S227" s="1662">
        <v>8</v>
      </c>
      <c r="T227" s="1662"/>
      <c r="U227" s="1662"/>
      <c r="V227" s="1662"/>
      <c r="W227" s="1662"/>
      <c r="X227" s="1662"/>
      <c r="Y227" s="1662"/>
      <c r="Z227" s="1662"/>
      <c r="AA227" s="1662"/>
      <c r="AB227" s="1662">
        <v>20</v>
      </c>
      <c r="AC227" s="1662"/>
      <c r="AD227" s="1662"/>
      <c r="AE227" s="1662"/>
      <c r="AF227" s="1662"/>
      <c r="AG227" s="1662"/>
      <c r="AH227" s="1662"/>
      <c r="AI227" s="1662"/>
      <c r="AJ227" s="1662"/>
    </row>
    <row r="228" spans="1:36" ht="21.6" customHeight="1">
      <c r="A228" s="1608" t="s">
        <v>496</v>
      </c>
      <c r="B228" s="1608"/>
      <c r="C228" s="1608"/>
      <c r="D228" s="1608"/>
      <c r="E228" s="1608"/>
      <c r="F228" s="1608"/>
      <c r="G228" s="1608"/>
      <c r="H228" s="1608"/>
      <c r="I228" s="1608"/>
      <c r="J228" s="1665">
        <v>1358</v>
      </c>
      <c r="K228" s="1665"/>
      <c r="L228" s="1665"/>
      <c r="M228" s="1665"/>
      <c r="N228" s="1665"/>
      <c r="O228" s="1665"/>
      <c r="P228" s="1665"/>
      <c r="Q228" s="1665"/>
      <c r="R228" s="1665"/>
      <c r="S228" s="1665">
        <v>1809</v>
      </c>
      <c r="T228" s="1665"/>
      <c r="U228" s="1665"/>
      <c r="V228" s="1665"/>
      <c r="W228" s="1665"/>
      <c r="X228" s="1665"/>
      <c r="Y228" s="1665"/>
      <c r="Z228" s="1665"/>
      <c r="AA228" s="1665"/>
      <c r="AB228" s="1665">
        <v>1265</v>
      </c>
      <c r="AC228" s="1665"/>
      <c r="AD228" s="1665"/>
      <c r="AE228" s="1665"/>
      <c r="AF228" s="1665"/>
      <c r="AG228" s="1665"/>
      <c r="AH228" s="1665"/>
      <c r="AI228" s="1665"/>
      <c r="AJ228" s="1665"/>
    </row>
    <row r="229" spans="1:36" ht="24.9" customHeight="1">
      <c r="A229" s="17" t="s">
        <v>497</v>
      </c>
      <c r="C229" s="17" t="s">
        <v>1914</v>
      </c>
      <c r="AJ229" s="11" t="s">
        <v>1913</v>
      </c>
    </row>
    <row r="231" spans="1:36" ht="24.9" customHeight="1">
      <c r="A231" s="254">
        <v>96</v>
      </c>
      <c r="B231" s="254"/>
      <c r="C231" s="15" t="s">
        <v>1912</v>
      </c>
    </row>
    <row r="232" spans="1:36" ht="24.9" customHeight="1">
      <c r="A232" s="17" t="s">
        <v>1268</v>
      </c>
      <c r="AJ232" s="11" t="s">
        <v>574</v>
      </c>
    </row>
    <row r="233" spans="1:36" ht="24.9" customHeight="1">
      <c r="A233" s="270" t="s">
        <v>488</v>
      </c>
      <c r="B233" s="271"/>
      <c r="C233" s="271"/>
      <c r="D233" s="271"/>
      <c r="E233" s="272"/>
      <c r="F233" s="270" t="s">
        <v>93</v>
      </c>
      <c r="G233" s="271"/>
      <c r="H233" s="271"/>
      <c r="I233" s="271"/>
      <c r="J233" s="271"/>
      <c r="K233" s="271"/>
      <c r="L233" s="272"/>
      <c r="M233" s="270" t="s">
        <v>1911</v>
      </c>
      <c r="N233" s="271"/>
      <c r="O233" s="272"/>
      <c r="P233" s="276" t="s">
        <v>1910</v>
      </c>
      <c r="Q233" s="277"/>
      <c r="R233" s="278"/>
      <c r="S233" s="270" t="s">
        <v>1909</v>
      </c>
      <c r="T233" s="271"/>
      <c r="U233" s="272"/>
      <c r="V233" s="276" t="s">
        <v>1908</v>
      </c>
      <c r="W233" s="277"/>
      <c r="X233" s="278"/>
      <c r="Y233" s="270" t="s">
        <v>1907</v>
      </c>
      <c r="Z233" s="271"/>
      <c r="AA233" s="272"/>
      <c r="AB233" s="276" t="s">
        <v>1906</v>
      </c>
      <c r="AC233" s="277"/>
      <c r="AD233" s="278"/>
      <c r="AE233" s="270" t="s">
        <v>1905</v>
      </c>
      <c r="AF233" s="271"/>
      <c r="AG233" s="272"/>
      <c r="AH233" s="276" t="s">
        <v>1904</v>
      </c>
      <c r="AI233" s="277"/>
      <c r="AJ233" s="278"/>
    </row>
    <row r="234" spans="1:36" ht="24.9" customHeight="1">
      <c r="A234" s="273"/>
      <c r="B234" s="274"/>
      <c r="C234" s="274"/>
      <c r="D234" s="274"/>
      <c r="E234" s="275"/>
      <c r="F234" s="273"/>
      <c r="G234" s="274"/>
      <c r="H234" s="274"/>
      <c r="I234" s="274"/>
      <c r="J234" s="274"/>
      <c r="K234" s="274"/>
      <c r="L234" s="275"/>
      <c r="M234" s="273"/>
      <c r="N234" s="274"/>
      <c r="O234" s="275"/>
      <c r="P234" s="279"/>
      <c r="Q234" s="280"/>
      <c r="R234" s="281"/>
      <c r="S234" s="273"/>
      <c r="T234" s="274"/>
      <c r="U234" s="275"/>
      <c r="V234" s="279"/>
      <c r="W234" s="280"/>
      <c r="X234" s="281"/>
      <c r="Y234" s="273"/>
      <c r="Z234" s="274"/>
      <c r="AA234" s="275"/>
      <c r="AB234" s="279"/>
      <c r="AC234" s="280"/>
      <c r="AD234" s="281"/>
      <c r="AE234" s="273"/>
      <c r="AF234" s="274"/>
      <c r="AG234" s="275"/>
      <c r="AH234" s="279"/>
      <c r="AI234" s="280"/>
      <c r="AJ234" s="281"/>
    </row>
    <row r="235" spans="1:36" ht="24.9" customHeight="1">
      <c r="A235" s="306">
        <v>30</v>
      </c>
      <c r="B235" s="307"/>
      <c r="C235" s="307"/>
      <c r="D235" s="307"/>
      <c r="E235" s="308"/>
      <c r="F235" s="306">
        <v>134</v>
      </c>
      <c r="G235" s="307"/>
      <c r="H235" s="307"/>
      <c r="I235" s="307"/>
      <c r="J235" s="307"/>
      <c r="K235" s="307"/>
      <c r="L235" s="308"/>
      <c r="M235" s="1613">
        <v>1</v>
      </c>
      <c r="N235" s="1618"/>
      <c r="O235" s="1614"/>
      <c r="P235" s="306">
        <v>6</v>
      </c>
      <c r="Q235" s="307"/>
      <c r="R235" s="308"/>
      <c r="S235" s="1613">
        <v>11</v>
      </c>
      <c r="T235" s="1618"/>
      <c r="U235" s="1614"/>
      <c r="V235" s="1613">
        <v>25</v>
      </c>
      <c r="W235" s="1618"/>
      <c r="X235" s="1614"/>
      <c r="Y235" s="306">
        <v>44</v>
      </c>
      <c r="Z235" s="307"/>
      <c r="AA235" s="308"/>
      <c r="AB235" s="1613">
        <v>5</v>
      </c>
      <c r="AC235" s="1618"/>
      <c r="AD235" s="1614"/>
      <c r="AE235" s="1613">
        <v>32</v>
      </c>
      <c r="AF235" s="1618"/>
      <c r="AG235" s="1614"/>
      <c r="AH235" s="1613">
        <v>10</v>
      </c>
      <c r="AI235" s="1618"/>
      <c r="AJ235" s="1614"/>
    </row>
    <row r="236" spans="1:36" ht="24.9" customHeight="1">
      <c r="A236" s="306" t="s">
        <v>3697</v>
      </c>
      <c r="B236" s="307"/>
      <c r="C236" s="307"/>
      <c r="D236" s="307"/>
      <c r="E236" s="308"/>
      <c r="F236" s="306">
        <v>134</v>
      </c>
      <c r="G236" s="307"/>
      <c r="H236" s="307"/>
      <c r="I236" s="307"/>
      <c r="J236" s="307"/>
      <c r="K236" s="307"/>
      <c r="L236" s="308"/>
      <c r="M236" s="1613">
        <v>1</v>
      </c>
      <c r="N236" s="1618"/>
      <c r="O236" s="1614"/>
      <c r="P236" s="306">
        <v>6</v>
      </c>
      <c r="Q236" s="307"/>
      <c r="R236" s="308"/>
      <c r="S236" s="1613">
        <v>11</v>
      </c>
      <c r="T236" s="1618"/>
      <c r="U236" s="1614"/>
      <c r="V236" s="1613">
        <v>25</v>
      </c>
      <c r="W236" s="1618"/>
      <c r="X236" s="1614"/>
      <c r="Y236" s="306">
        <v>44</v>
      </c>
      <c r="Z236" s="307"/>
      <c r="AA236" s="308"/>
      <c r="AB236" s="1613">
        <v>5</v>
      </c>
      <c r="AC236" s="1618"/>
      <c r="AD236" s="1614"/>
      <c r="AE236" s="1613">
        <v>32</v>
      </c>
      <c r="AF236" s="1618"/>
      <c r="AG236" s="1614"/>
      <c r="AH236" s="1613">
        <v>10</v>
      </c>
      <c r="AI236" s="1618"/>
      <c r="AJ236" s="1614"/>
    </row>
    <row r="237" spans="1:36" ht="24.9" customHeight="1">
      <c r="A237" s="273">
        <v>2</v>
      </c>
      <c r="B237" s="274"/>
      <c r="C237" s="274"/>
      <c r="D237" s="274"/>
      <c r="E237" s="275"/>
      <c r="F237" s="1666">
        <v>134</v>
      </c>
      <c r="G237" s="1667"/>
      <c r="H237" s="1667"/>
      <c r="I237" s="1667"/>
      <c r="J237" s="1667"/>
      <c r="K237" s="1667"/>
      <c r="L237" s="1668"/>
      <c r="M237" s="1619">
        <v>1</v>
      </c>
      <c r="N237" s="1621"/>
      <c r="O237" s="1620"/>
      <c r="P237" s="1669">
        <v>5</v>
      </c>
      <c r="Q237" s="1670"/>
      <c r="R237" s="1671"/>
      <c r="S237" s="1619">
        <v>12</v>
      </c>
      <c r="T237" s="1621"/>
      <c r="U237" s="1620"/>
      <c r="V237" s="1619">
        <v>25</v>
      </c>
      <c r="W237" s="1621"/>
      <c r="X237" s="1620"/>
      <c r="Y237" s="1669">
        <v>45</v>
      </c>
      <c r="Z237" s="1670"/>
      <c r="AA237" s="1671"/>
      <c r="AB237" s="1619">
        <v>2</v>
      </c>
      <c r="AC237" s="1621"/>
      <c r="AD237" s="1620"/>
      <c r="AE237" s="1619">
        <v>34</v>
      </c>
      <c r="AF237" s="1621"/>
      <c r="AG237" s="1620"/>
      <c r="AH237" s="1619">
        <v>10</v>
      </c>
      <c r="AI237" s="1621"/>
      <c r="AJ237" s="1620"/>
    </row>
    <row r="238" spans="1:36" ht="24.9" customHeight="1">
      <c r="A238" s="533" t="s">
        <v>1903</v>
      </c>
      <c r="B238" s="534"/>
      <c r="C238" s="534"/>
      <c r="D238" s="534"/>
      <c r="E238" s="535"/>
      <c r="F238" s="1672">
        <v>50</v>
      </c>
      <c r="G238" s="1673"/>
      <c r="H238" s="1673"/>
      <c r="I238" s="1673"/>
      <c r="J238" s="1673"/>
      <c r="K238" s="1673"/>
      <c r="L238" s="1674"/>
      <c r="M238" s="1643">
        <v>1</v>
      </c>
      <c r="N238" s="1644"/>
      <c r="O238" s="1645"/>
      <c r="P238" s="1672">
        <v>2</v>
      </c>
      <c r="Q238" s="1673"/>
      <c r="R238" s="1674"/>
      <c r="S238" s="1643">
        <v>5</v>
      </c>
      <c r="T238" s="1644"/>
      <c r="U238" s="1645"/>
      <c r="V238" s="1643">
        <v>9</v>
      </c>
      <c r="W238" s="1644"/>
      <c r="X238" s="1645"/>
      <c r="Y238" s="1672">
        <v>18</v>
      </c>
      <c r="Z238" s="1673"/>
      <c r="AA238" s="1674"/>
      <c r="AB238" s="1643">
        <v>1</v>
      </c>
      <c r="AC238" s="1644"/>
      <c r="AD238" s="1645"/>
      <c r="AE238" s="1643">
        <v>8</v>
      </c>
      <c r="AF238" s="1644"/>
      <c r="AG238" s="1645"/>
      <c r="AH238" s="1643">
        <v>6</v>
      </c>
      <c r="AI238" s="1644"/>
      <c r="AJ238" s="1645"/>
    </row>
    <row r="239" spans="1:36" ht="24.9" customHeight="1">
      <c r="A239" s="539" t="s">
        <v>1902</v>
      </c>
      <c r="B239" s="540"/>
      <c r="C239" s="540"/>
      <c r="D239" s="540"/>
      <c r="E239" s="541"/>
      <c r="F239" s="1669">
        <v>42</v>
      </c>
      <c r="G239" s="1670"/>
      <c r="H239" s="1670"/>
      <c r="I239" s="1670"/>
      <c r="J239" s="1670"/>
      <c r="K239" s="1670"/>
      <c r="L239" s="1671"/>
      <c r="M239" s="1613">
        <v>0</v>
      </c>
      <c r="N239" s="1618"/>
      <c r="O239" s="1614"/>
      <c r="P239" s="1669">
        <v>2</v>
      </c>
      <c r="Q239" s="1670"/>
      <c r="R239" s="1671"/>
      <c r="S239" s="1613">
        <v>3</v>
      </c>
      <c r="T239" s="1618"/>
      <c r="U239" s="1614"/>
      <c r="V239" s="1613">
        <v>8</v>
      </c>
      <c r="W239" s="1618"/>
      <c r="X239" s="1614"/>
      <c r="Y239" s="1669">
        <v>14</v>
      </c>
      <c r="Z239" s="1670"/>
      <c r="AA239" s="1671"/>
      <c r="AB239" s="1613">
        <v>1</v>
      </c>
      <c r="AC239" s="1618"/>
      <c r="AD239" s="1614"/>
      <c r="AE239" s="1613">
        <v>14</v>
      </c>
      <c r="AF239" s="1618"/>
      <c r="AG239" s="1614"/>
      <c r="AH239" s="1613">
        <v>0</v>
      </c>
      <c r="AI239" s="1618"/>
      <c r="AJ239" s="1614"/>
    </row>
    <row r="240" spans="1:36" ht="24.9" customHeight="1">
      <c r="A240" s="536" t="s">
        <v>1901</v>
      </c>
      <c r="B240" s="537"/>
      <c r="C240" s="537"/>
      <c r="D240" s="537"/>
      <c r="E240" s="538"/>
      <c r="F240" s="1666">
        <v>42</v>
      </c>
      <c r="G240" s="1667"/>
      <c r="H240" s="1667"/>
      <c r="I240" s="1667"/>
      <c r="J240" s="1667"/>
      <c r="K240" s="1667"/>
      <c r="L240" s="1668"/>
      <c r="M240" s="1619">
        <v>0</v>
      </c>
      <c r="N240" s="1621"/>
      <c r="O240" s="1620"/>
      <c r="P240" s="1666">
        <v>1</v>
      </c>
      <c r="Q240" s="1667"/>
      <c r="R240" s="1668"/>
      <c r="S240" s="1619">
        <v>4</v>
      </c>
      <c r="T240" s="1621"/>
      <c r="U240" s="1620"/>
      <c r="V240" s="1619">
        <v>8</v>
      </c>
      <c r="W240" s="1621"/>
      <c r="X240" s="1620"/>
      <c r="Y240" s="1666">
        <v>13</v>
      </c>
      <c r="Z240" s="1667"/>
      <c r="AA240" s="1668"/>
      <c r="AB240" s="1619">
        <v>0</v>
      </c>
      <c r="AC240" s="1621"/>
      <c r="AD240" s="1620"/>
      <c r="AE240" s="1619">
        <v>12</v>
      </c>
      <c r="AF240" s="1621"/>
      <c r="AG240" s="1620"/>
      <c r="AH240" s="1619">
        <v>4</v>
      </c>
      <c r="AI240" s="1621"/>
      <c r="AJ240" s="1620"/>
    </row>
    <row r="241" spans="1:36" ht="24.9" customHeight="1">
      <c r="AE241" s="499" t="s">
        <v>3715</v>
      </c>
      <c r="AF241" s="499"/>
      <c r="AG241" s="499"/>
      <c r="AH241" s="499"/>
      <c r="AI241" s="499"/>
      <c r="AJ241" s="499"/>
    </row>
    <row r="242" spans="1:36" s="26" customFormat="1" ht="22.5" customHeight="1">
      <c r="A242" s="414" t="s">
        <v>3896</v>
      </c>
      <c r="B242" s="414"/>
      <c r="C242" s="414"/>
      <c r="D242" s="414"/>
      <c r="E242" s="414"/>
      <c r="F242" s="414"/>
      <c r="G242" s="414"/>
      <c r="H242" s="414"/>
      <c r="I242" s="414"/>
      <c r="J242" s="414"/>
      <c r="K242" s="414"/>
      <c r="L242" s="414"/>
      <c r="M242" s="414"/>
      <c r="N242" s="414"/>
      <c r="O242" s="414"/>
      <c r="P242" s="414"/>
      <c r="Q242" s="414"/>
      <c r="R242" s="414"/>
      <c r="S242" s="414"/>
      <c r="T242" s="414"/>
      <c r="U242" s="414"/>
      <c r="V242" s="414"/>
      <c r="W242" s="414"/>
      <c r="X242" s="414"/>
      <c r="Y242" s="414"/>
      <c r="Z242" s="414"/>
      <c r="AA242" s="414"/>
      <c r="AB242" s="414"/>
      <c r="AC242" s="414"/>
      <c r="AD242" s="414"/>
      <c r="AE242" s="414"/>
      <c r="AF242" s="414"/>
      <c r="AG242" s="414"/>
      <c r="AH242" s="414"/>
      <c r="AI242" s="414"/>
      <c r="AJ242" s="414"/>
    </row>
    <row r="244" spans="1:36" ht="24.9" customHeight="1">
      <c r="A244" s="254">
        <v>97</v>
      </c>
      <c r="B244" s="254"/>
      <c r="C244" s="15" t="s">
        <v>1900</v>
      </c>
    </row>
    <row r="245" spans="1:36" ht="24.9" customHeight="1">
      <c r="A245" s="17" t="s">
        <v>3897</v>
      </c>
      <c r="AJ245" s="11" t="s">
        <v>574</v>
      </c>
    </row>
    <row r="246" spans="1:36" ht="24.9" customHeight="1">
      <c r="A246" s="239" t="s">
        <v>1018</v>
      </c>
      <c r="B246" s="240"/>
      <c r="C246" s="240"/>
      <c r="D246" s="240"/>
      <c r="E246" s="241"/>
      <c r="F246" s="239" t="s">
        <v>93</v>
      </c>
      <c r="G246" s="240"/>
      <c r="H246" s="240"/>
      <c r="I246" s="240"/>
      <c r="J246" s="240"/>
      <c r="K246" s="241"/>
      <c r="L246" s="239" t="s">
        <v>1899</v>
      </c>
      <c r="M246" s="240"/>
      <c r="N246" s="240"/>
      <c r="O246" s="240"/>
      <c r="P246" s="241"/>
      <c r="Q246" s="239" t="s">
        <v>1898</v>
      </c>
      <c r="R246" s="240"/>
      <c r="S246" s="240"/>
      <c r="T246" s="240"/>
      <c r="U246" s="241"/>
      <c r="V246" s="239" t="s">
        <v>1897</v>
      </c>
      <c r="W246" s="240"/>
      <c r="X246" s="240"/>
      <c r="Y246" s="240"/>
      <c r="Z246" s="241"/>
      <c r="AA246" s="239" t="s">
        <v>1896</v>
      </c>
      <c r="AB246" s="240"/>
      <c r="AC246" s="240"/>
      <c r="AD246" s="240"/>
      <c r="AE246" s="241"/>
      <c r="AF246" s="239" t="s">
        <v>1895</v>
      </c>
      <c r="AG246" s="240"/>
      <c r="AH246" s="240"/>
      <c r="AI246" s="240"/>
      <c r="AJ246" s="241"/>
    </row>
    <row r="247" spans="1:36" ht="24.9" customHeight="1">
      <c r="A247" s="533" t="s">
        <v>1894</v>
      </c>
      <c r="B247" s="534"/>
      <c r="C247" s="534"/>
      <c r="D247" s="534"/>
      <c r="E247" s="535"/>
      <c r="F247" s="782">
        <v>1100</v>
      </c>
      <c r="G247" s="783"/>
      <c r="H247" s="783"/>
      <c r="I247" s="783"/>
      <c r="J247" s="783"/>
      <c r="K247" s="784"/>
      <c r="L247" s="782">
        <v>20</v>
      </c>
      <c r="M247" s="783"/>
      <c r="N247" s="783"/>
      <c r="O247" s="783"/>
      <c r="P247" s="784"/>
      <c r="Q247" s="782">
        <v>20</v>
      </c>
      <c r="R247" s="783"/>
      <c r="S247" s="783"/>
      <c r="T247" s="783"/>
      <c r="U247" s="784"/>
      <c r="V247" s="782">
        <v>65</v>
      </c>
      <c r="W247" s="783"/>
      <c r="X247" s="783"/>
      <c r="Y247" s="783"/>
      <c r="Z247" s="784"/>
      <c r="AA247" s="782">
        <v>154</v>
      </c>
      <c r="AB247" s="783"/>
      <c r="AC247" s="783"/>
      <c r="AD247" s="783"/>
      <c r="AE247" s="784"/>
      <c r="AF247" s="1078">
        <v>841</v>
      </c>
      <c r="AG247" s="1079"/>
      <c r="AH247" s="1079"/>
      <c r="AI247" s="1079"/>
      <c r="AJ247" s="1080"/>
    </row>
    <row r="248" spans="1:36" ht="24.9" customHeight="1">
      <c r="A248" s="536" t="s">
        <v>1893</v>
      </c>
      <c r="B248" s="537"/>
      <c r="C248" s="537"/>
      <c r="D248" s="537"/>
      <c r="E248" s="538"/>
      <c r="F248" s="1675">
        <v>1015</v>
      </c>
      <c r="G248" s="1676"/>
      <c r="H248" s="1676"/>
      <c r="I248" s="1676"/>
      <c r="J248" s="1676"/>
      <c r="K248" s="1677"/>
      <c r="L248" s="1675">
        <v>20</v>
      </c>
      <c r="M248" s="1676"/>
      <c r="N248" s="1676"/>
      <c r="O248" s="1676"/>
      <c r="P248" s="1677"/>
      <c r="Q248" s="1675">
        <v>20</v>
      </c>
      <c r="R248" s="1676"/>
      <c r="S248" s="1676"/>
      <c r="T248" s="1676"/>
      <c r="U248" s="1677"/>
      <c r="V248" s="1675">
        <v>64</v>
      </c>
      <c r="W248" s="1676"/>
      <c r="X248" s="1676"/>
      <c r="Y248" s="1676"/>
      <c r="Z248" s="1677"/>
      <c r="AA248" s="1675">
        <v>152</v>
      </c>
      <c r="AB248" s="1676"/>
      <c r="AC248" s="1676"/>
      <c r="AD248" s="1676"/>
      <c r="AE248" s="1677"/>
      <c r="AF248" s="1678">
        <v>760</v>
      </c>
      <c r="AG248" s="1679"/>
      <c r="AH248" s="1679"/>
      <c r="AI248" s="1679"/>
      <c r="AJ248" s="1680"/>
    </row>
    <row r="249" spans="1:36" ht="24.9"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11" t="s">
        <v>1809</v>
      </c>
    </row>
    <row r="251" spans="1:36" ht="24.9" customHeight="1">
      <c r="A251" s="254">
        <v>98</v>
      </c>
      <c r="B251" s="254"/>
      <c r="C251" s="15" t="s">
        <v>1892</v>
      </c>
    </row>
    <row r="252" spans="1:36" ht="24.9" customHeight="1">
      <c r="AJ252" s="11" t="s">
        <v>1691</v>
      </c>
    </row>
    <row r="253" spans="1:36" ht="24.9" customHeight="1">
      <c r="A253" s="270" t="s">
        <v>488</v>
      </c>
      <c r="B253" s="271"/>
      <c r="C253" s="271"/>
      <c r="D253" s="271"/>
      <c r="E253" s="271"/>
      <c r="F253" s="272"/>
      <c r="G253" s="270" t="s">
        <v>1891</v>
      </c>
      <c r="H253" s="271"/>
      <c r="I253" s="271"/>
      <c r="J253" s="271"/>
      <c r="K253" s="272"/>
      <c r="L253" s="276" t="s">
        <v>1890</v>
      </c>
      <c r="M253" s="277"/>
      <c r="N253" s="277"/>
      <c r="O253" s="277"/>
      <c r="P253" s="278"/>
      <c r="Q253" s="276" t="s">
        <v>1889</v>
      </c>
      <c r="R253" s="277"/>
      <c r="S253" s="277"/>
      <c r="T253" s="277"/>
      <c r="U253" s="278"/>
      <c r="V253" s="270" t="s">
        <v>1888</v>
      </c>
      <c r="W253" s="271"/>
      <c r="X253" s="271"/>
      <c r="Y253" s="271"/>
      <c r="Z253" s="272"/>
      <c r="AA253" s="270" t="s">
        <v>1887</v>
      </c>
      <c r="AB253" s="271"/>
      <c r="AC253" s="271"/>
      <c r="AD253" s="271"/>
      <c r="AE253" s="272"/>
      <c r="AF253" s="270" t="s">
        <v>1886</v>
      </c>
      <c r="AG253" s="271"/>
      <c r="AH253" s="271"/>
      <c r="AI253" s="271"/>
      <c r="AJ253" s="272"/>
    </row>
    <row r="254" spans="1:36" ht="24.9" customHeight="1">
      <c r="A254" s="273"/>
      <c r="B254" s="274"/>
      <c r="C254" s="274"/>
      <c r="D254" s="274"/>
      <c r="E254" s="274"/>
      <c r="F254" s="275"/>
      <c r="G254" s="273"/>
      <c r="H254" s="274"/>
      <c r="I254" s="274"/>
      <c r="J254" s="274"/>
      <c r="K254" s="275"/>
      <c r="L254" s="279"/>
      <c r="M254" s="280"/>
      <c r="N254" s="280"/>
      <c r="O254" s="280"/>
      <c r="P254" s="281"/>
      <c r="Q254" s="279"/>
      <c r="R254" s="280"/>
      <c r="S254" s="280"/>
      <c r="T254" s="280"/>
      <c r="U254" s="281"/>
      <c r="V254" s="273"/>
      <c r="W254" s="274"/>
      <c r="X254" s="274"/>
      <c r="Y254" s="274"/>
      <c r="Z254" s="275"/>
      <c r="AA254" s="273"/>
      <c r="AB254" s="274"/>
      <c r="AC254" s="274"/>
      <c r="AD254" s="274"/>
      <c r="AE254" s="275"/>
      <c r="AF254" s="273"/>
      <c r="AG254" s="274"/>
      <c r="AH254" s="274"/>
      <c r="AI254" s="274"/>
      <c r="AJ254" s="275"/>
    </row>
    <row r="255" spans="1:36" ht="24.9" customHeight="1">
      <c r="A255" s="816">
        <v>30</v>
      </c>
      <c r="B255" s="816"/>
      <c r="C255" s="816"/>
      <c r="D255" s="816"/>
      <c r="E255" s="816"/>
      <c r="F255" s="816"/>
      <c r="G255" s="1613">
        <v>30</v>
      </c>
      <c r="H255" s="1618"/>
      <c r="I255" s="1618"/>
      <c r="J255" s="1618"/>
      <c r="K255" s="1614"/>
      <c r="L255" s="1613">
        <v>8</v>
      </c>
      <c r="M255" s="1618"/>
      <c r="N255" s="1618"/>
      <c r="O255" s="1618"/>
      <c r="P255" s="1614"/>
      <c r="Q255" s="1613">
        <v>8</v>
      </c>
      <c r="R255" s="1618"/>
      <c r="S255" s="1618"/>
      <c r="T255" s="1618"/>
      <c r="U255" s="1614"/>
      <c r="V255" s="1613">
        <v>63</v>
      </c>
      <c r="W255" s="1618"/>
      <c r="X255" s="1618"/>
      <c r="Y255" s="1618"/>
      <c r="Z255" s="1614"/>
      <c r="AA255" s="1613">
        <v>10</v>
      </c>
      <c r="AB255" s="1618"/>
      <c r="AC255" s="1618"/>
      <c r="AD255" s="1618"/>
      <c r="AE255" s="1614"/>
      <c r="AF255" s="1613">
        <v>5</v>
      </c>
      <c r="AG255" s="1618"/>
      <c r="AH255" s="1618"/>
      <c r="AI255" s="1618"/>
      <c r="AJ255" s="1614"/>
    </row>
    <row r="256" spans="1:36" ht="24.9" customHeight="1">
      <c r="A256" s="816" t="s">
        <v>3697</v>
      </c>
      <c r="B256" s="816"/>
      <c r="C256" s="816"/>
      <c r="D256" s="816"/>
      <c r="E256" s="816"/>
      <c r="F256" s="816"/>
      <c r="G256" s="1613">
        <v>30</v>
      </c>
      <c r="H256" s="1618"/>
      <c r="I256" s="1618"/>
      <c r="J256" s="1618"/>
      <c r="K256" s="1614"/>
      <c r="L256" s="1613">
        <v>8</v>
      </c>
      <c r="M256" s="1618"/>
      <c r="N256" s="1618"/>
      <c r="O256" s="1618"/>
      <c r="P256" s="1614"/>
      <c r="Q256" s="1613">
        <v>10</v>
      </c>
      <c r="R256" s="1618"/>
      <c r="S256" s="1618"/>
      <c r="T256" s="1618"/>
      <c r="U256" s="1614"/>
      <c r="V256" s="1613">
        <v>63</v>
      </c>
      <c r="W256" s="1618"/>
      <c r="X256" s="1618"/>
      <c r="Y256" s="1618"/>
      <c r="Z256" s="1614"/>
      <c r="AA256" s="1613">
        <v>10</v>
      </c>
      <c r="AB256" s="1618"/>
      <c r="AC256" s="1618"/>
      <c r="AD256" s="1618"/>
      <c r="AE256" s="1614"/>
      <c r="AF256" s="1613">
        <v>5</v>
      </c>
      <c r="AG256" s="1618"/>
      <c r="AH256" s="1618"/>
      <c r="AI256" s="1618"/>
      <c r="AJ256" s="1614"/>
    </row>
    <row r="257" spans="1:36" ht="24.9" customHeight="1">
      <c r="A257" s="733">
        <v>2</v>
      </c>
      <c r="B257" s="733"/>
      <c r="C257" s="733"/>
      <c r="D257" s="733"/>
      <c r="E257" s="733"/>
      <c r="F257" s="733"/>
      <c r="G257" s="1619">
        <v>29</v>
      </c>
      <c r="H257" s="1621"/>
      <c r="I257" s="1621"/>
      <c r="J257" s="1621"/>
      <c r="K257" s="1620"/>
      <c r="L257" s="1619">
        <v>8</v>
      </c>
      <c r="M257" s="1621"/>
      <c r="N257" s="1621"/>
      <c r="O257" s="1621"/>
      <c r="P257" s="1620"/>
      <c r="Q257" s="1619">
        <v>13</v>
      </c>
      <c r="R257" s="1621"/>
      <c r="S257" s="1621"/>
      <c r="T257" s="1621"/>
      <c r="U257" s="1620"/>
      <c r="V257" s="1619">
        <v>61</v>
      </c>
      <c r="W257" s="1621"/>
      <c r="X257" s="1621"/>
      <c r="Y257" s="1621"/>
      <c r="Z257" s="1620"/>
      <c r="AA257" s="1619">
        <v>10</v>
      </c>
      <c r="AB257" s="1621"/>
      <c r="AC257" s="1621"/>
      <c r="AD257" s="1621"/>
      <c r="AE257" s="1620"/>
      <c r="AF257" s="1619">
        <v>5</v>
      </c>
      <c r="AG257" s="1621"/>
      <c r="AH257" s="1621"/>
      <c r="AI257" s="1621"/>
      <c r="AJ257" s="1620"/>
    </row>
    <row r="258" spans="1:36" ht="24.9" customHeight="1">
      <c r="A258" s="533" t="s">
        <v>1885</v>
      </c>
      <c r="B258" s="534"/>
      <c r="C258" s="534"/>
      <c r="D258" s="534"/>
      <c r="E258" s="534"/>
      <c r="F258" s="535"/>
      <c r="G258" s="1643">
        <v>11</v>
      </c>
      <c r="H258" s="1644"/>
      <c r="I258" s="1644"/>
      <c r="J258" s="1644"/>
      <c r="K258" s="1645"/>
      <c r="L258" s="1643">
        <v>0</v>
      </c>
      <c r="M258" s="1644"/>
      <c r="N258" s="1644"/>
      <c r="O258" s="1644"/>
      <c r="P258" s="1645"/>
      <c r="Q258" s="1643">
        <v>0</v>
      </c>
      <c r="R258" s="1644"/>
      <c r="S258" s="1644"/>
      <c r="T258" s="1644"/>
      <c r="U258" s="1645"/>
      <c r="V258" s="1643">
        <v>0</v>
      </c>
      <c r="W258" s="1644"/>
      <c r="X258" s="1644"/>
      <c r="Y258" s="1644"/>
      <c r="Z258" s="1645"/>
      <c r="AA258" s="1643">
        <v>10</v>
      </c>
      <c r="AB258" s="1644"/>
      <c r="AC258" s="1644"/>
      <c r="AD258" s="1644"/>
      <c r="AE258" s="1645"/>
      <c r="AF258" s="1643">
        <v>5</v>
      </c>
      <c r="AG258" s="1644"/>
      <c r="AH258" s="1644"/>
      <c r="AI258" s="1644"/>
      <c r="AJ258" s="1645"/>
    </row>
    <row r="259" spans="1:36" ht="24.9" customHeight="1">
      <c r="A259" s="536" t="s">
        <v>1884</v>
      </c>
      <c r="B259" s="537"/>
      <c r="C259" s="537"/>
      <c r="D259" s="537"/>
      <c r="E259" s="537"/>
      <c r="F259" s="538"/>
      <c r="G259" s="1619">
        <v>18</v>
      </c>
      <c r="H259" s="1621"/>
      <c r="I259" s="1621"/>
      <c r="J259" s="1621"/>
      <c r="K259" s="1620"/>
      <c r="L259" s="1619">
        <v>8</v>
      </c>
      <c r="M259" s="1621"/>
      <c r="N259" s="1621"/>
      <c r="O259" s="1621"/>
      <c r="P259" s="1620"/>
      <c r="Q259" s="1619">
        <v>13</v>
      </c>
      <c r="R259" s="1621"/>
      <c r="S259" s="1621"/>
      <c r="T259" s="1621"/>
      <c r="U259" s="1620"/>
      <c r="V259" s="1619">
        <v>61</v>
      </c>
      <c r="W259" s="1621"/>
      <c r="X259" s="1621"/>
      <c r="Y259" s="1621"/>
      <c r="Z259" s="1620"/>
      <c r="AA259" s="1619">
        <v>0</v>
      </c>
      <c r="AB259" s="1621"/>
      <c r="AC259" s="1621"/>
      <c r="AD259" s="1621"/>
      <c r="AE259" s="1620"/>
      <c r="AF259" s="1619">
        <v>0</v>
      </c>
      <c r="AG259" s="1621"/>
      <c r="AH259" s="1621"/>
      <c r="AI259" s="1621"/>
      <c r="AJ259" s="1620"/>
    </row>
    <row r="260" spans="1:36" ht="24.9" customHeight="1">
      <c r="A260" s="51" t="s">
        <v>497</v>
      </c>
      <c r="B260" s="51"/>
      <c r="C260" s="51" t="s">
        <v>1883</v>
      </c>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11" t="s">
        <v>1809</v>
      </c>
    </row>
    <row r="262" spans="1:36" ht="24.9" customHeight="1">
      <c r="A262" s="254">
        <v>99</v>
      </c>
      <c r="B262" s="254"/>
      <c r="C262" s="15" t="s">
        <v>1882</v>
      </c>
    </row>
    <row r="263" spans="1:36" ht="24.9" customHeight="1">
      <c r="AJ263" s="11" t="s">
        <v>1881</v>
      </c>
    </row>
    <row r="264" spans="1:36" ht="24.9" customHeight="1">
      <c r="A264" s="543" t="s">
        <v>488</v>
      </c>
      <c r="B264" s="543"/>
      <c r="C264" s="543"/>
      <c r="D264" s="543"/>
      <c r="E264" s="543" t="s">
        <v>1880</v>
      </c>
      <c r="F264" s="543"/>
      <c r="G264" s="543"/>
      <c r="H264" s="543"/>
      <c r="I264" s="543"/>
      <c r="J264" s="543"/>
      <c r="K264" s="543"/>
      <c r="L264" s="543"/>
      <c r="M264" s="543" t="s">
        <v>1879</v>
      </c>
      <c r="N264" s="543"/>
      <c r="O264" s="543"/>
      <c r="P264" s="543"/>
      <c r="Q264" s="543"/>
      <c r="R264" s="543"/>
      <c r="S264" s="543"/>
      <c r="T264" s="543"/>
      <c r="U264" s="543" t="s">
        <v>496</v>
      </c>
      <c r="V264" s="543"/>
      <c r="W264" s="543"/>
      <c r="X264" s="543"/>
      <c r="Y264" s="543"/>
      <c r="Z264" s="543"/>
      <c r="AA264" s="543"/>
      <c r="AB264" s="543"/>
      <c r="AC264" s="543"/>
      <c r="AD264" s="543"/>
      <c r="AE264" s="543"/>
      <c r="AF264" s="543"/>
      <c r="AG264" s="543"/>
      <c r="AH264" s="543"/>
      <c r="AI264" s="543"/>
      <c r="AJ264" s="543"/>
    </row>
    <row r="265" spans="1:36" ht="24.9" customHeight="1">
      <c r="A265" s="543"/>
      <c r="B265" s="543"/>
      <c r="C265" s="543"/>
      <c r="D265" s="543"/>
      <c r="E265" s="543" t="s">
        <v>1878</v>
      </c>
      <c r="F265" s="543"/>
      <c r="G265" s="543"/>
      <c r="H265" s="543"/>
      <c r="I265" s="543" t="s">
        <v>1877</v>
      </c>
      <c r="J265" s="543"/>
      <c r="K265" s="543"/>
      <c r="L265" s="543"/>
      <c r="M265" s="352" t="s">
        <v>1876</v>
      </c>
      <c r="N265" s="240"/>
      <c r="O265" s="240"/>
      <c r="P265" s="241"/>
      <c r="Q265" s="543" t="s">
        <v>1875</v>
      </c>
      <c r="R265" s="543"/>
      <c r="S265" s="543"/>
      <c r="T265" s="543"/>
      <c r="U265" s="543" t="s">
        <v>1126</v>
      </c>
      <c r="V265" s="543"/>
      <c r="W265" s="543"/>
      <c r="X265" s="543"/>
      <c r="Y265" s="543" t="s">
        <v>1874</v>
      </c>
      <c r="Z265" s="543"/>
      <c r="AA265" s="543"/>
      <c r="AB265" s="543"/>
      <c r="AC265" s="543" t="s">
        <v>1873</v>
      </c>
      <c r="AD265" s="543"/>
      <c r="AE265" s="543"/>
      <c r="AF265" s="543"/>
      <c r="AG265" s="543" t="s">
        <v>1872</v>
      </c>
      <c r="AH265" s="543"/>
      <c r="AI265" s="543"/>
      <c r="AJ265" s="543"/>
    </row>
    <row r="266" spans="1:36" ht="24.9" customHeight="1">
      <c r="A266" s="306">
        <v>30</v>
      </c>
      <c r="B266" s="307"/>
      <c r="C266" s="307"/>
      <c r="D266" s="308"/>
      <c r="E266" s="340">
        <v>2094</v>
      </c>
      <c r="F266" s="341"/>
      <c r="G266" s="341"/>
      <c r="H266" s="342"/>
      <c r="I266" s="306">
        <v>231</v>
      </c>
      <c r="J266" s="307"/>
      <c r="K266" s="307"/>
      <c r="L266" s="308"/>
      <c r="M266" s="306">
        <v>77</v>
      </c>
      <c r="N266" s="307"/>
      <c r="O266" s="307"/>
      <c r="P266" s="308"/>
      <c r="Q266" s="306">
        <v>482</v>
      </c>
      <c r="R266" s="307"/>
      <c r="S266" s="307"/>
      <c r="T266" s="308"/>
      <c r="U266" s="306">
        <v>33</v>
      </c>
      <c r="V266" s="307"/>
      <c r="W266" s="307"/>
      <c r="X266" s="308"/>
      <c r="Y266" s="306">
        <v>75</v>
      </c>
      <c r="Z266" s="307"/>
      <c r="AA266" s="307"/>
      <c r="AB266" s="308"/>
      <c r="AC266" s="306">
        <v>28</v>
      </c>
      <c r="AD266" s="307"/>
      <c r="AE266" s="307"/>
      <c r="AF266" s="308"/>
      <c r="AG266" s="306">
        <v>9</v>
      </c>
      <c r="AH266" s="307"/>
      <c r="AI266" s="307"/>
      <c r="AJ266" s="308"/>
    </row>
    <row r="267" spans="1:36" ht="24.9" customHeight="1">
      <c r="A267" s="306" t="s">
        <v>3697</v>
      </c>
      <c r="B267" s="307"/>
      <c r="C267" s="307"/>
      <c r="D267" s="308"/>
      <c r="E267" s="340">
        <v>2096</v>
      </c>
      <c r="F267" s="341"/>
      <c r="G267" s="341"/>
      <c r="H267" s="342"/>
      <c r="I267" s="306">
        <v>231</v>
      </c>
      <c r="J267" s="307"/>
      <c r="K267" s="307"/>
      <c r="L267" s="308"/>
      <c r="M267" s="306">
        <v>77</v>
      </c>
      <c r="N267" s="307"/>
      <c r="O267" s="307"/>
      <c r="P267" s="308"/>
      <c r="Q267" s="306">
        <v>485</v>
      </c>
      <c r="R267" s="307"/>
      <c r="S267" s="307"/>
      <c r="T267" s="308"/>
      <c r="U267" s="306">
        <v>33</v>
      </c>
      <c r="V267" s="307"/>
      <c r="W267" s="307"/>
      <c r="X267" s="308"/>
      <c r="Y267" s="306">
        <v>75</v>
      </c>
      <c r="Z267" s="307"/>
      <c r="AA267" s="307"/>
      <c r="AB267" s="308"/>
      <c r="AC267" s="306">
        <v>28</v>
      </c>
      <c r="AD267" s="307"/>
      <c r="AE267" s="307"/>
      <c r="AF267" s="308"/>
      <c r="AG267" s="306">
        <v>9</v>
      </c>
      <c r="AH267" s="307"/>
      <c r="AI267" s="307"/>
      <c r="AJ267" s="308"/>
    </row>
    <row r="268" spans="1:36" ht="24.9" customHeight="1">
      <c r="A268" s="273">
        <v>2</v>
      </c>
      <c r="B268" s="274"/>
      <c r="C268" s="274"/>
      <c r="D268" s="275"/>
      <c r="E268" s="521">
        <v>2099</v>
      </c>
      <c r="F268" s="522"/>
      <c r="G268" s="522"/>
      <c r="H268" s="523"/>
      <c r="I268" s="273">
        <v>259</v>
      </c>
      <c r="J268" s="274"/>
      <c r="K268" s="274"/>
      <c r="L268" s="275"/>
      <c r="M268" s="273">
        <v>75</v>
      </c>
      <c r="N268" s="274"/>
      <c r="O268" s="274"/>
      <c r="P268" s="275"/>
      <c r="Q268" s="273">
        <v>487</v>
      </c>
      <c r="R268" s="274"/>
      <c r="S268" s="274"/>
      <c r="T268" s="275"/>
      <c r="U268" s="273">
        <v>33</v>
      </c>
      <c r="V268" s="274"/>
      <c r="W268" s="274"/>
      <c r="X268" s="275"/>
      <c r="Y268" s="273">
        <v>75</v>
      </c>
      <c r="Z268" s="274"/>
      <c r="AA268" s="274"/>
      <c r="AB268" s="275"/>
      <c r="AC268" s="273">
        <v>28</v>
      </c>
      <c r="AD268" s="274"/>
      <c r="AE268" s="274"/>
      <c r="AF268" s="275"/>
      <c r="AG268" s="273">
        <v>9</v>
      </c>
      <c r="AH268" s="274"/>
      <c r="AI268" s="274"/>
      <c r="AJ268" s="275"/>
    </row>
    <row r="269" spans="1:36" ht="24.9"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7" t="s">
        <v>1809</v>
      </c>
    </row>
    <row r="271" spans="1:36" ht="24.9" customHeight="1">
      <c r="A271" s="254">
        <v>100</v>
      </c>
      <c r="B271" s="254"/>
      <c r="C271" s="15" t="s">
        <v>1871</v>
      </c>
    </row>
    <row r="272" spans="1:36" ht="24.9" customHeight="1">
      <c r="AJ272" s="11"/>
    </row>
    <row r="273" spans="1:36" ht="24.9" customHeight="1">
      <c r="A273" s="270" t="s">
        <v>488</v>
      </c>
      <c r="B273" s="272"/>
      <c r="C273" s="270" t="s">
        <v>93</v>
      </c>
      <c r="D273" s="271"/>
      <c r="E273" s="271"/>
      <c r="F273" s="272"/>
      <c r="G273" s="239" t="s">
        <v>1870</v>
      </c>
      <c r="H273" s="240"/>
      <c r="I273" s="240"/>
      <c r="J273" s="240"/>
      <c r="K273" s="240"/>
      <c r="L273" s="240"/>
      <c r="M273" s="240"/>
      <c r="N273" s="240"/>
      <c r="O273" s="240"/>
      <c r="P273" s="240"/>
      <c r="Q273" s="240"/>
      <c r="R273" s="240"/>
      <c r="S273" s="240"/>
      <c r="T273" s="240"/>
      <c r="U273" s="240"/>
      <c r="V273" s="240"/>
      <c r="W273" s="240"/>
      <c r="X273" s="240"/>
      <c r="Y273" s="240"/>
      <c r="Z273" s="240"/>
      <c r="AA273" s="240"/>
      <c r="AB273" s="241"/>
      <c r="AC273" s="239" t="s">
        <v>1869</v>
      </c>
      <c r="AD273" s="240"/>
      <c r="AE273" s="240"/>
      <c r="AF273" s="240"/>
      <c r="AG273" s="543" t="s">
        <v>1868</v>
      </c>
      <c r="AH273" s="543"/>
      <c r="AI273" s="543"/>
      <c r="AJ273" s="543"/>
    </row>
    <row r="274" spans="1:36" ht="24.9" customHeight="1">
      <c r="A274" s="306"/>
      <c r="B274" s="308"/>
      <c r="C274" s="306"/>
      <c r="D274" s="307"/>
      <c r="E274" s="307"/>
      <c r="F274" s="308"/>
      <c r="G274" s="270" t="s">
        <v>1205</v>
      </c>
      <c r="H274" s="272"/>
      <c r="I274" s="239" t="s">
        <v>1867</v>
      </c>
      <c r="J274" s="240"/>
      <c r="K274" s="240"/>
      <c r="L274" s="240"/>
      <c r="M274" s="240"/>
      <c r="N274" s="241"/>
      <c r="O274" s="276" t="s">
        <v>1866</v>
      </c>
      <c r="P274" s="272"/>
      <c r="Q274" s="239" t="s">
        <v>1865</v>
      </c>
      <c r="R274" s="240"/>
      <c r="S274" s="240"/>
      <c r="T274" s="240"/>
      <c r="U274" s="240"/>
      <c r="V274" s="240"/>
      <c r="W274" s="240"/>
      <c r="X274" s="241"/>
      <c r="Y274" s="604" t="s">
        <v>1864</v>
      </c>
      <c r="Z274" s="605"/>
      <c r="AA274" s="605"/>
      <c r="AB274" s="606"/>
      <c r="AC274" s="270" t="s">
        <v>1863</v>
      </c>
      <c r="AD274" s="272"/>
      <c r="AE274" s="270" t="s">
        <v>1862</v>
      </c>
      <c r="AF274" s="272"/>
      <c r="AG274" s="270" t="s">
        <v>1205</v>
      </c>
      <c r="AH274" s="272"/>
      <c r="AI274" s="276" t="s">
        <v>1861</v>
      </c>
      <c r="AJ274" s="272"/>
    </row>
    <row r="275" spans="1:36" ht="24.9" customHeight="1">
      <c r="A275" s="273"/>
      <c r="B275" s="275"/>
      <c r="C275" s="273"/>
      <c r="D275" s="274"/>
      <c r="E275" s="274"/>
      <c r="F275" s="275"/>
      <c r="G275" s="273"/>
      <c r="H275" s="275"/>
      <c r="I275" s="239" t="s">
        <v>1860</v>
      </c>
      <c r="J275" s="241"/>
      <c r="K275" s="239" t="s">
        <v>1859</v>
      </c>
      <c r="L275" s="241"/>
      <c r="M275" s="239" t="s">
        <v>1858</v>
      </c>
      <c r="N275" s="241"/>
      <c r="O275" s="273"/>
      <c r="P275" s="275"/>
      <c r="Q275" s="239" t="s">
        <v>1857</v>
      </c>
      <c r="R275" s="241"/>
      <c r="S275" s="239" t="s">
        <v>1856</v>
      </c>
      <c r="T275" s="241"/>
      <c r="U275" s="239" t="s">
        <v>1855</v>
      </c>
      <c r="V275" s="241"/>
      <c r="W275" s="239" t="s">
        <v>1854</v>
      </c>
      <c r="X275" s="241"/>
      <c r="Y275" s="239" t="s">
        <v>1853</v>
      </c>
      <c r="Z275" s="241"/>
      <c r="AA275" s="239" t="s">
        <v>1852</v>
      </c>
      <c r="AB275" s="241"/>
      <c r="AC275" s="273"/>
      <c r="AD275" s="275"/>
      <c r="AE275" s="273"/>
      <c r="AF275" s="275"/>
      <c r="AG275" s="273"/>
      <c r="AH275" s="275"/>
      <c r="AI275" s="273"/>
      <c r="AJ275" s="275"/>
    </row>
    <row r="276" spans="1:36" ht="24.9" customHeight="1">
      <c r="A276" s="1613">
        <v>30</v>
      </c>
      <c r="B276" s="1614"/>
      <c r="C276" s="1613">
        <v>17</v>
      </c>
      <c r="D276" s="1618"/>
      <c r="E276" s="1618"/>
      <c r="F276" s="1614"/>
      <c r="G276" s="1613">
        <v>11</v>
      </c>
      <c r="H276" s="1614"/>
      <c r="I276" s="1613">
        <v>0</v>
      </c>
      <c r="J276" s="1614"/>
      <c r="K276" s="1613">
        <v>0</v>
      </c>
      <c r="L276" s="1614"/>
      <c r="M276" s="1613">
        <v>6</v>
      </c>
      <c r="N276" s="1614"/>
      <c r="O276" s="1613">
        <v>9</v>
      </c>
      <c r="P276" s="1614"/>
      <c r="Q276" s="1613">
        <v>2</v>
      </c>
      <c r="R276" s="1614"/>
      <c r="S276" s="1613">
        <v>0</v>
      </c>
      <c r="T276" s="1614"/>
      <c r="U276" s="1613">
        <v>2</v>
      </c>
      <c r="V276" s="1614"/>
      <c r="W276" s="1613">
        <v>7</v>
      </c>
      <c r="X276" s="1614"/>
      <c r="Y276" s="627">
        <v>273</v>
      </c>
      <c r="Z276" s="629"/>
      <c r="AA276" s="651">
        <v>22</v>
      </c>
      <c r="AB276" s="653"/>
      <c r="AC276" s="1613">
        <v>0</v>
      </c>
      <c r="AD276" s="1614"/>
      <c r="AE276" s="1613">
        <v>1</v>
      </c>
      <c r="AF276" s="1614"/>
      <c r="AG276" s="1613">
        <v>6</v>
      </c>
      <c r="AH276" s="1614"/>
      <c r="AI276" s="1613">
        <v>14</v>
      </c>
      <c r="AJ276" s="1614"/>
    </row>
    <row r="277" spans="1:36" ht="24.9" customHeight="1">
      <c r="A277" s="1613" t="s">
        <v>3697</v>
      </c>
      <c r="B277" s="1614"/>
      <c r="C277" s="1613">
        <v>14</v>
      </c>
      <c r="D277" s="1618"/>
      <c r="E277" s="1618"/>
      <c r="F277" s="1614"/>
      <c r="G277" s="1613">
        <v>11</v>
      </c>
      <c r="H277" s="1614"/>
      <c r="I277" s="1613">
        <v>2</v>
      </c>
      <c r="J277" s="1614"/>
      <c r="K277" s="1613">
        <v>0</v>
      </c>
      <c r="L277" s="1614"/>
      <c r="M277" s="1613">
        <v>8</v>
      </c>
      <c r="N277" s="1614"/>
      <c r="O277" s="1613">
        <v>21</v>
      </c>
      <c r="P277" s="1614"/>
      <c r="Q277" s="1613">
        <v>5</v>
      </c>
      <c r="R277" s="1614"/>
      <c r="S277" s="1613">
        <v>0</v>
      </c>
      <c r="T277" s="1614"/>
      <c r="U277" s="1613">
        <v>1</v>
      </c>
      <c r="V277" s="1614"/>
      <c r="W277" s="1613">
        <v>7</v>
      </c>
      <c r="X277" s="1614"/>
      <c r="Y277" s="627">
        <v>303</v>
      </c>
      <c r="Z277" s="629"/>
      <c r="AA277" s="651">
        <v>3</v>
      </c>
      <c r="AB277" s="653"/>
      <c r="AC277" s="1613">
        <v>1</v>
      </c>
      <c r="AD277" s="1614"/>
      <c r="AE277" s="1613">
        <v>4</v>
      </c>
      <c r="AF277" s="1614"/>
      <c r="AG277" s="1613">
        <v>3</v>
      </c>
      <c r="AH277" s="1614"/>
      <c r="AI277" s="1613">
        <v>0</v>
      </c>
      <c r="AJ277" s="1614"/>
    </row>
    <row r="278" spans="1:36" ht="24.9" customHeight="1">
      <c r="A278" s="1619">
        <v>2</v>
      </c>
      <c r="B278" s="1620"/>
      <c r="C278" s="1619">
        <v>31</v>
      </c>
      <c r="D278" s="1621"/>
      <c r="E278" s="1621"/>
      <c r="F278" s="1620"/>
      <c r="G278" s="1619">
        <v>16</v>
      </c>
      <c r="H278" s="1620"/>
      <c r="I278" s="1619">
        <v>4</v>
      </c>
      <c r="J278" s="1620"/>
      <c r="K278" s="1619">
        <v>0</v>
      </c>
      <c r="L278" s="1620"/>
      <c r="M278" s="1619">
        <v>10</v>
      </c>
      <c r="N278" s="1620"/>
      <c r="O278" s="1619">
        <v>30</v>
      </c>
      <c r="P278" s="1620"/>
      <c r="Q278" s="1619">
        <v>6</v>
      </c>
      <c r="R278" s="1620"/>
      <c r="S278" s="1619">
        <v>1</v>
      </c>
      <c r="T278" s="1620"/>
      <c r="U278" s="1619">
        <v>4</v>
      </c>
      <c r="V278" s="1620"/>
      <c r="W278" s="1619">
        <v>15</v>
      </c>
      <c r="X278" s="1620"/>
      <c r="Y278" s="1396">
        <v>1702</v>
      </c>
      <c r="Z278" s="1398"/>
      <c r="AA278" s="657">
        <v>276</v>
      </c>
      <c r="AB278" s="659"/>
      <c r="AC278" s="1619">
        <v>0</v>
      </c>
      <c r="AD278" s="1620"/>
      <c r="AE278" s="1619">
        <v>4</v>
      </c>
      <c r="AF278" s="1620"/>
      <c r="AG278" s="1619">
        <v>15</v>
      </c>
      <c r="AH278" s="1620"/>
      <c r="AI278" s="1619">
        <v>34</v>
      </c>
      <c r="AJ278" s="1620"/>
    </row>
    <row r="279" spans="1:36" ht="24.9"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47" t="s">
        <v>1809</v>
      </c>
    </row>
    <row r="281" spans="1:36" ht="24.9" customHeight="1">
      <c r="A281" s="254">
        <v>101</v>
      </c>
      <c r="B281" s="254"/>
      <c r="C281" s="15" t="s">
        <v>1851</v>
      </c>
    </row>
    <row r="282" spans="1:36" ht="24.9" customHeight="1">
      <c r="AJ282" s="11" t="s">
        <v>724</v>
      </c>
    </row>
    <row r="283" spans="1:36" ht="24.9" customHeight="1">
      <c r="A283" s="270" t="s">
        <v>488</v>
      </c>
      <c r="B283" s="272"/>
      <c r="C283" s="270" t="s">
        <v>93</v>
      </c>
      <c r="D283" s="271"/>
      <c r="E283" s="272"/>
      <c r="F283" s="1193" t="s">
        <v>1850</v>
      </c>
      <c r="G283" s="1615"/>
      <c r="H283" s="1194"/>
      <c r="I283" s="1193" t="s">
        <v>1849</v>
      </c>
      <c r="J283" s="1615"/>
      <c r="K283" s="1194"/>
      <c r="L283" s="1193" t="s">
        <v>1848</v>
      </c>
      <c r="M283" s="1615"/>
      <c r="N283" s="1194"/>
      <c r="O283" s="1193" t="s">
        <v>1262</v>
      </c>
      <c r="P283" s="1615"/>
      <c r="Q283" s="1194"/>
      <c r="R283" s="1193" t="s">
        <v>1847</v>
      </c>
      <c r="S283" s="1615"/>
      <c r="T283" s="1194"/>
      <c r="U283" s="1193" t="s">
        <v>1846</v>
      </c>
      <c r="V283" s="1615"/>
      <c r="W283" s="1194"/>
      <c r="X283" s="1199" t="s">
        <v>1845</v>
      </c>
      <c r="Y283" s="1492"/>
      <c r="Z283" s="1200"/>
      <c r="AA283" s="1199" t="s">
        <v>1844</v>
      </c>
      <c r="AB283" s="1492"/>
      <c r="AC283" s="1200"/>
      <c r="AD283" s="1199" t="s">
        <v>1843</v>
      </c>
      <c r="AE283" s="1492"/>
      <c r="AF283" s="1200"/>
      <c r="AG283" s="1193" t="s">
        <v>496</v>
      </c>
      <c r="AH283" s="1194"/>
      <c r="AI283" s="1199" t="s">
        <v>1842</v>
      </c>
      <c r="AJ283" s="1200"/>
    </row>
    <row r="284" spans="1:36" ht="24.9" customHeight="1">
      <c r="A284" s="306"/>
      <c r="B284" s="308"/>
      <c r="C284" s="306"/>
      <c r="D284" s="307"/>
      <c r="E284" s="308"/>
      <c r="F284" s="1195"/>
      <c r="G284" s="1616"/>
      <c r="H284" s="1196"/>
      <c r="I284" s="1195"/>
      <c r="J284" s="1616"/>
      <c r="K284" s="1196"/>
      <c r="L284" s="1195"/>
      <c r="M284" s="1616"/>
      <c r="N284" s="1196"/>
      <c r="O284" s="1195"/>
      <c r="P284" s="1616"/>
      <c r="Q284" s="1196"/>
      <c r="R284" s="1195"/>
      <c r="S284" s="1616"/>
      <c r="T284" s="1196"/>
      <c r="U284" s="1195"/>
      <c r="V284" s="1616"/>
      <c r="W284" s="1196"/>
      <c r="X284" s="1201"/>
      <c r="Y284" s="1493"/>
      <c r="Z284" s="1202"/>
      <c r="AA284" s="1201"/>
      <c r="AB284" s="1493"/>
      <c r="AC284" s="1202"/>
      <c r="AD284" s="1201"/>
      <c r="AE284" s="1493"/>
      <c r="AF284" s="1202"/>
      <c r="AG284" s="1195"/>
      <c r="AH284" s="1196"/>
      <c r="AI284" s="1201"/>
      <c r="AJ284" s="1202"/>
    </row>
    <row r="285" spans="1:36" ht="24.9" customHeight="1">
      <c r="A285" s="273"/>
      <c r="B285" s="275"/>
      <c r="C285" s="273"/>
      <c r="D285" s="274"/>
      <c r="E285" s="275"/>
      <c r="F285" s="1197"/>
      <c r="G285" s="1617"/>
      <c r="H285" s="1198"/>
      <c r="I285" s="1197"/>
      <c r="J285" s="1617"/>
      <c r="K285" s="1198"/>
      <c r="L285" s="1197"/>
      <c r="M285" s="1617"/>
      <c r="N285" s="1198"/>
      <c r="O285" s="1197"/>
      <c r="P285" s="1617"/>
      <c r="Q285" s="1198"/>
      <c r="R285" s="1197"/>
      <c r="S285" s="1617"/>
      <c r="T285" s="1198"/>
      <c r="U285" s="1197"/>
      <c r="V285" s="1617"/>
      <c r="W285" s="1198"/>
      <c r="X285" s="1203"/>
      <c r="Y285" s="1494"/>
      <c r="Z285" s="1204"/>
      <c r="AA285" s="1203"/>
      <c r="AB285" s="1494"/>
      <c r="AC285" s="1204"/>
      <c r="AD285" s="1203"/>
      <c r="AE285" s="1494"/>
      <c r="AF285" s="1204"/>
      <c r="AG285" s="1197"/>
      <c r="AH285" s="1198"/>
      <c r="AI285" s="1203"/>
      <c r="AJ285" s="1204"/>
    </row>
    <row r="286" spans="1:36" ht="24.9" customHeight="1">
      <c r="A286" s="306">
        <v>30</v>
      </c>
      <c r="B286" s="308"/>
      <c r="C286" s="1613">
        <v>17</v>
      </c>
      <c r="D286" s="1618"/>
      <c r="E286" s="1614"/>
      <c r="F286" s="1613">
        <v>2</v>
      </c>
      <c r="G286" s="1618"/>
      <c r="H286" s="1614"/>
      <c r="I286" s="1613">
        <v>0</v>
      </c>
      <c r="J286" s="1618"/>
      <c r="K286" s="1614"/>
      <c r="L286" s="1613">
        <v>1</v>
      </c>
      <c r="M286" s="1618"/>
      <c r="N286" s="1614"/>
      <c r="O286" s="1613">
        <v>2</v>
      </c>
      <c r="P286" s="1618"/>
      <c r="Q286" s="1614"/>
      <c r="R286" s="1613">
        <v>3</v>
      </c>
      <c r="S286" s="1618"/>
      <c r="T286" s="1614"/>
      <c r="U286" s="1613">
        <v>1</v>
      </c>
      <c r="V286" s="1618"/>
      <c r="W286" s="1614"/>
      <c r="X286" s="1613">
        <v>0</v>
      </c>
      <c r="Y286" s="1618"/>
      <c r="Z286" s="1614"/>
      <c r="AA286" s="1613">
        <v>0</v>
      </c>
      <c r="AB286" s="1618"/>
      <c r="AC286" s="1614"/>
      <c r="AD286" s="1613">
        <v>1</v>
      </c>
      <c r="AE286" s="1618"/>
      <c r="AF286" s="1614"/>
      <c r="AG286" s="1613">
        <v>6</v>
      </c>
      <c r="AH286" s="1614"/>
      <c r="AI286" s="1613">
        <v>1</v>
      </c>
      <c r="AJ286" s="1614"/>
    </row>
    <row r="287" spans="1:36" ht="24.9" customHeight="1">
      <c r="A287" s="306" t="s">
        <v>3697</v>
      </c>
      <c r="B287" s="308"/>
      <c r="C287" s="1613">
        <v>14</v>
      </c>
      <c r="D287" s="1618"/>
      <c r="E287" s="1614"/>
      <c r="F287" s="1613">
        <v>3</v>
      </c>
      <c r="G287" s="1618"/>
      <c r="H287" s="1614"/>
      <c r="I287" s="1613">
        <v>2</v>
      </c>
      <c r="J287" s="1618"/>
      <c r="K287" s="1614"/>
      <c r="L287" s="1613">
        <v>1</v>
      </c>
      <c r="M287" s="1618"/>
      <c r="N287" s="1614"/>
      <c r="O287" s="1613">
        <v>0</v>
      </c>
      <c r="P287" s="1618"/>
      <c r="Q287" s="1614"/>
      <c r="R287" s="1613">
        <v>0</v>
      </c>
      <c r="S287" s="1618"/>
      <c r="T287" s="1614"/>
      <c r="U287" s="1613">
        <v>0</v>
      </c>
      <c r="V287" s="1618"/>
      <c r="W287" s="1614"/>
      <c r="X287" s="1613">
        <v>2</v>
      </c>
      <c r="Y287" s="1618"/>
      <c r="Z287" s="1614"/>
      <c r="AA287" s="1613">
        <v>1</v>
      </c>
      <c r="AB287" s="1618"/>
      <c r="AC287" s="1614"/>
      <c r="AD287" s="1613">
        <v>0</v>
      </c>
      <c r="AE287" s="1618"/>
      <c r="AF287" s="1614"/>
      <c r="AG287" s="1613">
        <v>3</v>
      </c>
      <c r="AH287" s="1614"/>
      <c r="AI287" s="1613">
        <v>2</v>
      </c>
      <c r="AJ287" s="1614"/>
    </row>
    <row r="288" spans="1:36" ht="24.9" customHeight="1">
      <c r="A288" s="273">
        <v>2</v>
      </c>
      <c r="B288" s="275"/>
      <c r="C288" s="1619">
        <v>31</v>
      </c>
      <c r="D288" s="1621"/>
      <c r="E288" s="1620"/>
      <c r="F288" s="1619">
        <v>1</v>
      </c>
      <c r="G288" s="1621"/>
      <c r="H288" s="1620"/>
      <c r="I288" s="1619">
        <v>0</v>
      </c>
      <c r="J288" s="1621"/>
      <c r="K288" s="1620"/>
      <c r="L288" s="1619">
        <v>3</v>
      </c>
      <c r="M288" s="1621"/>
      <c r="N288" s="1620"/>
      <c r="O288" s="1619">
        <v>0</v>
      </c>
      <c r="P288" s="1621"/>
      <c r="Q288" s="1620"/>
      <c r="R288" s="1619">
        <v>5</v>
      </c>
      <c r="S288" s="1621"/>
      <c r="T288" s="1620"/>
      <c r="U288" s="1619">
        <v>0</v>
      </c>
      <c r="V288" s="1621"/>
      <c r="W288" s="1620"/>
      <c r="X288" s="1619">
        <v>2</v>
      </c>
      <c r="Y288" s="1621"/>
      <c r="Z288" s="1620"/>
      <c r="AA288" s="1619">
        <v>0</v>
      </c>
      <c r="AB288" s="1621"/>
      <c r="AC288" s="1620"/>
      <c r="AD288" s="1619">
        <v>3</v>
      </c>
      <c r="AE288" s="1621"/>
      <c r="AF288" s="1620"/>
      <c r="AG288" s="1619">
        <v>10</v>
      </c>
      <c r="AH288" s="1620"/>
      <c r="AI288" s="1619">
        <v>7</v>
      </c>
      <c r="AJ288" s="1620"/>
    </row>
    <row r="289" spans="1:36" ht="24.9"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J289" s="57" t="s">
        <v>1809</v>
      </c>
    </row>
    <row r="290" spans="1:36" s="26" customFormat="1" ht="22.5" customHeight="1">
      <c r="A290" s="414" t="s">
        <v>3898</v>
      </c>
      <c r="B290" s="414"/>
      <c r="C290" s="414"/>
      <c r="D290" s="414"/>
      <c r="E290" s="414"/>
      <c r="F290" s="414"/>
      <c r="G290" s="414"/>
      <c r="H290" s="414"/>
      <c r="I290" s="414"/>
      <c r="J290" s="414"/>
      <c r="K290" s="414"/>
      <c r="L290" s="414"/>
      <c r="M290" s="414"/>
      <c r="N290" s="414"/>
      <c r="O290" s="414"/>
      <c r="P290" s="414"/>
      <c r="Q290" s="414"/>
      <c r="R290" s="414"/>
      <c r="S290" s="414"/>
      <c r="T290" s="414"/>
      <c r="U290" s="414"/>
      <c r="V290" s="414"/>
      <c r="W290" s="414"/>
      <c r="X290" s="414"/>
      <c r="Y290" s="414"/>
      <c r="Z290" s="414"/>
      <c r="AA290" s="414"/>
      <c r="AB290" s="414"/>
      <c r="AC290" s="414"/>
      <c r="AD290" s="414"/>
      <c r="AE290" s="414"/>
      <c r="AF290" s="414"/>
      <c r="AG290" s="414"/>
      <c r="AH290" s="414"/>
      <c r="AI290" s="414"/>
      <c r="AJ290" s="414"/>
    </row>
    <row r="292" spans="1:36" ht="24.9" customHeight="1">
      <c r="A292" s="254">
        <v>102</v>
      </c>
      <c r="B292" s="254"/>
      <c r="C292" s="15" t="s">
        <v>1840</v>
      </c>
    </row>
    <row r="293" spans="1:36" ht="24.9" customHeight="1">
      <c r="AJ293" s="11" t="s">
        <v>1258</v>
      </c>
    </row>
    <row r="294" spans="1:36" ht="24.9" customHeight="1">
      <c r="A294" s="239" t="s">
        <v>488</v>
      </c>
      <c r="B294" s="240"/>
      <c r="C294" s="240"/>
      <c r="D294" s="241"/>
      <c r="E294" s="239" t="s">
        <v>1839</v>
      </c>
      <c r="F294" s="240"/>
      <c r="G294" s="240"/>
      <c r="H294" s="240"/>
      <c r="I294" s="240"/>
      <c r="J294" s="240"/>
      <c r="K294" s="241"/>
      <c r="L294" s="239" t="s">
        <v>1838</v>
      </c>
      <c r="M294" s="240"/>
      <c r="N294" s="240"/>
      <c r="O294" s="240"/>
      <c r="P294" s="241"/>
      <c r="Q294" s="239" t="s">
        <v>1837</v>
      </c>
      <c r="R294" s="240"/>
      <c r="S294" s="240"/>
      <c r="T294" s="240"/>
      <c r="U294" s="241"/>
      <c r="V294" s="239" t="s">
        <v>1836</v>
      </c>
      <c r="W294" s="240"/>
      <c r="X294" s="240"/>
      <c r="Y294" s="240"/>
      <c r="Z294" s="241"/>
      <c r="AA294" s="239" t="s">
        <v>1835</v>
      </c>
      <c r="AB294" s="240"/>
      <c r="AC294" s="240"/>
      <c r="AD294" s="240"/>
      <c r="AE294" s="241"/>
      <c r="AF294" s="239" t="s">
        <v>496</v>
      </c>
      <c r="AG294" s="240"/>
      <c r="AH294" s="240"/>
      <c r="AI294" s="240"/>
      <c r="AJ294" s="241"/>
    </row>
    <row r="295" spans="1:36" ht="24.9" customHeight="1">
      <c r="A295" s="306">
        <v>30</v>
      </c>
      <c r="B295" s="307"/>
      <c r="C295" s="307"/>
      <c r="D295" s="308"/>
      <c r="E295" s="1681">
        <v>1040</v>
      </c>
      <c r="F295" s="1682"/>
      <c r="G295" s="1682"/>
      <c r="H295" s="1682"/>
      <c r="I295" s="1682"/>
      <c r="J295" s="1682"/>
      <c r="K295" s="1683"/>
      <c r="L295" s="1681">
        <v>1023</v>
      </c>
      <c r="M295" s="1682"/>
      <c r="N295" s="1682"/>
      <c r="O295" s="1682"/>
      <c r="P295" s="1683"/>
      <c r="Q295" s="1217">
        <v>0</v>
      </c>
      <c r="R295" s="1218"/>
      <c r="S295" s="1218"/>
      <c r="T295" s="1218"/>
      <c r="U295" s="1219"/>
      <c r="V295" s="1060">
        <v>0</v>
      </c>
      <c r="W295" s="1061"/>
      <c r="X295" s="1061"/>
      <c r="Y295" s="1061"/>
      <c r="Z295" s="1062"/>
      <c r="AA295" s="1217">
        <v>0</v>
      </c>
      <c r="AB295" s="1218"/>
      <c r="AC295" s="1218"/>
      <c r="AD295" s="1218"/>
      <c r="AE295" s="1219"/>
      <c r="AF295" s="1217">
        <v>17</v>
      </c>
      <c r="AG295" s="1218"/>
      <c r="AH295" s="1218"/>
      <c r="AI295" s="1218"/>
      <c r="AJ295" s="1219"/>
    </row>
    <row r="296" spans="1:36" ht="24.9" customHeight="1">
      <c r="A296" s="306" t="s">
        <v>3697</v>
      </c>
      <c r="B296" s="307"/>
      <c r="C296" s="307"/>
      <c r="D296" s="308"/>
      <c r="E296" s="1681">
        <v>21064</v>
      </c>
      <c r="F296" s="1682"/>
      <c r="G296" s="1682"/>
      <c r="H296" s="1682"/>
      <c r="I296" s="1682"/>
      <c r="J296" s="1682"/>
      <c r="K296" s="1683"/>
      <c r="L296" s="1681">
        <v>21063</v>
      </c>
      <c r="M296" s="1682"/>
      <c r="N296" s="1682"/>
      <c r="O296" s="1682"/>
      <c r="P296" s="1683"/>
      <c r="Q296" s="1217">
        <v>0</v>
      </c>
      <c r="R296" s="1218"/>
      <c r="S296" s="1218"/>
      <c r="T296" s="1218"/>
      <c r="U296" s="1219"/>
      <c r="V296" s="1060">
        <v>0</v>
      </c>
      <c r="W296" s="1061"/>
      <c r="X296" s="1061"/>
      <c r="Y296" s="1061"/>
      <c r="Z296" s="1062"/>
      <c r="AA296" s="1217">
        <v>0</v>
      </c>
      <c r="AB296" s="1218"/>
      <c r="AC296" s="1218"/>
      <c r="AD296" s="1218"/>
      <c r="AE296" s="1219"/>
      <c r="AF296" s="1217">
        <v>1</v>
      </c>
      <c r="AG296" s="1218"/>
      <c r="AH296" s="1218"/>
      <c r="AI296" s="1218"/>
      <c r="AJ296" s="1219"/>
    </row>
    <row r="297" spans="1:36" ht="24.9" customHeight="1">
      <c r="A297" s="273">
        <v>2</v>
      </c>
      <c r="B297" s="274"/>
      <c r="C297" s="274"/>
      <c r="D297" s="275"/>
      <c r="E297" s="1684">
        <v>48828</v>
      </c>
      <c r="F297" s="1685"/>
      <c r="G297" s="1685"/>
      <c r="H297" s="1685"/>
      <c r="I297" s="1685"/>
      <c r="J297" s="1685"/>
      <c r="K297" s="1686"/>
      <c r="L297" s="1684">
        <v>48808</v>
      </c>
      <c r="M297" s="1685"/>
      <c r="N297" s="1685"/>
      <c r="O297" s="1685"/>
      <c r="P297" s="1686"/>
      <c r="Q297" s="1220">
        <v>0</v>
      </c>
      <c r="R297" s="1221"/>
      <c r="S297" s="1221"/>
      <c r="T297" s="1221"/>
      <c r="U297" s="1222"/>
      <c r="V297" s="1069">
        <v>20</v>
      </c>
      <c r="W297" s="1070"/>
      <c r="X297" s="1070"/>
      <c r="Y297" s="1070"/>
      <c r="Z297" s="1071"/>
      <c r="AA297" s="1220">
        <v>0</v>
      </c>
      <c r="AB297" s="1221"/>
      <c r="AC297" s="1221"/>
      <c r="AD297" s="1221"/>
      <c r="AE297" s="1222"/>
      <c r="AF297" s="1220">
        <v>0</v>
      </c>
      <c r="AG297" s="1221"/>
      <c r="AH297" s="1221"/>
      <c r="AI297" s="1221"/>
      <c r="AJ297" s="1222"/>
    </row>
    <row r="298" spans="1:36" ht="24.9"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11" t="s">
        <v>1809</v>
      </c>
    </row>
    <row r="300" spans="1:36" ht="24.9" customHeight="1">
      <c r="A300" s="254">
        <v>103</v>
      </c>
      <c r="B300" s="254"/>
      <c r="C300" s="15" t="s">
        <v>1834</v>
      </c>
    </row>
    <row r="301" spans="1:36" ht="24.9" customHeight="1">
      <c r="AJ301" s="11" t="s">
        <v>724</v>
      </c>
    </row>
    <row r="302" spans="1:36" ht="24.9" customHeight="1">
      <c r="A302" s="239" t="s">
        <v>488</v>
      </c>
      <c r="B302" s="240"/>
      <c r="C302" s="240"/>
      <c r="D302" s="240"/>
      <c r="E302" s="543" t="s">
        <v>93</v>
      </c>
      <c r="F302" s="543"/>
      <c r="G302" s="543"/>
      <c r="H302" s="543"/>
      <c r="I302" s="543"/>
      <c r="J302" s="543"/>
      <c r="K302" s="543"/>
      <c r="L302" s="239" t="s">
        <v>1833</v>
      </c>
      <c r="M302" s="240"/>
      <c r="N302" s="240"/>
      <c r="O302" s="240"/>
      <c r="P302" s="241"/>
      <c r="Q302" s="239" t="s">
        <v>1832</v>
      </c>
      <c r="R302" s="240"/>
      <c r="S302" s="240"/>
      <c r="T302" s="240"/>
      <c r="U302" s="241"/>
      <c r="V302" s="239" t="s">
        <v>1831</v>
      </c>
      <c r="W302" s="240"/>
      <c r="X302" s="240"/>
      <c r="Y302" s="240"/>
      <c r="Z302" s="241"/>
      <c r="AA302" s="239" t="s">
        <v>1830</v>
      </c>
      <c r="AB302" s="240"/>
      <c r="AC302" s="240"/>
      <c r="AD302" s="240"/>
      <c r="AE302" s="241"/>
      <c r="AF302" s="239" t="s">
        <v>496</v>
      </c>
      <c r="AG302" s="240"/>
      <c r="AH302" s="240"/>
      <c r="AI302" s="240"/>
      <c r="AJ302" s="241"/>
    </row>
    <row r="303" spans="1:36" ht="24.9" customHeight="1">
      <c r="A303" s="306">
        <v>30</v>
      </c>
      <c r="B303" s="307"/>
      <c r="C303" s="307"/>
      <c r="D303" s="308"/>
      <c r="E303" s="1613">
        <v>17</v>
      </c>
      <c r="F303" s="1618"/>
      <c r="G303" s="1618"/>
      <c r="H303" s="1618"/>
      <c r="I303" s="1618"/>
      <c r="J303" s="1618"/>
      <c r="K303" s="1614"/>
      <c r="L303" s="1613">
        <v>15</v>
      </c>
      <c r="M303" s="1618"/>
      <c r="N303" s="1618"/>
      <c r="O303" s="1618"/>
      <c r="P303" s="1614"/>
      <c r="Q303" s="1613">
        <v>0</v>
      </c>
      <c r="R303" s="1618"/>
      <c r="S303" s="1618"/>
      <c r="T303" s="1618"/>
      <c r="U303" s="1614"/>
      <c r="V303" s="1613">
        <v>0</v>
      </c>
      <c r="W303" s="1618"/>
      <c r="X303" s="1618"/>
      <c r="Y303" s="1618"/>
      <c r="Z303" s="1614"/>
      <c r="AA303" s="1613">
        <v>2</v>
      </c>
      <c r="AB303" s="1618"/>
      <c r="AC303" s="1618"/>
      <c r="AD303" s="1618"/>
      <c r="AE303" s="1614"/>
      <c r="AF303" s="1613">
        <v>0</v>
      </c>
      <c r="AG303" s="1618"/>
      <c r="AH303" s="1618"/>
      <c r="AI303" s="1618"/>
      <c r="AJ303" s="1614"/>
    </row>
    <row r="304" spans="1:36" ht="24.9" customHeight="1">
      <c r="A304" s="306" t="s">
        <v>3697</v>
      </c>
      <c r="B304" s="307"/>
      <c r="C304" s="307"/>
      <c r="D304" s="308"/>
      <c r="E304" s="1613">
        <v>14</v>
      </c>
      <c r="F304" s="1618"/>
      <c r="G304" s="1618"/>
      <c r="H304" s="1618"/>
      <c r="I304" s="1618"/>
      <c r="J304" s="1618"/>
      <c r="K304" s="1614"/>
      <c r="L304" s="1613">
        <v>5</v>
      </c>
      <c r="M304" s="1618"/>
      <c r="N304" s="1618"/>
      <c r="O304" s="1618"/>
      <c r="P304" s="1614"/>
      <c r="Q304" s="1613">
        <v>1</v>
      </c>
      <c r="R304" s="1618"/>
      <c r="S304" s="1618"/>
      <c r="T304" s="1618"/>
      <c r="U304" s="1614"/>
      <c r="V304" s="1613">
        <v>0</v>
      </c>
      <c r="W304" s="1618"/>
      <c r="X304" s="1618"/>
      <c r="Y304" s="1618"/>
      <c r="Z304" s="1614"/>
      <c r="AA304" s="1613">
        <v>8</v>
      </c>
      <c r="AB304" s="1618"/>
      <c r="AC304" s="1618"/>
      <c r="AD304" s="1618"/>
      <c r="AE304" s="1614"/>
      <c r="AF304" s="1613">
        <v>0</v>
      </c>
      <c r="AG304" s="1618"/>
      <c r="AH304" s="1618"/>
      <c r="AI304" s="1618"/>
      <c r="AJ304" s="1614"/>
    </row>
    <row r="305" spans="1:36" ht="24.9" customHeight="1">
      <c r="A305" s="273">
        <v>2</v>
      </c>
      <c r="B305" s="274"/>
      <c r="C305" s="274"/>
      <c r="D305" s="275"/>
      <c r="E305" s="1619">
        <v>31</v>
      </c>
      <c r="F305" s="1621"/>
      <c r="G305" s="1621"/>
      <c r="H305" s="1621"/>
      <c r="I305" s="1621"/>
      <c r="J305" s="1621"/>
      <c r="K305" s="1620"/>
      <c r="L305" s="1619">
        <v>15</v>
      </c>
      <c r="M305" s="1621"/>
      <c r="N305" s="1621"/>
      <c r="O305" s="1621"/>
      <c r="P305" s="1620"/>
      <c r="Q305" s="1619">
        <v>3</v>
      </c>
      <c r="R305" s="1621"/>
      <c r="S305" s="1621"/>
      <c r="T305" s="1621"/>
      <c r="U305" s="1620"/>
      <c r="V305" s="1619">
        <v>0</v>
      </c>
      <c r="W305" s="1621"/>
      <c r="X305" s="1621"/>
      <c r="Y305" s="1621"/>
      <c r="Z305" s="1620"/>
      <c r="AA305" s="1619">
        <v>12</v>
      </c>
      <c r="AB305" s="1621"/>
      <c r="AC305" s="1621"/>
      <c r="AD305" s="1621"/>
      <c r="AE305" s="1620"/>
      <c r="AF305" s="1619">
        <v>1</v>
      </c>
      <c r="AG305" s="1621"/>
      <c r="AH305" s="1621"/>
      <c r="AI305" s="1621"/>
      <c r="AJ305" s="1620"/>
    </row>
    <row r="306" spans="1:36" ht="24.9" customHeight="1">
      <c r="A306" s="51"/>
      <c r="B306" s="51"/>
      <c r="C306" s="51"/>
      <c r="D306" s="51"/>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7" t="s">
        <v>1809</v>
      </c>
    </row>
    <row r="308" spans="1:36" ht="24.9" customHeight="1">
      <c r="A308" s="254">
        <v>104</v>
      </c>
      <c r="B308" s="254"/>
      <c r="C308" s="15" t="s">
        <v>1829</v>
      </c>
    </row>
    <row r="309" spans="1:36" ht="24.9" customHeight="1">
      <c r="AJ309" s="11" t="s">
        <v>724</v>
      </c>
    </row>
    <row r="310" spans="1:36" ht="24.9" customHeight="1">
      <c r="A310" s="270" t="s">
        <v>488</v>
      </c>
      <c r="B310" s="272"/>
      <c r="C310" s="270" t="s">
        <v>93</v>
      </c>
      <c r="D310" s="271"/>
      <c r="E310" s="272"/>
      <c r="F310" s="270" t="s">
        <v>1818</v>
      </c>
      <c r="G310" s="271"/>
      <c r="H310" s="272"/>
      <c r="I310" s="276" t="s">
        <v>1827</v>
      </c>
      <c r="J310" s="272"/>
      <c r="K310" s="270" t="s">
        <v>1826</v>
      </c>
      <c r="L310" s="271"/>
      <c r="M310" s="272"/>
      <c r="N310" s="270" t="s">
        <v>1717</v>
      </c>
      <c r="O310" s="271"/>
      <c r="P310" s="272"/>
      <c r="Q310" s="270" t="s">
        <v>1825</v>
      </c>
      <c r="R310" s="271"/>
      <c r="S310" s="272"/>
      <c r="T310" s="270" t="s">
        <v>1824</v>
      </c>
      <c r="U310" s="271"/>
      <c r="V310" s="272"/>
      <c r="W310" s="270" t="s">
        <v>1823</v>
      </c>
      <c r="X310" s="271"/>
      <c r="Y310" s="272"/>
      <c r="Z310" s="270" t="s">
        <v>1822</v>
      </c>
      <c r="AA310" s="271"/>
      <c r="AB310" s="272"/>
      <c r="AC310" s="270" t="s">
        <v>1821</v>
      </c>
      <c r="AD310" s="271"/>
      <c r="AE310" s="272"/>
      <c r="AF310" s="270" t="s">
        <v>1820</v>
      </c>
      <c r="AG310" s="271"/>
      <c r="AH310" s="272"/>
      <c r="AI310" s="270" t="s">
        <v>496</v>
      </c>
      <c r="AJ310" s="272"/>
    </row>
    <row r="311" spans="1:36" ht="24.9" customHeight="1">
      <c r="A311" s="273"/>
      <c r="B311" s="275"/>
      <c r="C311" s="273"/>
      <c r="D311" s="274"/>
      <c r="E311" s="275"/>
      <c r="F311" s="273"/>
      <c r="G311" s="274"/>
      <c r="H311" s="275"/>
      <c r="I311" s="273"/>
      <c r="J311" s="275"/>
      <c r="K311" s="273"/>
      <c r="L311" s="274"/>
      <c r="M311" s="275"/>
      <c r="N311" s="273"/>
      <c r="O311" s="274"/>
      <c r="P311" s="275"/>
      <c r="Q311" s="273"/>
      <c r="R311" s="274"/>
      <c r="S311" s="275"/>
      <c r="T311" s="273"/>
      <c r="U311" s="274"/>
      <c r="V311" s="275"/>
      <c r="W311" s="273"/>
      <c r="X311" s="274"/>
      <c r="Y311" s="275"/>
      <c r="Z311" s="273"/>
      <c r="AA311" s="274"/>
      <c r="AB311" s="275"/>
      <c r="AC311" s="273"/>
      <c r="AD311" s="274"/>
      <c r="AE311" s="275"/>
      <c r="AF311" s="273"/>
      <c r="AG311" s="274"/>
      <c r="AH311" s="275"/>
      <c r="AI311" s="273"/>
      <c r="AJ311" s="275"/>
    </row>
    <row r="312" spans="1:36" ht="24.9" customHeight="1">
      <c r="A312" s="306">
        <v>30</v>
      </c>
      <c r="B312" s="308"/>
      <c r="C312" s="340">
        <v>3733</v>
      </c>
      <c r="D312" s="341"/>
      <c r="E312" s="342"/>
      <c r="F312" s="1217">
        <v>1</v>
      </c>
      <c r="G312" s="1218"/>
      <c r="H312" s="1219"/>
      <c r="I312" s="1217">
        <v>1</v>
      </c>
      <c r="J312" s="1219"/>
      <c r="K312" s="1217">
        <v>14</v>
      </c>
      <c r="L312" s="1218"/>
      <c r="M312" s="1219"/>
      <c r="N312" s="1217">
        <v>292</v>
      </c>
      <c r="O312" s="1218"/>
      <c r="P312" s="1219"/>
      <c r="Q312" s="1217">
        <v>32</v>
      </c>
      <c r="R312" s="1218"/>
      <c r="S312" s="1219"/>
      <c r="T312" s="1217">
        <v>27</v>
      </c>
      <c r="U312" s="1218"/>
      <c r="V312" s="1219"/>
      <c r="W312" s="1217">
        <v>561</v>
      </c>
      <c r="X312" s="1218"/>
      <c r="Y312" s="1219"/>
      <c r="Z312" s="1217">
        <v>25</v>
      </c>
      <c r="AA312" s="1218"/>
      <c r="AB312" s="1219"/>
      <c r="AC312" s="1217">
        <v>34</v>
      </c>
      <c r="AD312" s="1218"/>
      <c r="AE312" s="1219"/>
      <c r="AF312" s="340">
        <v>2407</v>
      </c>
      <c r="AG312" s="341"/>
      <c r="AH312" s="342"/>
      <c r="AI312" s="306">
        <v>339</v>
      </c>
      <c r="AJ312" s="308"/>
    </row>
    <row r="313" spans="1:36" ht="24.9" customHeight="1">
      <c r="A313" s="306" t="s">
        <v>3697</v>
      </c>
      <c r="B313" s="308"/>
      <c r="C313" s="340">
        <v>3732</v>
      </c>
      <c r="D313" s="341"/>
      <c r="E313" s="342"/>
      <c r="F313" s="1217">
        <v>2</v>
      </c>
      <c r="G313" s="1218"/>
      <c r="H313" s="1219"/>
      <c r="I313" s="1217">
        <v>0</v>
      </c>
      <c r="J313" s="1219"/>
      <c r="K313" s="1217">
        <v>9</v>
      </c>
      <c r="L313" s="1218"/>
      <c r="M313" s="1219"/>
      <c r="N313" s="1217">
        <v>281</v>
      </c>
      <c r="O313" s="1218"/>
      <c r="P313" s="1219"/>
      <c r="Q313" s="1217">
        <v>27</v>
      </c>
      <c r="R313" s="1218"/>
      <c r="S313" s="1219"/>
      <c r="T313" s="1217">
        <v>27</v>
      </c>
      <c r="U313" s="1218"/>
      <c r="V313" s="1219"/>
      <c r="W313" s="1217">
        <v>559</v>
      </c>
      <c r="X313" s="1218"/>
      <c r="Y313" s="1219"/>
      <c r="Z313" s="1217">
        <v>17</v>
      </c>
      <c r="AA313" s="1218"/>
      <c r="AB313" s="1219"/>
      <c r="AC313" s="1217">
        <v>28</v>
      </c>
      <c r="AD313" s="1218"/>
      <c r="AE313" s="1219"/>
      <c r="AF313" s="340">
        <v>2425</v>
      </c>
      <c r="AG313" s="341"/>
      <c r="AH313" s="342"/>
      <c r="AI313" s="306">
        <v>357</v>
      </c>
      <c r="AJ313" s="308"/>
    </row>
    <row r="314" spans="1:36" ht="24.9" customHeight="1">
      <c r="A314" s="273">
        <v>2</v>
      </c>
      <c r="B314" s="275"/>
      <c r="C314" s="521">
        <v>3434</v>
      </c>
      <c r="D314" s="522"/>
      <c r="E314" s="523"/>
      <c r="F314" s="1220">
        <v>2</v>
      </c>
      <c r="G314" s="1221"/>
      <c r="H314" s="1222"/>
      <c r="I314" s="1220">
        <v>0</v>
      </c>
      <c r="J314" s="1222"/>
      <c r="K314" s="1220">
        <v>7</v>
      </c>
      <c r="L314" s="1221"/>
      <c r="M314" s="1222"/>
      <c r="N314" s="1220">
        <v>245</v>
      </c>
      <c r="O314" s="1221"/>
      <c r="P314" s="1222"/>
      <c r="Q314" s="1220">
        <v>38</v>
      </c>
      <c r="R314" s="1221"/>
      <c r="S314" s="1222"/>
      <c r="T314" s="1220">
        <v>10</v>
      </c>
      <c r="U314" s="1221"/>
      <c r="V314" s="1222"/>
      <c r="W314" s="1220">
        <v>505</v>
      </c>
      <c r="X314" s="1221"/>
      <c r="Y314" s="1222"/>
      <c r="Z314" s="1220">
        <v>13</v>
      </c>
      <c r="AA314" s="1221"/>
      <c r="AB314" s="1222"/>
      <c r="AC314" s="1220">
        <v>17</v>
      </c>
      <c r="AD314" s="1221"/>
      <c r="AE314" s="1222"/>
      <c r="AF314" s="521">
        <v>2270</v>
      </c>
      <c r="AG314" s="522"/>
      <c r="AH314" s="523"/>
      <c r="AI314" s="273">
        <v>327</v>
      </c>
      <c r="AJ314" s="275"/>
    </row>
    <row r="315" spans="1:36" ht="24.9"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J315" s="57" t="s">
        <v>1809</v>
      </c>
    </row>
    <row r="317" spans="1:36" ht="24.9" customHeight="1">
      <c r="A317" s="254">
        <v>105</v>
      </c>
      <c r="B317" s="254"/>
      <c r="C317" s="15" t="s">
        <v>1828</v>
      </c>
    </row>
    <row r="318" spans="1:36" ht="24.9" customHeight="1">
      <c r="AJ318" s="11" t="s">
        <v>574</v>
      </c>
    </row>
    <row r="319" spans="1:36" ht="24.9" customHeight="1">
      <c r="A319" s="270" t="s">
        <v>488</v>
      </c>
      <c r="B319" s="272"/>
      <c r="C319" s="270" t="s">
        <v>93</v>
      </c>
      <c r="D319" s="271"/>
      <c r="E319" s="272"/>
      <c r="F319" s="270" t="s">
        <v>1818</v>
      </c>
      <c r="G319" s="271"/>
      <c r="H319" s="272"/>
      <c r="I319" s="276" t="s">
        <v>1827</v>
      </c>
      <c r="J319" s="272"/>
      <c r="K319" s="270" t="s">
        <v>1826</v>
      </c>
      <c r="L319" s="271"/>
      <c r="M319" s="272"/>
      <c r="N319" s="270" t="s">
        <v>1717</v>
      </c>
      <c r="O319" s="271"/>
      <c r="P319" s="272"/>
      <c r="Q319" s="270" t="s">
        <v>1825</v>
      </c>
      <c r="R319" s="271"/>
      <c r="S319" s="272"/>
      <c r="T319" s="270" t="s">
        <v>1824</v>
      </c>
      <c r="U319" s="271"/>
      <c r="V319" s="272"/>
      <c r="W319" s="270" t="s">
        <v>1823</v>
      </c>
      <c r="X319" s="271"/>
      <c r="Y319" s="272"/>
      <c r="Z319" s="270" t="s">
        <v>1822</v>
      </c>
      <c r="AA319" s="271"/>
      <c r="AB319" s="272"/>
      <c r="AC319" s="270" t="s">
        <v>1821</v>
      </c>
      <c r="AD319" s="271"/>
      <c r="AE319" s="272"/>
      <c r="AF319" s="270" t="s">
        <v>1820</v>
      </c>
      <c r="AG319" s="271"/>
      <c r="AH319" s="272"/>
      <c r="AI319" s="270" t="s">
        <v>496</v>
      </c>
      <c r="AJ319" s="272"/>
    </row>
    <row r="320" spans="1:36" ht="24.9" customHeight="1">
      <c r="A320" s="273"/>
      <c r="B320" s="275"/>
      <c r="C320" s="273"/>
      <c r="D320" s="274"/>
      <c r="E320" s="275"/>
      <c r="F320" s="273"/>
      <c r="G320" s="274"/>
      <c r="H320" s="275"/>
      <c r="I320" s="273"/>
      <c r="J320" s="275"/>
      <c r="K320" s="273"/>
      <c r="L320" s="274"/>
      <c r="M320" s="275"/>
      <c r="N320" s="273"/>
      <c r="O320" s="274"/>
      <c r="P320" s="275"/>
      <c r="Q320" s="273"/>
      <c r="R320" s="274"/>
      <c r="S320" s="275"/>
      <c r="T320" s="273"/>
      <c r="U320" s="274"/>
      <c r="V320" s="275"/>
      <c r="W320" s="273"/>
      <c r="X320" s="274"/>
      <c r="Y320" s="275"/>
      <c r="Z320" s="273"/>
      <c r="AA320" s="274"/>
      <c r="AB320" s="275"/>
      <c r="AC320" s="273"/>
      <c r="AD320" s="274"/>
      <c r="AE320" s="275"/>
      <c r="AF320" s="273"/>
      <c r="AG320" s="274"/>
      <c r="AH320" s="275"/>
      <c r="AI320" s="273"/>
      <c r="AJ320" s="275"/>
    </row>
    <row r="321" spans="1:36" ht="24.9" customHeight="1">
      <c r="A321" s="306">
        <v>30</v>
      </c>
      <c r="B321" s="308"/>
      <c r="C321" s="340">
        <v>3515</v>
      </c>
      <c r="D321" s="341"/>
      <c r="E321" s="342"/>
      <c r="F321" s="1217">
        <v>1</v>
      </c>
      <c r="G321" s="1218"/>
      <c r="H321" s="1219"/>
      <c r="I321" s="1217">
        <v>0</v>
      </c>
      <c r="J321" s="1219"/>
      <c r="K321" s="1217">
        <v>9</v>
      </c>
      <c r="L321" s="1218"/>
      <c r="M321" s="1219"/>
      <c r="N321" s="1217">
        <v>313</v>
      </c>
      <c r="O321" s="1218"/>
      <c r="P321" s="1219"/>
      <c r="Q321" s="1217">
        <v>30</v>
      </c>
      <c r="R321" s="1218"/>
      <c r="S321" s="1219"/>
      <c r="T321" s="1217">
        <v>27</v>
      </c>
      <c r="U321" s="1218"/>
      <c r="V321" s="1219"/>
      <c r="W321" s="1217">
        <v>527</v>
      </c>
      <c r="X321" s="1218"/>
      <c r="Y321" s="1219"/>
      <c r="Z321" s="1217">
        <v>20</v>
      </c>
      <c r="AA321" s="1218"/>
      <c r="AB321" s="1219"/>
      <c r="AC321" s="1217">
        <v>23</v>
      </c>
      <c r="AD321" s="1218"/>
      <c r="AE321" s="1219"/>
      <c r="AF321" s="340">
        <v>2263</v>
      </c>
      <c r="AG321" s="341"/>
      <c r="AH321" s="342"/>
      <c r="AI321" s="306">
        <v>302</v>
      </c>
      <c r="AJ321" s="308"/>
    </row>
    <row r="322" spans="1:36" ht="24.9" customHeight="1">
      <c r="A322" s="306" t="s">
        <v>3697</v>
      </c>
      <c r="B322" s="308"/>
      <c r="C322" s="340">
        <v>3516</v>
      </c>
      <c r="D322" s="341"/>
      <c r="E322" s="342"/>
      <c r="F322" s="1217">
        <v>3</v>
      </c>
      <c r="G322" s="1218"/>
      <c r="H322" s="1219"/>
      <c r="I322" s="1217">
        <v>0</v>
      </c>
      <c r="J322" s="1219"/>
      <c r="K322" s="1217">
        <v>6</v>
      </c>
      <c r="L322" s="1218"/>
      <c r="M322" s="1219"/>
      <c r="N322" s="1217">
        <v>284</v>
      </c>
      <c r="O322" s="1218"/>
      <c r="P322" s="1219"/>
      <c r="Q322" s="1217">
        <v>27</v>
      </c>
      <c r="R322" s="1218"/>
      <c r="S322" s="1219"/>
      <c r="T322" s="1217">
        <v>28</v>
      </c>
      <c r="U322" s="1218"/>
      <c r="V322" s="1219"/>
      <c r="W322" s="1217">
        <v>543</v>
      </c>
      <c r="X322" s="1218"/>
      <c r="Y322" s="1219"/>
      <c r="Z322" s="1217">
        <v>15</v>
      </c>
      <c r="AA322" s="1218"/>
      <c r="AB322" s="1219"/>
      <c r="AC322" s="1217">
        <v>22</v>
      </c>
      <c r="AD322" s="1218"/>
      <c r="AE322" s="1219"/>
      <c r="AF322" s="340">
        <v>2261</v>
      </c>
      <c r="AG322" s="341"/>
      <c r="AH322" s="342"/>
      <c r="AI322" s="306">
        <v>327</v>
      </c>
      <c r="AJ322" s="308"/>
    </row>
    <row r="323" spans="1:36" ht="24.9" customHeight="1">
      <c r="A323" s="306">
        <v>2</v>
      </c>
      <c r="B323" s="308"/>
      <c r="C323" s="340">
        <v>3234</v>
      </c>
      <c r="D323" s="341"/>
      <c r="E323" s="342"/>
      <c r="F323" s="1217">
        <v>3</v>
      </c>
      <c r="G323" s="1218"/>
      <c r="H323" s="1219"/>
      <c r="I323" s="1217">
        <v>0</v>
      </c>
      <c r="J323" s="1219"/>
      <c r="K323" s="1217">
        <v>3</v>
      </c>
      <c r="L323" s="1218"/>
      <c r="M323" s="1219"/>
      <c r="N323" s="1217">
        <v>243</v>
      </c>
      <c r="O323" s="1218"/>
      <c r="P323" s="1219"/>
      <c r="Q323" s="1217">
        <v>37</v>
      </c>
      <c r="R323" s="1218"/>
      <c r="S323" s="1219"/>
      <c r="T323" s="1217">
        <v>10</v>
      </c>
      <c r="U323" s="1218"/>
      <c r="V323" s="1219"/>
      <c r="W323" s="1217">
        <v>482</v>
      </c>
      <c r="X323" s="1218"/>
      <c r="Y323" s="1219"/>
      <c r="Z323" s="1217">
        <v>11</v>
      </c>
      <c r="AA323" s="1218"/>
      <c r="AB323" s="1219"/>
      <c r="AC323" s="1217">
        <v>8</v>
      </c>
      <c r="AD323" s="1218"/>
      <c r="AE323" s="1219"/>
      <c r="AF323" s="340">
        <v>2131</v>
      </c>
      <c r="AG323" s="341"/>
      <c r="AH323" s="342"/>
      <c r="AI323" s="306">
        <v>306</v>
      </c>
      <c r="AJ323" s="308"/>
    </row>
    <row r="324" spans="1:36" ht="24.9"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7" t="s">
        <v>1809</v>
      </c>
    </row>
    <row r="326" spans="1:36" ht="24.9" customHeight="1">
      <c r="A326" s="254">
        <v>106</v>
      </c>
      <c r="B326" s="254"/>
      <c r="C326" s="15" t="s">
        <v>1819</v>
      </c>
      <c r="D326" s="113"/>
      <c r="E326" s="113"/>
      <c r="F326" s="113"/>
    </row>
    <row r="327" spans="1:36" ht="24.9" customHeight="1">
      <c r="AJ327" s="11" t="s">
        <v>724</v>
      </c>
    </row>
    <row r="328" spans="1:36" ht="24.9" customHeight="1">
      <c r="A328" s="270" t="s">
        <v>488</v>
      </c>
      <c r="B328" s="271"/>
      <c r="C328" s="271"/>
      <c r="D328" s="272"/>
      <c r="E328" s="270" t="s">
        <v>93</v>
      </c>
      <c r="F328" s="271"/>
      <c r="G328" s="271"/>
      <c r="H328" s="271"/>
      <c r="I328" s="272"/>
      <c r="J328" s="270" t="s">
        <v>1818</v>
      </c>
      <c r="K328" s="271"/>
      <c r="L328" s="272"/>
      <c r="M328" s="270" t="s">
        <v>1817</v>
      </c>
      <c r="N328" s="271"/>
      <c r="O328" s="272"/>
      <c r="P328" s="270" t="s">
        <v>1816</v>
      </c>
      <c r="Q328" s="271"/>
      <c r="R328" s="272"/>
      <c r="S328" s="276" t="s">
        <v>1815</v>
      </c>
      <c r="T328" s="271"/>
      <c r="U328" s="272"/>
      <c r="V328" s="276" t="s">
        <v>1814</v>
      </c>
      <c r="W328" s="271"/>
      <c r="X328" s="272"/>
      <c r="Y328" s="276" t="s">
        <v>1813</v>
      </c>
      <c r="Z328" s="271"/>
      <c r="AA328" s="272"/>
      <c r="AB328" s="276" t="s">
        <v>1812</v>
      </c>
      <c r="AC328" s="271"/>
      <c r="AD328" s="272"/>
      <c r="AE328" s="270" t="s">
        <v>1811</v>
      </c>
      <c r="AF328" s="271"/>
      <c r="AG328" s="272"/>
      <c r="AH328" s="276" t="s">
        <v>1810</v>
      </c>
      <c r="AI328" s="271"/>
      <c r="AJ328" s="272"/>
    </row>
    <row r="329" spans="1:36" ht="24.9" customHeight="1">
      <c r="A329" s="273"/>
      <c r="B329" s="274"/>
      <c r="C329" s="274"/>
      <c r="D329" s="275"/>
      <c r="E329" s="273"/>
      <c r="F329" s="274"/>
      <c r="G329" s="274"/>
      <c r="H329" s="274"/>
      <c r="I329" s="275"/>
      <c r="J329" s="273"/>
      <c r="K329" s="274"/>
      <c r="L329" s="275"/>
      <c r="M329" s="273"/>
      <c r="N329" s="274"/>
      <c r="O329" s="275"/>
      <c r="P329" s="273"/>
      <c r="Q329" s="274"/>
      <c r="R329" s="275"/>
      <c r="S329" s="273"/>
      <c r="T329" s="274"/>
      <c r="U329" s="275"/>
      <c r="V329" s="273"/>
      <c r="W329" s="274"/>
      <c r="X329" s="275"/>
      <c r="Y329" s="273"/>
      <c r="Z329" s="274"/>
      <c r="AA329" s="275"/>
      <c r="AB329" s="273"/>
      <c r="AC329" s="274"/>
      <c r="AD329" s="275"/>
      <c r="AE329" s="273"/>
      <c r="AF329" s="274"/>
      <c r="AG329" s="275"/>
      <c r="AH329" s="273"/>
      <c r="AI329" s="274"/>
      <c r="AJ329" s="275"/>
    </row>
    <row r="330" spans="1:36" ht="24.9" customHeight="1">
      <c r="A330" s="306">
        <v>30</v>
      </c>
      <c r="B330" s="307"/>
      <c r="C330" s="307"/>
      <c r="D330" s="308"/>
      <c r="E330" s="1613">
        <v>70</v>
      </c>
      <c r="F330" s="1618"/>
      <c r="G330" s="1618"/>
      <c r="H330" s="1618"/>
      <c r="I330" s="1614"/>
      <c r="J330" s="1613">
        <v>0</v>
      </c>
      <c r="K330" s="1618"/>
      <c r="L330" s="1614"/>
      <c r="M330" s="1613">
        <v>16</v>
      </c>
      <c r="N330" s="1618"/>
      <c r="O330" s="1614"/>
      <c r="P330" s="1613">
        <v>9</v>
      </c>
      <c r="Q330" s="1618"/>
      <c r="R330" s="1614"/>
      <c r="S330" s="1613">
        <v>7</v>
      </c>
      <c r="T330" s="1618"/>
      <c r="U330" s="1614"/>
      <c r="V330" s="1613">
        <v>0</v>
      </c>
      <c r="W330" s="1618"/>
      <c r="X330" s="1614"/>
      <c r="Y330" s="1613">
        <v>21</v>
      </c>
      <c r="Z330" s="1618"/>
      <c r="AA330" s="1614"/>
      <c r="AB330" s="1613">
        <v>1</v>
      </c>
      <c r="AC330" s="1618"/>
      <c r="AD330" s="1614"/>
      <c r="AE330" s="1613">
        <v>0</v>
      </c>
      <c r="AF330" s="1618"/>
      <c r="AG330" s="1614"/>
      <c r="AH330" s="1613">
        <v>16</v>
      </c>
      <c r="AI330" s="1618"/>
      <c r="AJ330" s="1614"/>
    </row>
    <row r="331" spans="1:36" ht="24.9" customHeight="1">
      <c r="A331" s="306" t="s">
        <v>3697</v>
      </c>
      <c r="B331" s="307"/>
      <c r="C331" s="307"/>
      <c r="D331" s="308"/>
      <c r="E331" s="1613">
        <v>47</v>
      </c>
      <c r="F331" s="1618"/>
      <c r="G331" s="1618"/>
      <c r="H331" s="1618"/>
      <c r="I331" s="1614"/>
      <c r="J331" s="1613">
        <v>1</v>
      </c>
      <c r="K331" s="1618"/>
      <c r="L331" s="1614"/>
      <c r="M331" s="1613">
        <v>13</v>
      </c>
      <c r="N331" s="1618"/>
      <c r="O331" s="1614"/>
      <c r="P331" s="1613">
        <v>6</v>
      </c>
      <c r="Q331" s="1618"/>
      <c r="R331" s="1614"/>
      <c r="S331" s="1613">
        <v>0</v>
      </c>
      <c r="T331" s="1618"/>
      <c r="U331" s="1614"/>
      <c r="V331" s="1613">
        <v>0</v>
      </c>
      <c r="W331" s="1618"/>
      <c r="X331" s="1614"/>
      <c r="Y331" s="1613">
        <v>14</v>
      </c>
      <c r="Z331" s="1618"/>
      <c r="AA331" s="1614"/>
      <c r="AB331" s="1613">
        <v>1</v>
      </c>
      <c r="AC331" s="1618"/>
      <c r="AD331" s="1614"/>
      <c r="AE331" s="1613">
        <v>0</v>
      </c>
      <c r="AF331" s="1618"/>
      <c r="AG331" s="1614"/>
      <c r="AH331" s="1613">
        <v>12</v>
      </c>
      <c r="AI331" s="1618"/>
      <c r="AJ331" s="1614"/>
    </row>
    <row r="332" spans="1:36" ht="24.9" customHeight="1">
      <c r="A332" s="306">
        <v>2</v>
      </c>
      <c r="B332" s="307"/>
      <c r="C332" s="307"/>
      <c r="D332" s="308"/>
      <c r="E332" s="1613">
        <v>62</v>
      </c>
      <c r="F332" s="1618"/>
      <c r="G332" s="1618"/>
      <c r="H332" s="1618"/>
      <c r="I332" s="1614"/>
      <c r="J332" s="1613">
        <v>0</v>
      </c>
      <c r="K332" s="1618"/>
      <c r="L332" s="1614"/>
      <c r="M332" s="1613">
        <v>15</v>
      </c>
      <c r="N332" s="1618"/>
      <c r="O332" s="1614"/>
      <c r="P332" s="1613">
        <v>4</v>
      </c>
      <c r="Q332" s="1618"/>
      <c r="R332" s="1614"/>
      <c r="S332" s="1613">
        <v>0</v>
      </c>
      <c r="T332" s="1618"/>
      <c r="U332" s="1614"/>
      <c r="V332" s="1613">
        <v>2</v>
      </c>
      <c r="W332" s="1618"/>
      <c r="X332" s="1614"/>
      <c r="Y332" s="1613">
        <v>21</v>
      </c>
      <c r="Z332" s="1618"/>
      <c r="AA332" s="1614"/>
      <c r="AB332" s="1613">
        <v>0</v>
      </c>
      <c r="AC332" s="1618"/>
      <c r="AD332" s="1614"/>
      <c r="AE332" s="1613">
        <v>0</v>
      </c>
      <c r="AF332" s="1618"/>
      <c r="AG332" s="1614"/>
      <c r="AH332" s="1613">
        <v>20</v>
      </c>
      <c r="AI332" s="1618"/>
      <c r="AJ332" s="1614"/>
    </row>
    <row r="333" spans="1:36" ht="24.9"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7" t="s">
        <v>1809</v>
      </c>
    </row>
  </sheetData>
  <mergeCells count="1780">
    <mergeCell ref="A1:AJ1"/>
    <mergeCell ref="A43:AJ43"/>
    <mergeCell ref="A86:AJ86"/>
    <mergeCell ref="A135:AJ135"/>
    <mergeCell ref="A191:AJ191"/>
    <mergeCell ref="A242:AJ242"/>
    <mergeCell ref="A290:AJ290"/>
    <mergeCell ref="AE241:AJ241"/>
    <mergeCell ref="AH331:AJ331"/>
    <mergeCell ref="S332:U332"/>
    <mergeCell ref="S331:U331"/>
    <mergeCell ref="V331:X331"/>
    <mergeCell ref="Y331:AA331"/>
    <mergeCell ref="AB331:AD331"/>
    <mergeCell ref="AE331:AG331"/>
    <mergeCell ref="V332:X332"/>
    <mergeCell ref="Y332:AA332"/>
    <mergeCell ref="AB332:AD332"/>
    <mergeCell ref="AE332:AG332"/>
    <mergeCell ref="AH332:AJ332"/>
    <mergeCell ref="AF319:AH320"/>
    <mergeCell ref="AI319:AJ320"/>
    <mergeCell ref="AF321:AH321"/>
    <mergeCell ref="AI321:AJ321"/>
    <mergeCell ref="V295:Z295"/>
    <mergeCell ref="AA295:AE295"/>
    <mergeCell ref="AF295:AJ295"/>
    <mergeCell ref="AG287:AH287"/>
    <mergeCell ref="AI287:AJ287"/>
    <mergeCell ref="U286:W286"/>
    <mergeCell ref="X286:Z286"/>
    <mergeCell ref="AA286:AC286"/>
    <mergeCell ref="AD286:AF286"/>
    <mergeCell ref="AG286:AH286"/>
    <mergeCell ref="AI286:AJ286"/>
    <mergeCell ref="Y278:Z278"/>
    <mergeCell ref="Y266:AB266"/>
    <mergeCell ref="AC266:AF266"/>
    <mergeCell ref="AG266:AJ266"/>
    <mergeCell ref="A332:D332"/>
    <mergeCell ref="E332:I332"/>
    <mergeCell ref="J332:L332"/>
    <mergeCell ref="M332:O332"/>
    <mergeCell ref="P332:R332"/>
    <mergeCell ref="A331:D331"/>
    <mergeCell ref="E331:I331"/>
    <mergeCell ref="J331:L331"/>
    <mergeCell ref="M331:O331"/>
    <mergeCell ref="P331:R331"/>
    <mergeCell ref="AF323:AH323"/>
    <mergeCell ref="AI323:AJ323"/>
    <mergeCell ref="S328:U329"/>
    <mergeCell ref="V328:X329"/>
    <mergeCell ref="Y328:AA329"/>
    <mergeCell ref="AB328:AD329"/>
    <mergeCell ref="AE328:AG329"/>
    <mergeCell ref="AH328:AJ329"/>
    <mergeCell ref="A330:D330"/>
    <mergeCell ref="E330:I330"/>
    <mergeCell ref="J330:L330"/>
    <mergeCell ref="M330:O330"/>
    <mergeCell ref="P330:R330"/>
    <mergeCell ref="S330:U330"/>
    <mergeCell ref="V330:X330"/>
    <mergeCell ref="Y330:AA330"/>
    <mergeCell ref="AB330:AD330"/>
    <mergeCell ref="AE330:AG330"/>
    <mergeCell ref="AH330:AJ330"/>
    <mergeCell ref="A326:B326"/>
    <mergeCell ref="A328:D329"/>
    <mergeCell ref="E328:I329"/>
    <mergeCell ref="J328:L329"/>
    <mergeCell ref="M328:O329"/>
    <mergeCell ref="P328:R329"/>
    <mergeCell ref="Z319:AB320"/>
    <mergeCell ref="AC319:AE320"/>
    <mergeCell ref="Q322:S322"/>
    <mergeCell ref="T322:V322"/>
    <mergeCell ref="W322:Y322"/>
    <mergeCell ref="Z322:AB322"/>
    <mergeCell ref="AC322:AE322"/>
    <mergeCell ref="A323:B323"/>
    <mergeCell ref="C323:E323"/>
    <mergeCell ref="F323:H323"/>
    <mergeCell ref="I323:J323"/>
    <mergeCell ref="K323:M323"/>
    <mergeCell ref="N323:P323"/>
    <mergeCell ref="Q323:S323"/>
    <mergeCell ref="T323:V323"/>
    <mergeCell ref="W323:Y323"/>
    <mergeCell ref="Z323:AB323"/>
    <mergeCell ref="AC323:AE323"/>
    <mergeCell ref="A321:B321"/>
    <mergeCell ref="C321:E321"/>
    <mergeCell ref="F321:H321"/>
    <mergeCell ref="I321:J321"/>
    <mergeCell ref="K321:M321"/>
    <mergeCell ref="N321:P321"/>
    <mergeCell ref="Q321:S321"/>
    <mergeCell ref="T321:V321"/>
    <mergeCell ref="W321:Y321"/>
    <mergeCell ref="Z321:AB321"/>
    <mergeCell ref="AC321:AE321"/>
    <mergeCell ref="A322:B322"/>
    <mergeCell ref="C322:E322"/>
    <mergeCell ref="F322:H322"/>
    <mergeCell ref="I322:J322"/>
    <mergeCell ref="K322:M322"/>
    <mergeCell ref="N322:P322"/>
    <mergeCell ref="AF322:AH322"/>
    <mergeCell ref="AI322:AJ322"/>
    <mergeCell ref="A319:B320"/>
    <mergeCell ref="C319:E320"/>
    <mergeCell ref="F319:H320"/>
    <mergeCell ref="I319:J320"/>
    <mergeCell ref="K319:M320"/>
    <mergeCell ref="N319:P320"/>
    <mergeCell ref="Q319:S320"/>
    <mergeCell ref="T319:V320"/>
    <mergeCell ref="W319:Y320"/>
    <mergeCell ref="N314:P314"/>
    <mergeCell ref="Q314:S314"/>
    <mergeCell ref="T314:V314"/>
    <mergeCell ref="N313:P313"/>
    <mergeCell ref="Q313:S313"/>
    <mergeCell ref="T313:V313"/>
    <mergeCell ref="AF314:AH314"/>
    <mergeCell ref="AI314:AJ314"/>
    <mergeCell ref="A317:B317"/>
    <mergeCell ref="AF313:AH313"/>
    <mergeCell ref="AI313:AJ313"/>
    <mergeCell ref="A314:B314"/>
    <mergeCell ref="C314:E314"/>
    <mergeCell ref="F314:H314"/>
    <mergeCell ref="I314:J314"/>
    <mergeCell ref="K314:M314"/>
    <mergeCell ref="W310:Y311"/>
    <mergeCell ref="Z310:AB311"/>
    <mergeCell ref="AC310:AE311"/>
    <mergeCell ref="W314:Y314"/>
    <mergeCell ref="Z314:AB314"/>
    <mergeCell ref="AC314:AE314"/>
    <mergeCell ref="W313:Y313"/>
    <mergeCell ref="Z313:AB313"/>
    <mergeCell ref="AC313:AE313"/>
    <mergeCell ref="AF310:AH311"/>
    <mergeCell ref="AI310:AJ311"/>
    <mergeCell ref="A312:B312"/>
    <mergeCell ref="C312:E312"/>
    <mergeCell ref="F312:H312"/>
    <mergeCell ref="I312:J312"/>
    <mergeCell ref="K312:M312"/>
    <mergeCell ref="N312:P312"/>
    <mergeCell ref="Q312:S312"/>
    <mergeCell ref="T312:V312"/>
    <mergeCell ref="AF312:AH312"/>
    <mergeCell ref="AI312:AJ312"/>
    <mergeCell ref="A313:B313"/>
    <mergeCell ref="C313:E313"/>
    <mergeCell ref="F313:H313"/>
    <mergeCell ref="I313:J313"/>
    <mergeCell ref="K313:M313"/>
    <mergeCell ref="L304:P304"/>
    <mergeCell ref="Q304:U304"/>
    <mergeCell ref="V304:Z304"/>
    <mergeCell ref="AA304:AE304"/>
    <mergeCell ref="W312:Y312"/>
    <mergeCell ref="Z312:AB312"/>
    <mergeCell ref="AC312:AE312"/>
    <mergeCell ref="N310:P311"/>
    <mergeCell ref="Q310:S311"/>
    <mergeCell ref="T310:V311"/>
    <mergeCell ref="AF304:AJ304"/>
    <mergeCell ref="A305:D305"/>
    <mergeCell ref="E305:K305"/>
    <mergeCell ref="L305:P305"/>
    <mergeCell ref="Q305:U305"/>
    <mergeCell ref="V305:Z305"/>
    <mergeCell ref="AA305:AE305"/>
    <mergeCell ref="AF305:AJ305"/>
    <mergeCell ref="A304:D304"/>
    <mergeCell ref="E304:K304"/>
    <mergeCell ref="A310:B311"/>
    <mergeCell ref="C310:E311"/>
    <mergeCell ref="F310:H311"/>
    <mergeCell ref="I310:J311"/>
    <mergeCell ref="K310:M311"/>
    <mergeCell ref="AF296:AJ296"/>
    <mergeCell ref="A297:D297"/>
    <mergeCell ref="E297:K297"/>
    <mergeCell ref="L297:P297"/>
    <mergeCell ref="Q297:U297"/>
    <mergeCell ref="V297:Z297"/>
    <mergeCell ref="AA297:AE297"/>
    <mergeCell ref="AF297:AJ297"/>
    <mergeCell ref="A296:D296"/>
    <mergeCell ref="E296:K296"/>
    <mergeCell ref="A300:B300"/>
    <mergeCell ref="A302:D302"/>
    <mergeCell ref="E302:K302"/>
    <mergeCell ref="L302:P302"/>
    <mergeCell ref="Q302:U302"/>
    <mergeCell ref="V302:Z302"/>
    <mergeCell ref="AA302:AE302"/>
    <mergeCell ref="AF302:AJ302"/>
    <mergeCell ref="A303:D303"/>
    <mergeCell ref="E303:K303"/>
    <mergeCell ref="L303:P303"/>
    <mergeCell ref="Q303:U303"/>
    <mergeCell ref="A288:B288"/>
    <mergeCell ref="C288:E288"/>
    <mergeCell ref="F288:H288"/>
    <mergeCell ref="I288:K288"/>
    <mergeCell ref="L288:N288"/>
    <mergeCell ref="O288:Q288"/>
    <mergeCell ref="R288:T288"/>
    <mergeCell ref="U288:W288"/>
    <mergeCell ref="X288:Z288"/>
    <mergeCell ref="L296:P296"/>
    <mergeCell ref="Q296:U296"/>
    <mergeCell ref="V296:Z296"/>
    <mergeCell ref="AA296:AE296"/>
    <mergeCell ref="A308:B308"/>
    <mergeCell ref="A287:B287"/>
    <mergeCell ref="C287:E287"/>
    <mergeCell ref="F287:H287"/>
    <mergeCell ref="I287:K287"/>
    <mergeCell ref="L287:N287"/>
    <mergeCell ref="O287:Q287"/>
    <mergeCell ref="R287:T287"/>
    <mergeCell ref="U287:W287"/>
    <mergeCell ref="X287:Z287"/>
    <mergeCell ref="AA287:AC287"/>
    <mergeCell ref="AD287:AF287"/>
    <mergeCell ref="V303:Z303"/>
    <mergeCell ref="AA303:AE303"/>
    <mergeCell ref="AF303:AJ303"/>
    <mergeCell ref="AA288:AC288"/>
    <mergeCell ref="AD288:AF288"/>
    <mergeCell ref="AG288:AH288"/>
    <mergeCell ref="AI288:AJ288"/>
    <mergeCell ref="A292:B292"/>
    <mergeCell ref="A294:D294"/>
    <mergeCell ref="E294:K294"/>
    <mergeCell ref="L294:P294"/>
    <mergeCell ref="Q294:U294"/>
    <mergeCell ref="V294:Z294"/>
    <mergeCell ref="AA294:AE294"/>
    <mergeCell ref="AF294:AJ294"/>
    <mergeCell ref="A295:D295"/>
    <mergeCell ref="E295:K295"/>
    <mergeCell ref="L295:P295"/>
    <mergeCell ref="Q295:U295"/>
    <mergeCell ref="A283:B285"/>
    <mergeCell ref="C283:E285"/>
    <mergeCell ref="F283:H285"/>
    <mergeCell ref="I283:K285"/>
    <mergeCell ref="L283:N285"/>
    <mergeCell ref="O283:Q285"/>
    <mergeCell ref="R283:T285"/>
    <mergeCell ref="U283:W285"/>
    <mergeCell ref="X283:Z285"/>
    <mergeCell ref="AA283:AC285"/>
    <mergeCell ref="AD283:AF285"/>
    <mergeCell ref="AG283:AH285"/>
    <mergeCell ref="AI283:AJ285"/>
    <mergeCell ref="A286:B286"/>
    <mergeCell ref="C286:E286"/>
    <mergeCell ref="F286:H286"/>
    <mergeCell ref="I286:K286"/>
    <mergeCell ref="L286:N286"/>
    <mergeCell ref="O286:Q286"/>
    <mergeCell ref="R286:T286"/>
    <mergeCell ref="A278:B278"/>
    <mergeCell ref="C278:F278"/>
    <mergeCell ref="G278:H278"/>
    <mergeCell ref="I278:J278"/>
    <mergeCell ref="K278:L278"/>
    <mergeCell ref="M278:N278"/>
    <mergeCell ref="A281:B281"/>
    <mergeCell ref="O278:P278"/>
    <mergeCell ref="Q278:R278"/>
    <mergeCell ref="S278:T278"/>
    <mergeCell ref="U278:V278"/>
    <mergeCell ref="W278:X278"/>
    <mergeCell ref="AE276:AF276"/>
    <mergeCell ref="AG276:AH276"/>
    <mergeCell ref="AI276:AJ276"/>
    <mergeCell ref="AA278:AB278"/>
    <mergeCell ref="AC278:AD278"/>
    <mergeCell ref="AE278:AF278"/>
    <mergeCell ref="AG278:AH278"/>
    <mergeCell ref="AI278:AJ278"/>
    <mergeCell ref="Q277:R277"/>
    <mergeCell ref="S277:T277"/>
    <mergeCell ref="U277:V277"/>
    <mergeCell ref="W277:X277"/>
    <mergeCell ref="AA276:AB276"/>
    <mergeCell ref="AC276:AD276"/>
    <mergeCell ref="Y277:Z277"/>
    <mergeCell ref="AA277:AB277"/>
    <mergeCell ref="AC277:AD277"/>
    <mergeCell ref="AE277:AF277"/>
    <mergeCell ref="AG277:AH277"/>
    <mergeCell ref="AI277:AJ277"/>
    <mergeCell ref="M275:N275"/>
    <mergeCell ref="Q275:R275"/>
    <mergeCell ref="S275:T275"/>
    <mergeCell ref="U275:V275"/>
    <mergeCell ref="Q276:R276"/>
    <mergeCell ref="S276:T276"/>
    <mergeCell ref="U276:V276"/>
    <mergeCell ref="W276:X276"/>
    <mergeCell ref="Y276:Z276"/>
    <mergeCell ref="A276:B276"/>
    <mergeCell ref="C276:F276"/>
    <mergeCell ref="G276:H276"/>
    <mergeCell ref="I276:J276"/>
    <mergeCell ref="K276:L276"/>
    <mergeCell ref="A277:B277"/>
    <mergeCell ref="C277:F277"/>
    <mergeCell ref="G277:H277"/>
    <mergeCell ref="I277:J277"/>
    <mergeCell ref="K277:L277"/>
    <mergeCell ref="O276:P276"/>
    <mergeCell ref="M276:N276"/>
    <mergeCell ref="M277:N277"/>
    <mergeCell ref="O277:P277"/>
    <mergeCell ref="U267:X267"/>
    <mergeCell ref="Y267:AB267"/>
    <mergeCell ref="AC267:AF267"/>
    <mergeCell ref="AG267:AJ267"/>
    <mergeCell ref="A268:D268"/>
    <mergeCell ref="E268:H268"/>
    <mergeCell ref="I268:L268"/>
    <mergeCell ref="M268:P268"/>
    <mergeCell ref="Q268:T268"/>
    <mergeCell ref="U268:X268"/>
    <mergeCell ref="Y268:AB268"/>
    <mergeCell ref="AC268:AF268"/>
    <mergeCell ref="A271:B271"/>
    <mergeCell ref="A273:B275"/>
    <mergeCell ref="C273:F275"/>
    <mergeCell ref="G273:AB273"/>
    <mergeCell ref="AC273:AF273"/>
    <mergeCell ref="AG273:AJ273"/>
    <mergeCell ref="G274:H275"/>
    <mergeCell ref="I274:N274"/>
    <mergeCell ref="O274:P275"/>
    <mergeCell ref="Q274:X274"/>
    <mergeCell ref="Y274:AB274"/>
    <mergeCell ref="AC274:AD275"/>
    <mergeCell ref="AE274:AF275"/>
    <mergeCell ref="AG274:AH275"/>
    <mergeCell ref="AI274:AJ275"/>
    <mergeCell ref="W275:X275"/>
    <mergeCell ref="Y275:Z275"/>
    <mergeCell ref="AA275:AB275"/>
    <mergeCell ref="I275:J275"/>
    <mergeCell ref="K275:L275"/>
    <mergeCell ref="A266:D266"/>
    <mergeCell ref="E266:H266"/>
    <mergeCell ref="I266:L266"/>
    <mergeCell ref="M266:P266"/>
    <mergeCell ref="Q266:T266"/>
    <mergeCell ref="U266:X266"/>
    <mergeCell ref="AG268:AJ268"/>
    <mergeCell ref="A259:F259"/>
    <mergeCell ref="G259:K259"/>
    <mergeCell ref="L259:P259"/>
    <mergeCell ref="Q259:U259"/>
    <mergeCell ref="V259:Z259"/>
    <mergeCell ref="AA259:AE259"/>
    <mergeCell ref="AF259:AJ259"/>
    <mergeCell ref="A262:B262"/>
    <mergeCell ref="A264:D265"/>
    <mergeCell ref="E264:L264"/>
    <mergeCell ref="M264:T264"/>
    <mergeCell ref="U264:AJ264"/>
    <mergeCell ref="E265:H265"/>
    <mergeCell ref="I265:L265"/>
    <mergeCell ref="M265:P265"/>
    <mergeCell ref="Q265:T265"/>
    <mergeCell ref="U265:X265"/>
    <mergeCell ref="Y265:AB265"/>
    <mergeCell ref="AC265:AF265"/>
    <mergeCell ref="AG265:AJ265"/>
    <mergeCell ref="A267:D267"/>
    <mergeCell ref="E267:H267"/>
    <mergeCell ref="I267:L267"/>
    <mergeCell ref="M267:P267"/>
    <mergeCell ref="Q267:T267"/>
    <mergeCell ref="AF247:AJ247"/>
    <mergeCell ref="AF248:AJ248"/>
    <mergeCell ref="A251:B251"/>
    <mergeCell ref="A253:F254"/>
    <mergeCell ref="G253:K254"/>
    <mergeCell ref="AA256:AE256"/>
    <mergeCell ref="AF256:AJ256"/>
    <mergeCell ref="A255:F255"/>
    <mergeCell ref="G255:K255"/>
    <mergeCell ref="L255:P255"/>
    <mergeCell ref="Q255:U255"/>
    <mergeCell ref="V255:Z255"/>
    <mergeCell ref="AA255:AE255"/>
    <mergeCell ref="L257:P257"/>
    <mergeCell ref="Q257:U257"/>
    <mergeCell ref="V257:Z257"/>
    <mergeCell ref="AA257:AE257"/>
    <mergeCell ref="AF255:AJ255"/>
    <mergeCell ref="A256:F256"/>
    <mergeCell ref="G256:K256"/>
    <mergeCell ref="L256:P256"/>
    <mergeCell ref="Q256:U256"/>
    <mergeCell ref="V256:Z256"/>
    <mergeCell ref="AF257:AJ257"/>
    <mergeCell ref="Y240:AA240"/>
    <mergeCell ref="AB240:AD240"/>
    <mergeCell ref="AE240:AG240"/>
    <mergeCell ref="AH240:AJ240"/>
    <mergeCell ref="A244:B244"/>
    <mergeCell ref="A258:F258"/>
    <mergeCell ref="G258:K258"/>
    <mergeCell ref="L258:P258"/>
    <mergeCell ref="Q258:U258"/>
    <mergeCell ref="V258:Z258"/>
    <mergeCell ref="AA258:AE258"/>
    <mergeCell ref="AF258:AJ258"/>
    <mergeCell ref="A257:F257"/>
    <mergeCell ref="G257:K257"/>
    <mergeCell ref="A246:E246"/>
    <mergeCell ref="F246:K246"/>
    <mergeCell ref="L246:P246"/>
    <mergeCell ref="Q246:U246"/>
    <mergeCell ref="V246:Z246"/>
    <mergeCell ref="AA246:AE246"/>
    <mergeCell ref="A247:E247"/>
    <mergeCell ref="F247:K247"/>
    <mergeCell ref="L247:P247"/>
    <mergeCell ref="Q247:U247"/>
    <mergeCell ref="V247:Z247"/>
    <mergeCell ref="AA247:AE247"/>
    <mergeCell ref="F248:K248"/>
    <mergeCell ref="L248:P248"/>
    <mergeCell ref="Q248:U248"/>
    <mergeCell ref="V248:Z248"/>
    <mergeCell ref="AA248:AE248"/>
    <mergeCell ref="AF246:AJ246"/>
    <mergeCell ref="A238:E238"/>
    <mergeCell ref="F238:L238"/>
    <mergeCell ref="M238:O238"/>
    <mergeCell ref="P238:R238"/>
    <mergeCell ref="S238:U238"/>
    <mergeCell ref="L253:P254"/>
    <mergeCell ref="Q253:U254"/>
    <mergeCell ref="V253:Z254"/>
    <mergeCell ref="AA253:AE254"/>
    <mergeCell ref="AF253:AJ254"/>
    <mergeCell ref="A248:E248"/>
    <mergeCell ref="V238:X238"/>
    <mergeCell ref="Y238:AA238"/>
    <mergeCell ref="AB238:AD238"/>
    <mergeCell ref="AE238:AG238"/>
    <mergeCell ref="AH238:AJ238"/>
    <mergeCell ref="A239:E239"/>
    <mergeCell ref="F239:L239"/>
    <mergeCell ref="M239:O239"/>
    <mergeCell ref="P239:R239"/>
    <mergeCell ref="S239:U239"/>
    <mergeCell ref="V239:X239"/>
    <mergeCell ref="Y239:AA239"/>
    <mergeCell ref="AB239:AD239"/>
    <mergeCell ref="AE239:AG239"/>
    <mergeCell ref="AH239:AJ239"/>
    <mergeCell ref="A240:E240"/>
    <mergeCell ref="F240:L240"/>
    <mergeCell ref="M240:O240"/>
    <mergeCell ref="P240:R240"/>
    <mergeCell ref="S240:U240"/>
    <mergeCell ref="V240:X240"/>
    <mergeCell ref="A236:E236"/>
    <mergeCell ref="F236:L236"/>
    <mergeCell ref="M236:O236"/>
    <mergeCell ref="P236:R236"/>
    <mergeCell ref="S236:U236"/>
    <mergeCell ref="V236:X236"/>
    <mergeCell ref="Y236:AA236"/>
    <mergeCell ref="AB236:AD236"/>
    <mergeCell ref="AE236:AG236"/>
    <mergeCell ref="AH236:AJ236"/>
    <mergeCell ref="A237:E237"/>
    <mergeCell ref="F237:L237"/>
    <mergeCell ref="M237:O237"/>
    <mergeCell ref="P237:R237"/>
    <mergeCell ref="S237:U237"/>
    <mergeCell ref="V237:X237"/>
    <mergeCell ref="Y237:AA237"/>
    <mergeCell ref="AB237:AD237"/>
    <mergeCell ref="AE237:AG237"/>
    <mergeCell ref="AH237:AJ237"/>
    <mergeCell ref="A231:B231"/>
    <mergeCell ref="A233:E234"/>
    <mergeCell ref="F233:L234"/>
    <mergeCell ref="M233:O234"/>
    <mergeCell ref="P233:R234"/>
    <mergeCell ref="S233:U234"/>
    <mergeCell ref="V233:X234"/>
    <mergeCell ref="Y233:AA234"/>
    <mergeCell ref="AB233:AD234"/>
    <mergeCell ref="AE233:AG234"/>
    <mergeCell ref="AH233:AJ234"/>
    <mergeCell ref="A235:E235"/>
    <mergeCell ref="F235:L235"/>
    <mergeCell ref="M235:O235"/>
    <mergeCell ref="P235:R235"/>
    <mergeCell ref="S235:U235"/>
    <mergeCell ref="V235:X235"/>
    <mergeCell ref="Y235:AA235"/>
    <mergeCell ref="AB235:AD235"/>
    <mergeCell ref="AE235:AG235"/>
    <mergeCell ref="AH235:AJ235"/>
    <mergeCell ref="A224:I224"/>
    <mergeCell ref="J224:R224"/>
    <mergeCell ref="S224:AA224"/>
    <mergeCell ref="AB224:AJ224"/>
    <mergeCell ref="A226:I226"/>
    <mergeCell ref="J226:R226"/>
    <mergeCell ref="S226:AA226"/>
    <mergeCell ref="AB226:AJ226"/>
    <mergeCell ref="A227:I227"/>
    <mergeCell ref="J227:R227"/>
    <mergeCell ref="S227:AA227"/>
    <mergeCell ref="AB227:AJ227"/>
    <mergeCell ref="A225:I225"/>
    <mergeCell ref="J225:R225"/>
    <mergeCell ref="S225:AA225"/>
    <mergeCell ref="AB225:AJ225"/>
    <mergeCell ref="A228:I228"/>
    <mergeCell ref="J228:R228"/>
    <mergeCell ref="S228:AA228"/>
    <mergeCell ref="AB228:AJ228"/>
    <mergeCell ref="A219:I219"/>
    <mergeCell ref="J219:R219"/>
    <mergeCell ref="S219:AA219"/>
    <mergeCell ref="AB219:AJ219"/>
    <mergeCell ref="A222:I222"/>
    <mergeCell ref="J222:R222"/>
    <mergeCell ref="S222:AA222"/>
    <mergeCell ref="AB222:AJ222"/>
    <mergeCell ref="A220:I220"/>
    <mergeCell ref="J220:R220"/>
    <mergeCell ref="S220:AA220"/>
    <mergeCell ref="AB220:AJ220"/>
    <mergeCell ref="A221:I221"/>
    <mergeCell ref="J221:R221"/>
    <mergeCell ref="S221:AA221"/>
    <mergeCell ref="AB221:AJ221"/>
    <mergeCell ref="A223:I223"/>
    <mergeCell ref="J223:R223"/>
    <mergeCell ref="S223:AA223"/>
    <mergeCell ref="AB223:AJ223"/>
    <mergeCell ref="S216:AA216"/>
    <mergeCell ref="AB216:AJ216"/>
    <mergeCell ref="A217:I217"/>
    <mergeCell ref="J217:R217"/>
    <mergeCell ref="S217:AA217"/>
    <mergeCell ref="AB217:AJ217"/>
    <mergeCell ref="A218:I218"/>
    <mergeCell ref="J218:R218"/>
    <mergeCell ref="S218:AA218"/>
    <mergeCell ref="AB218:AJ218"/>
    <mergeCell ref="S211:Z211"/>
    <mergeCell ref="AA211:AE211"/>
    <mergeCell ref="AF211:AJ211"/>
    <mergeCell ref="A211:H211"/>
    <mergeCell ref="I211:M211"/>
    <mergeCell ref="N211:R211"/>
    <mergeCell ref="A214:B214"/>
    <mergeCell ref="A216:I216"/>
    <mergeCell ref="J216:R216"/>
    <mergeCell ref="A207:H207"/>
    <mergeCell ref="I207:M207"/>
    <mergeCell ref="N207:R207"/>
    <mergeCell ref="S207:Z207"/>
    <mergeCell ref="AA207:AE207"/>
    <mergeCell ref="AF207:AJ207"/>
    <mergeCell ref="N209:R209"/>
    <mergeCell ref="S209:Z209"/>
    <mergeCell ref="AA209:AE209"/>
    <mergeCell ref="AF209:AJ209"/>
    <mergeCell ref="A210:H210"/>
    <mergeCell ref="I210:M210"/>
    <mergeCell ref="N210:R210"/>
    <mergeCell ref="S210:Z210"/>
    <mergeCell ref="AA210:AE210"/>
    <mergeCell ref="AF210:AJ210"/>
    <mergeCell ref="A208:H208"/>
    <mergeCell ref="I208:M208"/>
    <mergeCell ref="N208:R208"/>
    <mergeCell ref="S208:Z208"/>
    <mergeCell ref="AA208:AE208"/>
    <mergeCell ref="AF208:AJ208"/>
    <mergeCell ref="A209:H209"/>
    <mergeCell ref="I209:M209"/>
    <mergeCell ref="A204:H204"/>
    <mergeCell ref="I204:M204"/>
    <mergeCell ref="N204:R204"/>
    <mergeCell ref="S204:Z204"/>
    <mergeCell ref="AA204:AE204"/>
    <mergeCell ref="AF204:AJ204"/>
    <mergeCell ref="A206:H206"/>
    <mergeCell ref="I206:M206"/>
    <mergeCell ref="N206:R206"/>
    <mergeCell ref="S206:Z206"/>
    <mergeCell ref="AA206:AE206"/>
    <mergeCell ref="AF206:AJ206"/>
    <mergeCell ref="A205:H205"/>
    <mergeCell ref="I205:M205"/>
    <mergeCell ref="N205:R205"/>
    <mergeCell ref="S205:Z205"/>
    <mergeCell ref="AA205:AE205"/>
    <mergeCell ref="AF205:AJ205"/>
    <mergeCell ref="A203:H203"/>
    <mergeCell ref="I203:M203"/>
    <mergeCell ref="N203:R203"/>
    <mergeCell ref="S203:Z203"/>
    <mergeCell ref="AA203:AE203"/>
    <mergeCell ref="AF203:AJ203"/>
    <mergeCell ref="A202:H202"/>
    <mergeCell ref="I202:M202"/>
    <mergeCell ref="N202:R202"/>
    <mergeCell ref="S202:Z202"/>
    <mergeCell ref="AA202:AE202"/>
    <mergeCell ref="AF202:AJ202"/>
    <mergeCell ref="A201:H201"/>
    <mergeCell ref="I201:M201"/>
    <mergeCell ref="N201:R201"/>
    <mergeCell ref="S201:Z201"/>
    <mergeCell ref="AA201:AE201"/>
    <mergeCell ref="AF201:AJ201"/>
    <mergeCell ref="S195:Z195"/>
    <mergeCell ref="AA195:AE195"/>
    <mergeCell ref="AF195:AJ195"/>
    <mergeCell ref="U189:V189"/>
    <mergeCell ref="W189:X189"/>
    <mergeCell ref="N200:R200"/>
    <mergeCell ref="S200:Z200"/>
    <mergeCell ref="AA200:AE200"/>
    <mergeCell ref="AF200:AJ200"/>
    <mergeCell ref="A199:H199"/>
    <mergeCell ref="I199:M199"/>
    <mergeCell ref="N199:R199"/>
    <mergeCell ref="S199:Z199"/>
    <mergeCell ref="AA199:AE199"/>
    <mergeCell ref="AF199:AJ199"/>
    <mergeCell ref="AA196:AE196"/>
    <mergeCell ref="AF196:AJ196"/>
    <mergeCell ref="A200:H200"/>
    <mergeCell ref="I200:M200"/>
    <mergeCell ref="AF198:AJ198"/>
    <mergeCell ref="A197:H197"/>
    <mergeCell ref="I197:M197"/>
    <mergeCell ref="N197:R197"/>
    <mergeCell ref="S197:Z197"/>
    <mergeCell ref="AA197:AE197"/>
    <mergeCell ref="AF197:AJ197"/>
    <mergeCell ref="A198:H198"/>
    <mergeCell ref="I198:M198"/>
    <mergeCell ref="N198:R198"/>
    <mergeCell ref="S198:Z198"/>
    <mergeCell ref="AA198:AE198"/>
    <mergeCell ref="B188:F188"/>
    <mergeCell ref="G188:J188"/>
    <mergeCell ref="K188:L188"/>
    <mergeCell ref="M188:N188"/>
    <mergeCell ref="O188:P188"/>
    <mergeCell ref="Q188:T188"/>
    <mergeCell ref="U188:V188"/>
    <mergeCell ref="W188:X188"/>
    <mergeCell ref="Y188:Z188"/>
    <mergeCell ref="AA188:AD188"/>
    <mergeCell ref="AE188:AF188"/>
    <mergeCell ref="AG188:AH188"/>
    <mergeCell ref="AI188:AJ188"/>
    <mergeCell ref="A196:H196"/>
    <mergeCell ref="I196:M196"/>
    <mergeCell ref="N196:R196"/>
    <mergeCell ref="S196:Z196"/>
    <mergeCell ref="Y189:Z189"/>
    <mergeCell ref="AA189:AD189"/>
    <mergeCell ref="AE189:AF189"/>
    <mergeCell ref="AG189:AH189"/>
    <mergeCell ref="B189:F189"/>
    <mergeCell ref="G189:J189"/>
    <mergeCell ref="K189:L189"/>
    <mergeCell ref="M189:N189"/>
    <mergeCell ref="O189:P189"/>
    <mergeCell ref="Q189:T189"/>
    <mergeCell ref="AI189:AJ189"/>
    <mergeCell ref="A193:B193"/>
    <mergeCell ref="A195:H195"/>
    <mergeCell ref="I195:M195"/>
    <mergeCell ref="N195:R195"/>
    <mergeCell ref="B186:F186"/>
    <mergeCell ref="Q186:T186"/>
    <mergeCell ref="U186:V186"/>
    <mergeCell ref="W186:X186"/>
    <mergeCell ref="Y186:Z186"/>
    <mergeCell ref="AA186:AD186"/>
    <mergeCell ref="AE186:AF186"/>
    <mergeCell ref="AG186:AH186"/>
    <mergeCell ref="AI186:AJ186"/>
    <mergeCell ref="B187:F187"/>
    <mergeCell ref="Q187:T187"/>
    <mergeCell ref="U187:V187"/>
    <mergeCell ref="W187:X187"/>
    <mergeCell ref="Y187:Z187"/>
    <mergeCell ref="AA187:AD187"/>
    <mergeCell ref="AE187:AF187"/>
    <mergeCell ref="AG187:AH187"/>
    <mergeCell ref="AI187:AJ187"/>
    <mergeCell ref="G186:J186"/>
    <mergeCell ref="G187:J187"/>
    <mergeCell ref="K186:L186"/>
    <mergeCell ref="K187:L187"/>
    <mergeCell ref="M186:N186"/>
    <mergeCell ref="M187:N187"/>
    <mergeCell ref="O186:P186"/>
    <mergeCell ref="O187:P187"/>
    <mergeCell ref="B185:F185"/>
    <mergeCell ref="Q185:T185"/>
    <mergeCell ref="U185:V185"/>
    <mergeCell ref="W185:X185"/>
    <mergeCell ref="Y185:Z185"/>
    <mergeCell ref="AA185:AD185"/>
    <mergeCell ref="AE185:AF185"/>
    <mergeCell ref="AG185:AH185"/>
    <mergeCell ref="AI185:AJ185"/>
    <mergeCell ref="G182:J182"/>
    <mergeCell ref="G185:J185"/>
    <mergeCell ref="K182:L182"/>
    <mergeCell ref="K185:L185"/>
    <mergeCell ref="M182:N182"/>
    <mergeCell ref="M185:N185"/>
    <mergeCell ref="O182:P182"/>
    <mergeCell ref="O185:P185"/>
    <mergeCell ref="G183:J183"/>
    <mergeCell ref="K183:L183"/>
    <mergeCell ref="U181:V181"/>
    <mergeCell ref="W181:X181"/>
    <mergeCell ref="Y181:Z181"/>
    <mergeCell ref="AA181:AD181"/>
    <mergeCell ref="AE181:AF181"/>
    <mergeCell ref="AG181:AH181"/>
    <mergeCell ref="B182:F182"/>
    <mergeCell ref="Q182:T182"/>
    <mergeCell ref="U182:V182"/>
    <mergeCell ref="W182:X182"/>
    <mergeCell ref="Y182:Z182"/>
    <mergeCell ref="AA182:AD182"/>
    <mergeCell ref="AE182:AF182"/>
    <mergeCell ref="AI184:AJ184"/>
    <mergeCell ref="Q184:T184"/>
    <mergeCell ref="U184:V184"/>
    <mergeCell ref="W184:X184"/>
    <mergeCell ref="Y184:Z184"/>
    <mergeCell ref="AA184:AD184"/>
    <mergeCell ref="U179:V179"/>
    <mergeCell ref="W179:X179"/>
    <mergeCell ref="Y179:Z179"/>
    <mergeCell ref="AA179:AD179"/>
    <mergeCell ref="AE179:AF179"/>
    <mergeCell ref="AG179:AH179"/>
    <mergeCell ref="M183:N183"/>
    <mergeCell ref="O183:P183"/>
    <mergeCell ref="Q183:T183"/>
    <mergeCell ref="U183:V183"/>
    <mergeCell ref="W183:X183"/>
    <mergeCell ref="Y183:Z183"/>
    <mergeCell ref="AA183:AD183"/>
    <mergeCell ref="AE183:AF183"/>
    <mergeCell ref="AG183:AH183"/>
    <mergeCell ref="AI183:AJ183"/>
    <mergeCell ref="B184:F184"/>
    <mergeCell ref="G184:J184"/>
    <mergeCell ref="K184:L184"/>
    <mergeCell ref="M184:N184"/>
    <mergeCell ref="O184:P184"/>
    <mergeCell ref="Y180:Z180"/>
    <mergeCell ref="AA180:AD180"/>
    <mergeCell ref="AE180:AF180"/>
    <mergeCell ref="AG180:AH180"/>
    <mergeCell ref="AI180:AJ180"/>
    <mergeCell ref="B181:F181"/>
    <mergeCell ref="G181:J181"/>
    <mergeCell ref="K181:L181"/>
    <mergeCell ref="M181:N181"/>
    <mergeCell ref="O181:P181"/>
    <mergeCell ref="Q181:T181"/>
    <mergeCell ref="O178:P178"/>
    <mergeCell ref="Q178:T178"/>
    <mergeCell ref="U178:V178"/>
    <mergeCell ref="W178:X178"/>
    <mergeCell ref="B176:F176"/>
    <mergeCell ref="G176:J176"/>
    <mergeCell ref="AI181:AJ181"/>
    <mergeCell ref="A180:F180"/>
    <mergeCell ref="G180:J180"/>
    <mergeCell ref="K180:L180"/>
    <mergeCell ref="M180:N180"/>
    <mergeCell ref="O180:P180"/>
    <mergeCell ref="Q180:T180"/>
    <mergeCell ref="U180:V180"/>
    <mergeCell ref="W180:X180"/>
    <mergeCell ref="A181:A189"/>
    <mergeCell ref="AE184:AF184"/>
    <mergeCell ref="AG184:AH184"/>
    <mergeCell ref="AG182:AH182"/>
    <mergeCell ref="AI182:AJ182"/>
    <mergeCell ref="B183:F183"/>
    <mergeCell ref="Y178:Z178"/>
    <mergeCell ref="AA178:AD178"/>
    <mergeCell ref="AE178:AF178"/>
    <mergeCell ref="AG178:AH178"/>
    <mergeCell ref="AI178:AJ178"/>
    <mergeCell ref="B179:F179"/>
    <mergeCell ref="G179:J179"/>
    <mergeCell ref="K179:L179"/>
    <mergeCell ref="M179:N179"/>
    <mergeCell ref="O179:P179"/>
    <mergeCell ref="Q179:T179"/>
    <mergeCell ref="W175:X175"/>
    <mergeCell ref="Y175:Z175"/>
    <mergeCell ref="AA175:AD175"/>
    <mergeCell ref="AE175:AF175"/>
    <mergeCell ref="AG175:AH175"/>
    <mergeCell ref="AI175:AJ175"/>
    <mergeCell ref="AI179:AJ179"/>
    <mergeCell ref="AA176:AD176"/>
    <mergeCell ref="AE176:AF176"/>
    <mergeCell ref="AG176:AH176"/>
    <mergeCell ref="AI176:AJ176"/>
    <mergeCell ref="A177:F177"/>
    <mergeCell ref="G177:J177"/>
    <mergeCell ref="K177:L177"/>
    <mergeCell ref="M177:N177"/>
    <mergeCell ref="O177:P177"/>
    <mergeCell ref="Q177:T177"/>
    <mergeCell ref="U177:V177"/>
    <mergeCell ref="W177:X177"/>
    <mergeCell ref="Y177:Z177"/>
    <mergeCell ref="AA177:AD177"/>
    <mergeCell ref="AE177:AF177"/>
    <mergeCell ref="AG177:AH177"/>
    <mergeCell ref="AI177:AJ177"/>
    <mergeCell ref="U176:V176"/>
    <mergeCell ref="W176:X176"/>
    <mergeCell ref="Y176:Z176"/>
    <mergeCell ref="A178:A179"/>
    <mergeCell ref="B178:F178"/>
    <mergeCell ref="G178:J178"/>
    <mergeCell ref="K178:L178"/>
    <mergeCell ref="M178:N178"/>
    <mergeCell ref="K176:L176"/>
    <mergeCell ref="M176:N176"/>
    <mergeCell ref="O176:P176"/>
    <mergeCell ref="Q176:T176"/>
    <mergeCell ref="Q173:T173"/>
    <mergeCell ref="U173:V173"/>
    <mergeCell ref="W173:X173"/>
    <mergeCell ref="Y173:Z173"/>
    <mergeCell ref="AA173:AD173"/>
    <mergeCell ref="AE173:AF173"/>
    <mergeCell ref="AG173:AH173"/>
    <mergeCell ref="AI173:AJ173"/>
    <mergeCell ref="B174:F174"/>
    <mergeCell ref="G174:J174"/>
    <mergeCell ref="K174:L174"/>
    <mergeCell ref="M174:N174"/>
    <mergeCell ref="O174:P174"/>
    <mergeCell ref="Q174:T174"/>
    <mergeCell ref="U174:V174"/>
    <mergeCell ref="W174:X174"/>
    <mergeCell ref="Y174:Z174"/>
    <mergeCell ref="AA174:AD174"/>
    <mergeCell ref="AE174:AF174"/>
    <mergeCell ref="AG174:AH174"/>
    <mergeCell ref="AI174:AJ174"/>
    <mergeCell ref="B175:F175"/>
    <mergeCell ref="G175:J175"/>
    <mergeCell ref="K175:L175"/>
    <mergeCell ref="M175:N175"/>
    <mergeCell ref="O175:P175"/>
    <mergeCell ref="Q175:T175"/>
    <mergeCell ref="U175:V175"/>
    <mergeCell ref="Q171:T171"/>
    <mergeCell ref="U171:V171"/>
    <mergeCell ref="W171:X171"/>
    <mergeCell ref="Y171:Z171"/>
    <mergeCell ref="AA171:AD171"/>
    <mergeCell ref="AE171:AF171"/>
    <mergeCell ref="AG171:AH171"/>
    <mergeCell ref="AI171:AJ171"/>
    <mergeCell ref="A172:A176"/>
    <mergeCell ref="B172:F172"/>
    <mergeCell ref="G172:J172"/>
    <mergeCell ref="K172:L172"/>
    <mergeCell ref="M172:N172"/>
    <mergeCell ref="O172:P172"/>
    <mergeCell ref="Q172:T172"/>
    <mergeCell ref="U172:V172"/>
    <mergeCell ref="W172:X172"/>
    <mergeCell ref="Y172:Z172"/>
    <mergeCell ref="AA172:AD172"/>
    <mergeCell ref="AE172:AF172"/>
    <mergeCell ref="AG172:AH172"/>
    <mergeCell ref="AI172:AJ172"/>
    <mergeCell ref="A171:F171"/>
    <mergeCell ref="G171:J171"/>
    <mergeCell ref="K171:L171"/>
    <mergeCell ref="M171:N171"/>
    <mergeCell ref="O171:P171"/>
    <mergeCell ref="B173:F173"/>
    <mergeCell ref="G173:J173"/>
    <mergeCell ref="K173:L173"/>
    <mergeCell ref="M173:N173"/>
    <mergeCell ref="O173:P173"/>
    <mergeCell ref="Q169:T169"/>
    <mergeCell ref="U169:V169"/>
    <mergeCell ref="W169:X169"/>
    <mergeCell ref="Y169:Z169"/>
    <mergeCell ref="AA169:AD169"/>
    <mergeCell ref="AE169:AF169"/>
    <mergeCell ref="AG169:AH169"/>
    <mergeCell ref="AI169:AJ169"/>
    <mergeCell ref="B170:F170"/>
    <mergeCell ref="G170:J170"/>
    <mergeCell ref="K170:L170"/>
    <mergeCell ref="M170:N170"/>
    <mergeCell ref="O170:P170"/>
    <mergeCell ref="Q170:T170"/>
    <mergeCell ref="U170:V170"/>
    <mergeCell ref="W170:X170"/>
    <mergeCell ref="Y170:Z170"/>
    <mergeCell ref="AA170:AD170"/>
    <mergeCell ref="AE170:AF170"/>
    <mergeCell ref="AG170:AH170"/>
    <mergeCell ref="AI170:AJ170"/>
    <mergeCell ref="U167:V167"/>
    <mergeCell ref="W167:X167"/>
    <mergeCell ref="Y167:Z167"/>
    <mergeCell ref="AA167:AD167"/>
    <mergeCell ref="AE167:AF167"/>
    <mergeCell ref="AG167:AH167"/>
    <mergeCell ref="AI167:AJ167"/>
    <mergeCell ref="A168:A170"/>
    <mergeCell ref="B168:F168"/>
    <mergeCell ref="G168:J168"/>
    <mergeCell ref="K168:L168"/>
    <mergeCell ref="M168:N168"/>
    <mergeCell ref="O168:P168"/>
    <mergeCell ref="Q168:T168"/>
    <mergeCell ref="U168:V168"/>
    <mergeCell ref="W168:X168"/>
    <mergeCell ref="Y168:Z168"/>
    <mergeCell ref="AA168:AD168"/>
    <mergeCell ref="AE168:AF168"/>
    <mergeCell ref="AG168:AH168"/>
    <mergeCell ref="AI168:AJ168"/>
    <mergeCell ref="B169:F169"/>
    <mergeCell ref="G169:J169"/>
    <mergeCell ref="K169:L169"/>
    <mergeCell ref="M169:N169"/>
    <mergeCell ref="O169:P169"/>
    <mergeCell ref="A167:F167"/>
    <mergeCell ref="G167:J167"/>
    <mergeCell ref="K167:L167"/>
    <mergeCell ref="M167:N167"/>
    <mergeCell ref="O167:P167"/>
    <mergeCell ref="Q167:T167"/>
    <mergeCell ref="U165:V165"/>
    <mergeCell ref="W165:X165"/>
    <mergeCell ref="Y165:Z165"/>
    <mergeCell ref="AA165:AD165"/>
    <mergeCell ref="AE165:AF165"/>
    <mergeCell ref="AG165:AH165"/>
    <mergeCell ref="AI165:AJ165"/>
    <mergeCell ref="B166:F166"/>
    <mergeCell ref="G166:J166"/>
    <mergeCell ref="K166:L166"/>
    <mergeCell ref="M166:N166"/>
    <mergeCell ref="O166:P166"/>
    <mergeCell ref="Q166:T166"/>
    <mergeCell ref="U166:V166"/>
    <mergeCell ref="W166:X166"/>
    <mergeCell ref="Y166:Z166"/>
    <mergeCell ref="AA166:AD166"/>
    <mergeCell ref="AE166:AF166"/>
    <mergeCell ref="AG166:AH166"/>
    <mergeCell ref="AI166:AJ166"/>
    <mergeCell ref="B165:F165"/>
    <mergeCell ref="G165:J165"/>
    <mergeCell ref="K165:L165"/>
    <mergeCell ref="M165:N165"/>
    <mergeCell ref="O165:P165"/>
    <mergeCell ref="Q165:T165"/>
    <mergeCell ref="Q163:T163"/>
    <mergeCell ref="U163:V163"/>
    <mergeCell ref="W163:X163"/>
    <mergeCell ref="Y163:Z163"/>
    <mergeCell ref="AA163:AD163"/>
    <mergeCell ref="AE163:AF163"/>
    <mergeCell ref="AG163:AH163"/>
    <mergeCell ref="AI163:AJ163"/>
    <mergeCell ref="B164:F164"/>
    <mergeCell ref="G164:J164"/>
    <mergeCell ref="K164:L164"/>
    <mergeCell ref="M164:N164"/>
    <mergeCell ref="O164:P164"/>
    <mergeCell ref="Q164:T164"/>
    <mergeCell ref="U164:V164"/>
    <mergeCell ref="W164:X164"/>
    <mergeCell ref="Y164:Z164"/>
    <mergeCell ref="AA164:AD164"/>
    <mergeCell ref="AE164:AF164"/>
    <mergeCell ref="AG164:AH164"/>
    <mergeCell ref="AI164:AJ164"/>
    <mergeCell ref="Q161:T161"/>
    <mergeCell ref="U161:V161"/>
    <mergeCell ref="W161:X161"/>
    <mergeCell ref="Y161:Z161"/>
    <mergeCell ref="AA161:AD161"/>
    <mergeCell ref="AE161:AF161"/>
    <mergeCell ref="AG161:AH161"/>
    <mergeCell ref="AI161:AJ161"/>
    <mergeCell ref="A162:A166"/>
    <mergeCell ref="B162:F162"/>
    <mergeCell ref="G162:J162"/>
    <mergeCell ref="K162:L162"/>
    <mergeCell ref="M162:N162"/>
    <mergeCell ref="O162:P162"/>
    <mergeCell ref="Q162:T162"/>
    <mergeCell ref="U162:V162"/>
    <mergeCell ref="W162:X162"/>
    <mergeCell ref="Y162:Z162"/>
    <mergeCell ref="AA162:AD162"/>
    <mergeCell ref="AE162:AF162"/>
    <mergeCell ref="AG162:AH162"/>
    <mergeCell ref="AI162:AJ162"/>
    <mergeCell ref="A161:F161"/>
    <mergeCell ref="G161:J161"/>
    <mergeCell ref="K161:L161"/>
    <mergeCell ref="M161:N161"/>
    <mergeCell ref="O161:P161"/>
    <mergeCell ref="B163:F163"/>
    <mergeCell ref="G163:J163"/>
    <mergeCell ref="K163:L163"/>
    <mergeCell ref="M163:N163"/>
    <mergeCell ref="O163:P163"/>
    <mergeCell ref="Q159:T159"/>
    <mergeCell ref="U159:V159"/>
    <mergeCell ref="W159:X159"/>
    <mergeCell ref="Y159:Z159"/>
    <mergeCell ref="AA159:AD159"/>
    <mergeCell ref="AE159:AF159"/>
    <mergeCell ref="AG159:AH159"/>
    <mergeCell ref="AI159:AJ159"/>
    <mergeCell ref="B160:F160"/>
    <mergeCell ref="G160:J160"/>
    <mergeCell ref="K160:L160"/>
    <mergeCell ref="M160:N160"/>
    <mergeCell ref="O160:P160"/>
    <mergeCell ref="Q160:T160"/>
    <mergeCell ref="U160:V160"/>
    <mergeCell ref="W160:X160"/>
    <mergeCell ref="Y160:Z160"/>
    <mergeCell ref="AA160:AD160"/>
    <mergeCell ref="AE160:AF160"/>
    <mergeCell ref="AG160:AH160"/>
    <mergeCell ref="AI160:AJ160"/>
    <mergeCell ref="B159:F159"/>
    <mergeCell ref="G159:J159"/>
    <mergeCell ref="K159:L159"/>
    <mergeCell ref="M159:N159"/>
    <mergeCell ref="O159:P159"/>
    <mergeCell ref="Q157:T157"/>
    <mergeCell ref="U157:V157"/>
    <mergeCell ref="W157:X157"/>
    <mergeCell ref="Y157:Z157"/>
    <mergeCell ref="AA157:AD157"/>
    <mergeCell ref="AE157:AF157"/>
    <mergeCell ref="AG157:AH157"/>
    <mergeCell ref="AI157:AJ157"/>
    <mergeCell ref="B158:F158"/>
    <mergeCell ref="G158:J158"/>
    <mergeCell ref="K158:L158"/>
    <mergeCell ref="M158:N158"/>
    <mergeCell ref="O158:P158"/>
    <mergeCell ref="Q158:T158"/>
    <mergeCell ref="U158:V158"/>
    <mergeCell ref="W158:X158"/>
    <mergeCell ref="Y158:Z158"/>
    <mergeCell ref="AA158:AD158"/>
    <mergeCell ref="AE158:AF158"/>
    <mergeCell ref="AG158:AH158"/>
    <mergeCell ref="AI158:AJ158"/>
    <mergeCell ref="U155:V155"/>
    <mergeCell ref="W155:X155"/>
    <mergeCell ref="Y155:Z155"/>
    <mergeCell ref="AA155:AD155"/>
    <mergeCell ref="AE155:AF155"/>
    <mergeCell ref="AG155:AH155"/>
    <mergeCell ref="AI155:AJ155"/>
    <mergeCell ref="A156:F156"/>
    <mergeCell ref="G156:J156"/>
    <mergeCell ref="K156:L156"/>
    <mergeCell ref="M156:N156"/>
    <mergeCell ref="O156:P156"/>
    <mergeCell ref="Q156:T156"/>
    <mergeCell ref="U156:V156"/>
    <mergeCell ref="W156:X156"/>
    <mergeCell ref="Y156:Z156"/>
    <mergeCell ref="AA156:AD156"/>
    <mergeCell ref="AE156:AF156"/>
    <mergeCell ref="AG156:AH156"/>
    <mergeCell ref="AI156:AJ156"/>
    <mergeCell ref="A157:A160"/>
    <mergeCell ref="B157:F157"/>
    <mergeCell ref="G157:J157"/>
    <mergeCell ref="K157:L157"/>
    <mergeCell ref="M157:N157"/>
    <mergeCell ref="O157:P157"/>
    <mergeCell ref="A149:B149"/>
    <mergeCell ref="A151:F154"/>
    <mergeCell ref="G151:P151"/>
    <mergeCell ref="Q151:Z151"/>
    <mergeCell ref="AA151:AJ151"/>
    <mergeCell ref="G152:J154"/>
    <mergeCell ref="K152:P152"/>
    <mergeCell ref="Q152:T154"/>
    <mergeCell ref="U152:Z152"/>
    <mergeCell ref="AA152:AD154"/>
    <mergeCell ref="AE152:AJ152"/>
    <mergeCell ref="K153:L154"/>
    <mergeCell ref="M153:N154"/>
    <mergeCell ref="O153:P154"/>
    <mergeCell ref="U153:V154"/>
    <mergeCell ref="W153:X154"/>
    <mergeCell ref="Y153:Z154"/>
    <mergeCell ref="AE153:AF154"/>
    <mergeCell ref="AG153:AH154"/>
    <mergeCell ref="AI153:AJ154"/>
    <mergeCell ref="A155:F155"/>
    <mergeCell ref="G155:J155"/>
    <mergeCell ref="K155:L155"/>
    <mergeCell ref="M155:N155"/>
    <mergeCell ref="O155:P155"/>
    <mergeCell ref="Q155:T155"/>
    <mergeCell ref="A144:F144"/>
    <mergeCell ref="G144:L144"/>
    <mergeCell ref="M144:P144"/>
    <mergeCell ref="Q144:T144"/>
    <mergeCell ref="U144:X144"/>
    <mergeCell ref="Y144:AB144"/>
    <mergeCell ref="AC144:AF144"/>
    <mergeCell ref="AG144:AJ144"/>
    <mergeCell ref="A145:F145"/>
    <mergeCell ref="G145:L145"/>
    <mergeCell ref="M145:P145"/>
    <mergeCell ref="Q145:T145"/>
    <mergeCell ref="U145:X145"/>
    <mergeCell ref="Y145:AB145"/>
    <mergeCell ref="AC145:AF145"/>
    <mergeCell ref="AG145:AJ145"/>
    <mergeCell ref="A146:F146"/>
    <mergeCell ref="G146:L146"/>
    <mergeCell ref="M146:P146"/>
    <mergeCell ref="Q146:T146"/>
    <mergeCell ref="U146:X146"/>
    <mergeCell ref="Y146:AB146"/>
    <mergeCell ref="AC146:AF146"/>
    <mergeCell ref="AG146:AJ146"/>
    <mergeCell ref="A147:F147"/>
    <mergeCell ref="G147:L147"/>
    <mergeCell ref="M147:P147"/>
    <mergeCell ref="Q147:T147"/>
    <mergeCell ref="U147:X147"/>
    <mergeCell ref="Y147:AB147"/>
    <mergeCell ref="AC147:AF147"/>
    <mergeCell ref="AG147:AJ147"/>
    <mergeCell ref="AC140:AF140"/>
    <mergeCell ref="AG140:AJ140"/>
    <mergeCell ref="A141:F141"/>
    <mergeCell ref="G141:L141"/>
    <mergeCell ref="M141:P141"/>
    <mergeCell ref="Q141:T141"/>
    <mergeCell ref="U141:X141"/>
    <mergeCell ref="Y141:AB141"/>
    <mergeCell ref="AC141:AF141"/>
    <mergeCell ref="AG141:AJ141"/>
    <mergeCell ref="A142:F142"/>
    <mergeCell ref="G142:L142"/>
    <mergeCell ref="M142:P142"/>
    <mergeCell ref="Q142:T142"/>
    <mergeCell ref="U142:X142"/>
    <mergeCell ref="Y142:AB142"/>
    <mergeCell ref="AC142:AF142"/>
    <mergeCell ref="AG142:AJ142"/>
    <mergeCell ref="A143:F143"/>
    <mergeCell ref="G143:L143"/>
    <mergeCell ref="M143:P143"/>
    <mergeCell ref="Q143:T143"/>
    <mergeCell ref="U143:X143"/>
    <mergeCell ref="Y143:AB143"/>
    <mergeCell ref="AC143:AF143"/>
    <mergeCell ref="AG143:AJ143"/>
    <mergeCell ref="AC132:AF132"/>
    <mergeCell ref="AG132:AJ132"/>
    <mergeCell ref="A133:D133"/>
    <mergeCell ref="E133:H133"/>
    <mergeCell ref="I133:L133"/>
    <mergeCell ref="M133:P133"/>
    <mergeCell ref="Q133:T133"/>
    <mergeCell ref="U133:X133"/>
    <mergeCell ref="Y133:AB133"/>
    <mergeCell ref="AC133:AF133"/>
    <mergeCell ref="AG133:AJ133"/>
    <mergeCell ref="A137:B137"/>
    <mergeCell ref="A139:F140"/>
    <mergeCell ref="G139:L140"/>
    <mergeCell ref="M139:X139"/>
    <mergeCell ref="Y139:AJ139"/>
    <mergeCell ref="M140:P140"/>
    <mergeCell ref="Q140:T140"/>
    <mergeCell ref="U140:X140"/>
    <mergeCell ref="Y140:AB140"/>
    <mergeCell ref="A132:D132"/>
    <mergeCell ref="E132:H132"/>
    <mergeCell ref="I132:L132"/>
    <mergeCell ref="M132:P132"/>
    <mergeCell ref="Q132:T132"/>
    <mergeCell ref="U132:X132"/>
    <mergeCell ref="Y132:AB132"/>
    <mergeCell ref="AG129:AJ129"/>
    <mergeCell ref="A130:D130"/>
    <mergeCell ref="E130:H130"/>
    <mergeCell ref="I130:L130"/>
    <mergeCell ref="M130:P130"/>
    <mergeCell ref="Q130:T130"/>
    <mergeCell ref="U130:X130"/>
    <mergeCell ref="Y130:AB130"/>
    <mergeCell ref="AC130:AF130"/>
    <mergeCell ref="AG130:AJ130"/>
    <mergeCell ref="A131:D131"/>
    <mergeCell ref="E131:H131"/>
    <mergeCell ref="I131:L131"/>
    <mergeCell ref="M131:P131"/>
    <mergeCell ref="Q131:T131"/>
    <mergeCell ref="U131:X131"/>
    <mergeCell ref="Y131:AB131"/>
    <mergeCell ref="AC131:AF131"/>
    <mergeCell ref="AG131:AJ131"/>
    <mergeCell ref="A129:D129"/>
    <mergeCell ref="E129:H129"/>
    <mergeCell ref="I129:L129"/>
    <mergeCell ref="M129:P129"/>
    <mergeCell ref="Q129:T129"/>
    <mergeCell ref="U129:X129"/>
    <mergeCell ref="Y129:AB129"/>
    <mergeCell ref="AC129:AF129"/>
    <mergeCell ref="A127:D127"/>
    <mergeCell ref="E127:H127"/>
    <mergeCell ref="I127:L127"/>
    <mergeCell ref="M127:P127"/>
    <mergeCell ref="Q127:T127"/>
    <mergeCell ref="U127:X127"/>
    <mergeCell ref="Y127:AB127"/>
    <mergeCell ref="AC127:AF127"/>
    <mergeCell ref="AG127:AJ127"/>
    <mergeCell ref="A128:D128"/>
    <mergeCell ref="E128:H128"/>
    <mergeCell ref="I128:L128"/>
    <mergeCell ref="M128:P128"/>
    <mergeCell ref="Q128:T128"/>
    <mergeCell ref="U128:X128"/>
    <mergeCell ref="Y128:AB128"/>
    <mergeCell ref="AC128:AF128"/>
    <mergeCell ref="AG128:AJ128"/>
    <mergeCell ref="AC124:AF124"/>
    <mergeCell ref="AG124:AJ124"/>
    <mergeCell ref="A125:D125"/>
    <mergeCell ref="E125:H125"/>
    <mergeCell ref="I125:L125"/>
    <mergeCell ref="M125:P125"/>
    <mergeCell ref="Q125:T125"/>
    <mergeCell ref="U125:X125"/>
    <mergeCell ref="Y125:AB125"/>
    <mergeCell ref="AC125:AF125"/>
    <mergeCell ref="AG125:AJ125"/>
    <mergeCell ref="A126:D126"/>
    <mergeCell ref="E126:H126"/>
    <mergeCell ref="I126:L126"/>
    <mergeCell ref="M126:P126"/>
    <mergeCell ref="Q126:T126"/>
    <mergeCell ref="U126:X126"/>
    <mergeCell ref="Y126:AB126"/>
    <mergeCell ref="AC126:AF126"/>
    <mergeCell ref="AG126:AJ126"/>
    <mergeCell ref="A124:D124"/>
    <mergeCell ref="E124:H124"/>
    <mergeCell ref="I124:L124"/>
    <mergeCell ref="M124:P124"/>
    <mergeCell ref="Q124:T124"/>
    <mergeCell ref="U124:X124"/>
    <mergeCell ref="Y124:AB124"/>
    <mergeCell ref="A123:D123"/>
    <mergeCell ref="E123:H123"/>
    <mergeCell ref="I123:L123"/>
    <mergeCell ref="M123:P123"/>
    <mergeCell ref="Q123:T123"/>
    <mergeCell ref="U123:X123"/>
    <mergeCell ref="Y123:AB123"/>
    <mergeCell ref="AC123:AF123"/>
    <mergeCell ref="AG123:AJ123"/>
    <mergeCell ref="A121:D121"/>
    <mergeCell ref="E121:H121"/>
    <mergeCell ref="I121:L121"/>
    <mergeCell ref="M121:P121"/>
    <mergeCell ref="Q121:T121"/>
    <mergeCell ref="U121:X121"/>
    <mergeCell ref="Y121:AB121"/>
    <mergeCell ref="AC121:AF121"/>
    <mergeCell ref="A120:D120"/>
    <mergeCell ref="E120:H120"/>
    <mergeCell ref="I120:L120"/>
    <mergeCell ref="M120:P120"/>
    <mergeCell ref="Q120:T120"/>
    <mergeCell ref="U120:X120"/>
    <mergeCell ref="Y120:AB120"/>
    <mergeCell ref="AC120:AF120"/>
    <mergeCell ref="AG120:AJ120"/>
    <mergeCell ref="AG121:AJ121"/>
    <mergeCell ref="A122:D122"/>
    <mergeCell ref="E122:H122"/>
    <mergeCell ref="I122:L122"/>
    <mergeCell ref="M122:P122"/>
    <mergeCell ref="Q122:T122"/>
    <mergeCell ref="U122:X122"/>
    <mergeCell ref="Y122:AB122"/>
    <mergeCell ref="AC122:AF122"/>
    <mergeCell ref="AG122:AJ122"/>
    <mergeCell ref="A117:D118"/>
    <mergeCell ref="E117:H118"/>
    <mergeCell ref="I117:L118"/>
    <mergeCell ref="M117:X117"/>
    <mergeCell ref="Y117:AJ117"/>
    <mergeCell ref="M118:P118"/>
    <mergeCell ref="Q118:T118"/>
    <mergeCell ref="U118:X118"/>
    <mergeCell ref="Y118:AB118"/>
    <mergeCell ref="AC118:AF118"/>
    <mergeCell ref="AG118:AJ118"/>
    <mergeCell ref="A119:D119"/>
    <mergeCell ref="E119:H119"/>
    <mergeCell ref="I119:L119"/>
    <mergeCell ref="M119:P119"/>
    <mergeCell ref="Q119:T119"/>
    <mergeCell ref="U119:X119"/>
    <mergeCell ref="Y119:AB119"/>
    <mergeCell ref="AC119:AF119"/>
    <mergeCell ref="AG119:AJ119"/>
    <mergeCell ref="A108:O108"/>
    <mergeCell ref="P108:V108"/>
    <mergeCell ref="W108:AC108"/>
    <mergeCell ref="AD108:AJ108"/>
    <mergeCell ref="A110:O110"/>
    <mergeCell ref="P110:V110"/>
    <mergeCell ref="W110:AC110"/>
    <mergeCell ref="AD110:AJ110"/>
    <mergeCell ref="A111:O111"/>
    <mergeCell ref="P111:V111"/>
    <mergeCell ref="W111:AC111"/>
    <mergeCell ref="AD111:AJ111"/>
    <mergeCell ref="A112:O112"/>
    <mergeCell ref="P112:V112"/>
    <mergeCell ref="W112:AC112"/>
    <mergeCell ref="AD112:AJ112"/>
    <mergeCell ref="A115:B115"/>
    <mergeCell ref="A103:O103"/>
    <mergeCell ref="P103:V103"/>
    <mergeCell ref="W103:AC103"/>
    <mergeCell ref="AD103:AJ103"/>
    <mergeCell ref="A104:O104"/>
    <mergeCell ref="P104:V104"/>
    <mergeCell ref="W104:AC104"/>
    <mergeCell ref="AD104:AJ104"/>
    <mergeCell ref="A105:O105"/>
    <mergeCell ref="P105:V105"/>
    <mergeCell ref="W105:AC105"/>
    <mergeCell ref="AD105:AJ105"/>
    <mergeCell ref="A106:O106"/>
    <mergeCell ref="P106:V106"/>
    <mergeCell ref="W106:AC106"/>
    <mergeCell ref="AD106:AJ106"/>
    <mergeCell ref="A107:O107"/>
    <mergeCell ref="P107:V107"/>
    <mergeCell ref="W107:AC107"/>
    <mergeCell ref="AD107:AJ107"/>
    <mergeCell ref="S92:X92"/>
    <mergeCell ref="Y92:AD92"/>
    <mergeCell ref="AE92:AJ92"/>
    <mergeCell ref="K83:P83"/>
    <mergeCell ref="Q83:U83"/>
    <mergeCell ref="V83:Z83"/>
    <mergeCell ref="AA83:AE83"/>
    <mergeCell ref="A109:O109"/>
    <mergeCell ref="P109:V109"/>
    <mergeCell ref="W109:AC109"/>
    <mergeCell ref="AD109:AJ109"/>
    <mergeCell ref="A96:B96"/>
    <mergeCell ref="A98:O98"/>
    <mergeCell ref="P98:V98"/>
    <mergeCell ref="W98:AC98"/>
    <mergeCell ref="AD98:AJ98"/>
    <mergeCell ref="A99:O99"/>
    <mergeCell ref="P99:V99"/>
    <mergeCell ref="W99:AC99"/>
    <mergeCell ref="AD99:AJ99"/>
    <mergeCell ref="A100:O100"/>
    <mergeCell ref="P100:V100"/>
    <mergeCell ref="W100:AC100"/>
    <mergeCell ref="AD100:AJ100"/>
    <mergeCell ref="A101:O101"/>
    <mergeCell ref="P101:V101"/>
    <mergeCell ref="W101:AC101"/>
    <mergeCell ref="AD101:AJ101"/>
    <mergeCell ref="A102:O102"/>
    <mergeCell ref="P102:V102"/>
    <mergeCell ref="W102:AC102"/>
    <mergeCell ref="AD102:AJ102"/>
    <mergeCell ref="A93:F93"/>
    <mergeCell ref="G93:L93"/>
    <mergeCell ref="M93:R93"/>
    <mergeCell ref="S93:X93"/>
    <mergeCell ref="Y93:AD93"/>
    <mergeCell ref="AE93:AJ93"/>
    <mergeCell ref="AF83:AJ83"/>
    <mergeCell ref="A84:D84"/>
    <mergeCell ref="E84:J84"/>
    <mergeCell ref="K84:P84"/>
    <mergeCell ref="Q84:U84"/>
    <mergeCell ref="V84:Z84"/>
    <mergeCell ref="AA84:AE84"/>
    <mergeCell ref="AF84:AJ84"/>
    <mergeCell ref="A83:D83"/>
    <mergeCell ref="E83:J83"/>
    <mergeCell ref="A88:B88"/>
    <mergeCell ref="A90:F90"/>
    <mergeCell ref="G90:L90"/>
    <mergeCell ref="M90:R90"/>
    <mergeCell ref="S90:X90"/>
    <mergeCell ref="Y90:AD90"/>
    <mergeCell ref="AE90:AJ90"/>
    <mergeCell ref="A91:F91"/>
    <mergeCell ref="G91:L91"/>
    <mergeCell ref="M91:R91"/>
    <mergeCell ref="S91:X91"/>
    <mergeCell ref="Y91:AD91"/>
    <mergeCell ref="AE91:AJ91"/>
    <mergeCell ref="A92:F92"/>
    <mergeCell ref="G92:L92"/>
    <mergeCell ref="M92:R92"/>
    <mergeCell ref="A75:E75"/>
    <mergeCell ref="F75:K75"/>
    <mergeCell ref="L75:O75"/>
    <mergeCell ref="P75:S75"/>
    <mergeCell ref="T75:W75"/>
    <mergeCell ref="X75:AA75"/>
    <mergeCell ref="AB75:AE75"/>
    <mergeCell ref="AF75:AJ75"/>
    <mergeCell ref="A78:B78"/>
    <mergeCell ref="A80:D81"/>
    <mergeCell ref="E80:P80"/>
    <mergeCell ref="Q80:Z80"/>
    <mergeCell ref="AA80:AJ80"/>
    <mergeCell ref="E81:J81"/>
    <mergeCell ref="K81:P81"/>
    <mergeCell ref="Q81:U81"/>
    <mergeCell ref="V81:Z81"/>
    <mergeCell ref="AA81:AE81"/>
    <mergeCell ref="AF81:AJ81"/>
    <mergeCell ref="A82:D82"/>
    <mergeCell ref="E82:J82"/>
    <mergeCell ref="K82:P82"/>
    <mergeCell ref="Q82:U82"/>
    <mergeCell ref="V82:Z82"/>
    <mergeCell ref="AA82:AE82"/>
    <mergeCell ref="AF82:AJ82"/>
    <mergeCell ref="A69:B69"/>
    <mergeCell ref="A71:E72"/>
    <mergeCell ref="F71:K72"/>
    <mergeCell ref="L71:AE71"/>
    <mergeCell ref="AF71:AJ72"/>
    <mergeCell ref="L72:O72"/>
    <mergeCell ref="P72:S72"/>
    <mergeCell ref="T72:W72"/>
    <mergeCell ref="X72:AA72"/>
    <mergeCell ref="AB72:AE72"/>
    <mergeCell ref="A73:E73"/>
    <mergeCell ref="F73:K73"/>
    <mergeCell ref="L73:O73"/>
    <mergeCell ref="P73:S73"/>
    <mergeCell ref="T73:W73"/>
    <mergeCell ref="X73:AA73"/>
    <mergeCell ref="AB73:AE73"/>
    <mergeCell ref="AF73:AJ73"/>
    <mergeCell ref="A74:E74"/>
    <mergeCell ref="F74:K74"/>
    <mergeCell ref="L74:O74"/>
    <mergeCell ref="P74:S74"/>
    <mergeCell ref="T74:W74"/>
    <mergeCell ref="X74:AA74"/>
    <mergeCell ref="AB74:AE74"/>
    <mergeCell ref="AF74:AJ74"/>
    <mergeCell ref="A66:D66"/>
    <mergeCell ref="E66:I66"/>
    <mergeCell ref="J66:L66"/>
    <mergeCell ref="M66:O66"/>
    <mergeCell ref="P66:R66"/>
    <mergeCell ref="A65:D65"/>
    <mergeCell ref="E65:I65"/>
    <mergeCell ref="J65:L65"/>
    <mergeCell ref="M65:O65"/>
    <mergeCell ref="P65:R65"/>
    <mergeCell ref="Y66:AA66"/>
    <mergeCell ref="AB66:AD66"/>
    <mergeCell ref="AE66:AG66"/>
    <mergeCell ref="AH66:AJ66"/>
    <mergeCell ref="V65:X65"/>
    <mergeCell ref="Y65:AA65"/>
    <mergeCell ref="AB65:AD65"/>
    <mergeCell ref="AE65:AG65"/>
    <mergeCell ref="AH65:AJ65"/>
    <mergeCell ref="J59:L63"/>
    <mergeCell ref="M59:O63"/>
    <mergeCell ref="P59:R63"/>
    <mergeCell ref="S59:U63"/>
    <mergeCell ref="S66:U66"/>
    <mergeCell ref="V66:X66"/>
    <mergeCell ref="S65:U65"/>
    <mergeCell ref="AB59:AD63"/>
    <mergeCell ref="AE59:AG63"/>
    <mergeCell ref="AH59:AJ63"/>
    <mergeCell ref="A64:D64"/>
    <mergeCell ref="E64:I64"/>
    <mergeCell ref="J64:L64"/>
    <mergeCell ref="M64:O64"/>
    <mergeCell ref="P64:R64"/>
    <mergeCell ref="A59:D63"/>
    <mergeCell ref="E59:I63"/>
    <mergeCell ref="S64:U64"/>
    <mergeCell ref="V64:X64"/>
    <mergeCell ref="Y64:AA64"/>
    <mergeCell ref="AB64:AD64"/>
    <mergeCell ref="AE64:AG64"/>
    <mergeCell ref="AH64:AJ64"/>
    <mergeCell ref="V59:X63"/>
    <mergeCell ref="Y59:AA63"/>
    <mergeCell ref="P54:R54"/>
    <mergeCell ref="S54:U54"/>
    <mergeCell ref="S53:U53"/>
    <mergeCell ref="V53:X53"/>
    <mergeCell ref="Y53:AA53"/>
    <mergeCell ref="AB53:AD53"/>
    <mergeCell ref="V54:X54"/>
    <mergeCell ref="Y54:AA54"/>
    <mergeCell ref="AB54:AD54"/>
    <mergeCell ref="AE54:AG54"/>
    <mergeCell ref="AH54:AJ54"/>
    <mergeCell ref="A57:B57"/>
    <mergeCell ref="A54:D54"/>
    <mergeCell ref="E54:I54"/>
    <mergeCell ref="J54:L54"/>
    <mergeCell ref="M54:O54"/>
    <mergeCell ref="Y47:AA51"/>
    <mergeCell ref="AB47:AD51"/>
    <mergeCell ref="AE47:AG51"/>
    <mergeCell ref="AH47:AJ51"/>
    <mergeCell ref="A52:D52"/>
    <mergeCell ref="E52:I52"/>
    <mergeCell ref="J52:L52"/>
    <mergeCell ref="M52:O52"/>
    <mergeCell ref="P52:R52"/>
    <mergeCell ref="S52:U52"/>
    <mergeCell ref="V52:X52"/>
    <mergeCell ref="Y52:AA52"/>
    <mergeCell ref="AB52:AD52"/>
    <mergeCell ref="AE52:AG52"/>
    <mergeCell ref="AH52:AJ52"/>
    <mergeCell ref="A53:D53"/>
    <mergeCell ref="E53:I53"/>
    <mergeCell ref="J53:L53"/>
    <mergeCell ref="M53:O53"/>
    <mergeCell ref="P53:R53"/>
    <mergeCell ref="AE53:AG53"/>
    <mergeCell ref="AH53:AJ53"/>
    <mergeCell ref="R40:S40"/>
    <mergeCell ref="T40:U40"/>
    <mergeCell ref="V40:W40"/>
    <mergeCell ref="X40:Y40"/>
    <mergeCell ref="Z40:AA40"/>
    <mergeCell ref="AB40:AC40"/>
    <mergeCell ref="AD40:AE40"/>
    <mergeCell ref="AF40:AG40"/>
    <mergeCell ref="AH40:AJ40"/>
    <mergeCell ref="A41:D41"/>
    <mergeCell ref="E41:I41"/>
    <mergeCell ref="J41:K41"/>
    <mergeCell ref="L41:M41"/>
    <mergeCell ref="N41:O41"/>
    <mergeCell ref="P41:Q41"/>
    <mergeCell ref="R41:S41"/>
    <mergeCell ref="T41:U41"/>
    <mergeCell ref="V41:W41"/>
    <mergeCell ref="X41:Y41"/>
    <mergeCell ref="Z41:AA41"/>
    <mergeCell ref="AB41:AC41"/>
    <mergeCell ref="AD41:AE41"/>
    <mergeCell ref="AF41:AG41"/>
    <mergeCell ref="AH41:AJ41"/>
    <mergeCell ref="J40:K40"/>
    <mergeCell ref="L40:M40"/>
    <mergeCell ref="V47:X51"/>
    <mergeCell ref="V34:W38"/>
    <mergeCell ref="X34:Y38"/>
    <mergeCell ref="Z34:AA38"/>
    <mergeCell ref="AB34:AC38"/>
    <mergeCell ref="AD34:AE38"/>
    <mergeCell ref="AF34:AG38"/>
    <mergeCell ref="AH34:AJ38"/>
    <mergeCell ref="A39:D39"/>
    <mergeCell ref="E39:I39"/>
    <mergeCell ref="J39:K39"/>
    <mergeCell ref="L39:M39"/>
    <mergeCell ref="N39:O39"/>
    <mergeCell ref="P39:Q39"/>
    <mergeCell ref="R39:S39"/>
    <mergeCell ref="T39:U39"/>
    <mergeCell ref="V39:W39"/>
    <mergeCell ref="X39:Y39"/>
    <mergeCell ref="Z39:AA39"/>
    <mergeCell ref="AB39:AC39"/>
    <mergeCell ref="AD39:AE39"/>
    <mergeCell ref="AF39:AG39"/>
    <mergeCell ref="AH39:AJ39"/>
    <mergeCell ref="A32:B32"/>
    <mergeCell ref="A34:D38"/>
    <mergeCell ref="E34:I38"/>
    <mergeCell ref="J34:K38"/>
    <mergeCell ref="L34:M38"/>
    <mergeCell ref="N34:O38"/>
    <mergeCell ref="P34:Q38"/>
    <mergeCell ref="R34:S38"/>
    <mergeCell ref="T34:U38"/>
    <mergeCell ref="N40:O40"/>
    <mergeCell ref="P40:Q40"/>
    <mergeCell ref="A45:B45"/>
    <mergeCell ref="A47:D51"/>
    <mergeCell ref="E47:I51"/>
    <mergeCell ref="J47:L51"/>
    <mergeCell ref="M47:O51"/>
    <mergeCell ref="P47:R51"/>
    <mergeCell ref="S47:U51"/>
    <mergeCell ref="A28:D28"/>
    <mergeCell ref="E28:I28"/>
    <mergeCell ref="J28:K28"/>
    <mergeCell ref="L28:M28"/>
    <mergeCell ref="N28:O28"/>
    <mergeCell ref="P28:Q28"/>
    <mergeCell ref="R28:S28"/>
    <mergeCell ref="T28:U28"/>
    <mergeCell ref="V28:W28"/>
    <mergeCell ref="X28:Y28"/>
    <mergeCell ref="Z28:AA28"/>
    <mergeCell ref="AB28:AC28"/>
    <mergeCell ref="AD28:AE28"/>
    <mergeCell ref="A40:D40"/>
    <mergeCell ref="E40:I40"/>
    <mergeCell ref="AF28:AG28"/>
    <mergeCell ref="AH28:AJ28"/>
    <mergeCell ref="A29:D29"/>
    <mergeCell ref="E29:I29"/>
    <mergeCell ref="J29:K29"/>
    <mergeCell ref="L29:M29"/>
    <mergeCell ref="N29:O29"/>
    <mergeCell ref="P29:Q29"/>
    <mergeCell ref="R29:S29"/>
    <mergeCell ref="T29:U29"/>
    <mergeCell ref="V29:W29"/>
    <mergeCell ref="X29:Y29"/>
    <mergeCell ref="Z29:AA29"/>
    <mergeCell ref="AB29:AC29"/>
    <mergeCell ref="AD29:AE29"/>
    <mergeCell ref="AF29:AG29"/>
    <mergeCell ref="AH29:AJ29"/>
    <mergeCell ref="AF22:AG26"/>
    <mergeCell ref="AH22:AJ26"/>
    <mergeCell ref="A27:D27"/>
    <mergeCell ref="E27:I27"/>
    <mergeCell ref="J27:K27"/>
    <mergeCell ref="L27:M27"/>
    <mergeCell ref="N27:O27"/>
    <mergeCell ref="P27:Q27"/>
    <mergeCell ref="R27:S27"/>
    <mergeCell ref="T27:U27"/>
    <mergeCell ref="V27:W27"/>
    <mergeCell ref="X27:Y27"/>
    <mergeCell ref="Z27:AA27"/>
    <mergeCell ref="AB27:AC27"/>
    <mergeCell ref="AD27:AE27"/>
    <mergeCell ref="AF27:AG27"/>
    <mergeCell ref="AH27:AJ27"/>
    <mergeCell ref="P22:Q26"/>
    <mergeCell ref="R22:S26"/>
    <mergeCell ref="T22:U26"/>
    <mergeCell ref="V22:W26"/>
    <mergeCell ref="X22:Y26"/>
    <mergeCell ref="Z22:AA26"/>
    <mergeCell ref="AB22:AC26"/>
    <mergeCell ref="AD22:AE26"/>
    <mergeCell ref="A14:H14"/>
    <mergeCell ref="I14:O14"/>
    <mergeCell ref="P14:V14"/>
    <mergeCell ref="W14:AC14"/>
    <mergeCell ref="AD14:AJ14"/>
    <mergeCell ref="A15:H17"/>
    <mergeCell ref="I15:O15"/>
    <mergeCell ref="P15:V15"/>
    <mergeCell ref="W15:AC15"/>
    <mergeCell ref="AD15:AJ15"/>
    <mergeCell ref="I16:O16"/>
    <mergeCell ref="P16:V16"/>
    <mergeCell ref="W16:AC16"/>
    <mergeCell ref="AD16:AJ16"/>
    <mergeCell ref="I17:O17"/>
    <mergeCell ref="P17:V17"/>
    <mergeCell ref="W17:AC17"/>
    <mergeCell ref="AD17:AJ17"/>
    <mergeCell ref="A3:B3"/>
    <mergeCell ref="A5:H5"/>
    <mergeCell ref="I5:O5"/>
    <mergeCell ref="P5:V5"/>
    <mergeCell ref="W5:AC5"/>
    <mergeCell ref="AD5:AJ5"/>
    <mergeCell ref="A20:B20"/>
    <mergeCell ref="A22:D26"/>
    <mergeCell ref="E22:I26"/>
    <mergeCell ref="J22:K26"/>
    <mergeCell ref="L22:M26"/>
    <mergeCell ref="N22:O26"/>
    <mergeCell ref="A6:H6"/>
    <mergeCell ref="I6:O6"/>
    <mergeCell ref="P6:V6"/>
    <mergeCell ref="W6:AC6"/>
    <mergeCell ref="AD6:AJ6"/>
    <mergeCell ref="A7:H8"/>
    <mergeCell ref="I7:O7"/>
    <mergeCell ref="P7:V7"/>
    <mergeCell ref="W7:AC7"/>
    <mergeCell ref="AD7:AJ7"/>
    <mergeCell ref="I8:O8"/>
    <mergeCell ref="P8:V8"/>
    <mergeCell ref="W8:AC8"/>
    <mergeCell ref="AD8:AJ8"/>
    <mergeCell ref="A11:B11"/>
    <mergeCell ref="A13:H13"/>
    <mergeCell ref="I13:O13"/>
    <mergeCell ref="P13:V13"/>
    <mergeCell ref="W13:AC13"/>
    <mergeCell ref="AD13:AJ13"/>
  </mergeCells>
  <phoneticPr fontId="4"/>
  <printOptions horizontalCentered="1"/>
  <pageMargins left="0.51181102362204722" right="0.51181102362204722" top="0.35433070866141736" bottom="0.35433070866141736" header="0.31496062992125984" footer="0.31496062992125984"/>
  <pageSetup paperSize="9" scale="62" orientation="portrait" r:id="rId1"/>
  <rowBreaks count="6" manualBreakCount="6">
    <brk id="42" max="16383" man="1"/>
    <brk id="85" max="16383" man="1"/>
    <brk id="134" max="16383" man="1"/>
    <brk id="190" max="16383" man="1"/>
    <brk id="241" max="16383" man="1"/>
    <brk id="2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6E54-8A9D-45A6-AE0D-7CB954091EB7}">
  <dimension ref="A1:AO636"/>
  <sheetViews>
    <sheetView showGridLines="0" view="pageBreakPreview" zoomScaleNormal="80" zoomScaleSheetLayoutView="100" workbookViewId="0">
      <selection sqref="A1:XFD1048576"/>
    </sheetView>
  </sheetViews>
  <sheetFormatPr defaultColWidth="3.296875" defaultRowHeight="24.9" customHeight="1"/>
  <cols>
    <col min="1" max="1" width="3.296875" style="17"/>
    <col min="2" max="2" width="3.296875" style="17" customWidth="1"/>
    <col min="3" max="6" width="3.296875" style="17"/>
    <col min="7" max="7" width="3.796875" style="17" bestFit="1" customWidth="1"/>
    <col min="8" max="34" width="3.296875" style="17"/>
    <col min="35" max="35" width="3.296875" style="17" customWidth="1"/>
    <col min="36" max="262" width="3.296875" style="17"/>
    <col min="263" max="263" width="3.796875" style="17" bestFit="1" customWidth="1"/>
    <col min="264" max="518" width="3.296875" style="17"/>
    <col min="519" max="519" width="3.796875" style="17" bestFit="1" customWidth="1"/>
    <col min="520" max="774" width="3.296875" style="17"/>
    <col min="775" max="775" width="3.796875" style="17" bestFit="1" customWidth="1"/>
    <col min="776" max="1030" width="3.296875" style="17"/>
    <col min="1031" max="1031" width="3.796875" style="17" bestFit="1" customWidth="1"/>
    <col min="1032" max="1286" width="3.296875" style="17"/>
    <col min="1287" max="1287" width="3.796875" style="17" bestFit="1" customWidth="1"/>
    <col min="1288" max="1542" width="3.296875" style="17"/>
    <col min="1543" max="1543" width="3.796875" style="17" bestFit="1" customWidth="1"/>
    <col min="1544" max="1798" width="3.296875" style="17"/>
    <col min="1799" max="1799" width="3.796875" style="17" bestFit="1" customWidth="1"/>
    <col min="1800" max="2054" width="3.296875" style="17"/>
    <col min="2055" max="2055" width="3.796875" style="17" bestFit="1" customWidth="1"/>
    <col min="2056" max="2310" width="3.296875" style="17"/>
    <col min="2311" max="2311" width="3.796875" style="17" bestFit="1" customWidth="1"/>
    <col min="2312" max="2566" width="3.296875" style="17"/>
    <col min="2567" max="2567" width="3.796875" style="17" bestFit="1" customWidth="1"/>
    <col min="2568" max="2822" width="3.296875" style="17"/>
    <col min="2823" max="2823" width="3.796875" style="17" bestFit="1" customWidth="1"/>
    <col min="2824" max="3078" width="3.296875" style="17"/>
    <col min="3079" max="3079" width="3.796875" style="17" bestFit="1" customWidth="1"/>
    <col min="3080" max="3334" width="3.296875" style="17"/>
    <col min="3335" max="3335" width="3.796875" style="17" bestFit="1" customWidth="1"/>
    <col min="3336" max="3590" width="3.296875" style="17"/>
    <col min="3591" max="3591" width="3.796875" style="17" bestFit="1" customWidth="1"/>
    <col min="3592" max="3846" width="3.296875" style="17"/>
    <col min="3847" max="3847" width="3.796875" style="17" bestFit="1" customWidth="1"/>
    <col min="3848" max="4102" width="3.296875" style="17"/>
    <col min="4103" max="4103" width="3.796875" style="17" bestFit="1" customWidth="1"/>
    <col min="4104" max="4358" width="3.296875" style="17"/>
    <col min="4359" max="4359" width="3.796875" style="17" bestFit="1" customWidth="1"/>
    <col min="4360" max="4614" width="3.296875" style="17"/>
    <col min="4615" max="4615" width="3.796875" style="17" bestFit="1" customWidth="1"/>
    <col min="4616" max="4870" width="3.296875" style="17"/>
    <col min="4871" max="4871" width="3.796875" style="17" bestFit="1" customWidth="1"/>
    <col min="4872" max="5126" width="3.296875" style="17"/>
    <col min="5127" max="5127" width="3.796875" style="17" bestFit="1" customWidth="1"/>
    <col min="5128" max="5382" width="3.296875" style="17"/>
    <col min="5383" max="5383" width="3.796875" style="17" bestFit="1" customWidth="1"/>
    <col min="5384" max="5638" width="3.296875" style="17"/>
    <col min="5639" max="5639" width="3.796875" style="17" bestFit="1" customWidth="1"/>
    <col min="5640" max="5894" width="3.296875" style="17"/>
    <col min="5895" max="5895" width="3.796875" style="17" bestFit="1" customWidth="1"/>
    <col min="5896" max="6150" width="3.296875" style="17"/>
    <col min="6151" max="6151" width="3.796875" style="17" bestFit="1" customWidth="1"/>
    <col min="6152" max="6406" width="3.296875" style="17"/>
    <col min="6407" max="6407" width="3.796875" style="17" bestFit="1" customWidth="1"/>
    <col min="6408" max="6662" width="3.296875" style="17"/>
    <col min="6663" max="6663" width="3.796875" style="17" bestFit="1" customWidth="1"/>
    <col min="6664" max="6918" width="3.296875" style="17"/>
    <col min="6919" max="6919" width="3.796875" style="17" bestFit="1" customWidth="1"/>
    <col min="6920" max="7174" width="3.296875" style="17"/>
    <col min="7175" max="7175" width="3.796875" style="17" bestFit="1" customWidth="1"/>
    <col min="7176" max="7430" width="3.296875" style="17"/>
    <col min="7431" max="7431" width="3.796875" style="17" bestFit="1" customWidth="1"/>
    <col min="7432" max="7686" width="3.296875" style="17"/>
    <col min="7687" max="7687" width="3.796875" style="17" bestFit="1" customWidth="1"/>
    <col min="7688" max="7942" width="3.296875" style="17"/>
    <col min="7943" max="7943" width="3.796875" style="17" bestFit="1" customWidth="1"/>
    <col min="7944" max="8198" width="3.296875" style="17"/>
    <col min="8199" max="8199" width="3.796875" style="17" bestFit="1" customWidth="1"/>
    <col min="8200" max="8454" width="3.296875" style="17"/>
    <col min="8455" max="8455" width="3.796875" style="17" bestFit="1" customWidth="1"/>
    <col min="8456" max="8710" width="3.296875" style="17"/>
    <col min="8711" max="8711" width="3.796875" style="17" bestFit="1" customWidth="1"/>
    <col min="8712" max="8966" width="3.296875" style="17"/>
    <col min="8967" max="8967" width="3.796875" style="17" bestFit="1" customWidth="1"/>
    <col min="8968" max="9222" width="3.296875" style="17"/>
    <col min="9223" max="9223" width="3.796875" style="17" bestFit="1" customWidth="1"/>
    <col min="9224" max="9478" width="3.296875" style="17"/>
    <col min="9479" max="9479" width="3.796875" style="17" bestFit="1" customWidth="1"/>
    <col min="9480" max="9734" width="3.296875" style="17"/>
    <col min="9735" max="9735" width="3.796875" style="17" bestFit="1" customWidth="1"/>
    <col min="9736" max="9990" width="3.296875" style="17"/>
    <col min="9991" max="9991" width="3.796875" style="17" bestFit="1" customWidth="1"/>
    <col min="9992" max="10246" width="3.296875" style="17"/>
    <col min="10247" max="10247" width="3.796875" style="17" bestFit="1" customWidth="1"/>
    <col min="10248" max="10502" width="3.296875" style="17"/>
    <col min="10503" max="10503" width="3.796875" style="17" bestFit="1" customWidth="1"/>
    <col min="10504" max="10758" width="3.296875" style="17"/>
    <col min="10759" max="10759" width="3.796875" style="17" bestFit="1" customWidth="1"/>
    <col min="10760" max="11014" width="3.296875" style="17"/>
    <col min="11015" max="11015" width="3.796875" style="17" bestFit="1" customWidth="1"/>
    <col min="11016" max="11270" width="3.296875" style="17"/>
    <col min="11271" max="11271" width="3.796875" style="17" bestFit="1" customWidth="1"/>
    <col min="11272" max="11526" width="3.296875" style="17"/>
    <col min="11527" max="11527" width="3.796875" style="17" bestFit="1" customWidth="1"/>
    <col min="11528" max="11782" width="3.296875" style="17"/>
    <col min="11783" max="11783" width="3.796875" style="17" bestFit="1" customWidth="1"/>
    <col min="11784" max="12038" width="3.296875" style="17"/>
    <col min="12039" max="12039" width="3.796875" style="17" bestFit="1" customWidth="1"/>
    <col min="12040" max="12294" width="3.296875" style="17"/>
    <col min="12295" max="12295" width="3.796875" style="17" bestFit="1" customWidth="1"/>
    <col min="12296" max="12550" width="3.296875" style="17"/>
    <col min="12551" max="12551" width="3.796875" style="17" bestFit="1" customWidth="1"/>
    <col min="12552" max="12806" width="3.296875" style="17"/>
    <col min="12807" max="12807" width="3.796875" style="17" bestFit="1" customWidth="1"/>
    <col min="12808" max="13062" width="3.296875" style="17"/>
    <col min="13063" max="13063" width="3.796875" style="17" bestFit="1" customWidth="1"/>
    <col min="13064" max="13318" width="3.296875" style="17"/>
    <col min="13319" max="13319" width="3.796875" style="17" bestFit="1" customWidth="1"/>
    <col min="13320" max="13574" width="3.296875" style="17"/>
    <col min="13575" max="13575" width="3.796875" style="17" bestFit="1" customWidth="1"/>
    <col min="13576" max="13830" width="3.296875" style="17"/>
    <col min="13831" max="13831" width="3.796875" style="17" bestFit="1" customWidth="1"/>
    <col min="13832" max="14086" width="3.296875" style="17"/>
    <col min="14087" max="14087" width="3.796875" style="17" bestFit="1" customWidth="1"/>
    <col min="14088" max="14342" width="3.296875" style="17"/>
    <col min="14343" max="14343" width="3.796875" style="17" bestFit="1" customWidth="1"/>
    <col min="14344" max="14598" width="3.296875" style="17"/>
    <col min="14599" max="14599" width="3.796875" style="17" bestFit="1" customWidth="1"/>
    <col min="14600" max="14854" width="3.296875" style="17"/>
    <col min="14855" max="14855" width="3.796875" style="17" bestFit="1" customWidth="1"/>
    <col min="14856" max="15110" width="3.296875" style="17"/>
    <col min="15111" max="15111" width="3.796875" style="17" bestFit="1" customWidth="1"/>
    <col min="15112" max="15366" width="3.296875" style="17"/>
    <col min="15367" max="15367" width="3.796875" style="17" bestFit="1" customWidth="1"/>
    <col min="15368" max="15622" width="3.296875" style="17"/>
    <col min="15623" max="15623" width="3.796875" style="17" bestFit="1" customWidth="1"/>
    <col min="15624" max="15878" width="3.296875" style="17"/>
    <col min="15879" max="15879" width="3.796875" style="17" bestFit="1" customWidth="1"/>
    <col min="15880" max="16134" width="3.296875" style="17"/>
    <col min="16135" max="16135" width="3.796875" style="17" bestFit="1" customWidth="1"/>
    <col min="16136" max="16384" width="3.296875" style="17"/>
  </cols>
  <sheetData>
    <row r="1" spans="1:36" s="26" customFormat="1" ht="22.5" customHeight="1">
      <c r="A1" s="414" t="s">
        <v>3899</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3" spans="1:36" ht="24.9" customHeight="1">
      <c r="A3" s="254">
        <v>107</v>
      </c>
      <c r="B3" s="254"/>
      <c r="C3" s="15" t="s">
        <v>2532</v>
      </c>
    </row>
    <row r="4" spans="1:36" ht="24.9" customHeight="1">
      <c r="A4" s="17" t="s">
        <v>3900</v>
      </c>
      <c r="AJ4" s="11" t="s">
        <v>574</v>
      </c>
    </row>
    <row r="5" spans="1:36" ht="24.9" customHeight="1">
      <c r="A5" s="543" t="s">
        <v>2531</v>
      </c>
      <c r="B5" s="543"/>
      <c r="C5" s="543"/>
      <c r="D5" s="543"/>
      <c r="E5" s="543" t="s">
        <v>2530</v>
      </c>
      <c r="F5" s="543"/>
      <c r="G5" s="543"/>
      <c r="H5" s="543"/>
      <c r="I5" s="543"/>
      <c r="J5" s="543"/>
      <c r="K5" s="543"/>
      <c r="L5" s="543"/>
      <c r="M5" s="543"/>
      <c r="N5" s="543"/>
      <c r="O5" s="543" t="s">
        <v>2529</v>
      </c>
      <c r="P5" s="543"/>
      <c r="Q5" s="543"/>
      <c r="R5" s="543"/>
      <c r="S5" s="543"/>
      <c r="T5" s="543"/>
      <c r="U5" s="543"/>
      <c r="V5" s="543"/>
      <c r="W5" s="543"/>
      <c r="X5" s="543"/>
      <c r="Y5" s="239" t="s">
        <v>2473</v>
      </c>
      <c r="Z5" s="240"/>
      <c r="AA5" s="240"/>
      <c r="AB5" s="240"/>
      <c r="AC5" s="240"/>
      <c r="AD5" s="240"/>
      <c r="AE5" s="240"/>
      <c r="AF5" s="240"/>
      <c r="AG5" s="270" t="s">
        <v>2472</v>
      </c>
      <c r="AH5" s="271"/>
      <c r="AI5" s="271"/>
      <c r="AJ5" s="272"/>
    </row>
    <row r="6" spans="1:36" ht="24.9" customHeight="1">
      <c r="A6" s="543"/>
      <c r="B6" s="543"/>
      <c r="C6" s="543"/>
      <c r="D6" s="543"/>
      <c r="E6" s="543" t="s">
        <v>93</v>
      </c>
      <c r="F6" s="543"/>
      <c r="G6" s="543"/>
      <c r="H6" s="543"/>
      <c r="I6" s="543" t="s">
        <v>2528</v>
      </c>
      <c r="J6" s="543"/>
      <c r="K6" s="543"/>
      <c r="L6" s="543" t="s">
        <v>2527</v>
      </c>
      <c r="M6" s="543"/>
      <c r="N6" s="543"/>
      <c r="O6" s="543" t="s">
        <v>93</v>
      </c>
      <c r="P6" s="543"/>
      <c r="Q6" s="543"/>
      <c r="R6" s="543"/>
      <c r="S6" s="543" t="s">
        <v>2</v>
      </c>
      <c r="T6" s="543"/>
      <c r="U6" s="543"/>
      <c r="V6" s="543" t="s">
        <v>3</v>
      </c>
      <c r="W6" s="543"/>
      <c r="X6" s="543"/>
      <c r="Y6" s="543" t="s">
        <v>2470</v>
      </c>
      <c r="Z6" s="543"/>
      <c r="AA6" s="543"/>
      <c r="AB6" s="543"/>
      <c r="AC6" s="543" t="s">
        <v>2469</v>
      </c>
      <c r="AD6" s="543"/>
      <c r="AE6" s="543"/>
      <c r="AF6" s="543"/>
      <c r="AG6" s="273"/>
      <c r="AH6" s="274"/>
      <c r="AI6" s="274"/>
      <c r="AJ6" s="275"/>
    </row>
    <row r="7" spans="1:36" ht="22.5" customHeight="1">
      <c r="A7" s="1687" t="s">
        <v>93</v>
      </c>
      <c r="B7" s="1687"/>
      <c r="C7" s="1687"/>
      <c r="D7" s="1687"/>
      <c r="E7" s="1510">
        <v>61</v>
      </c>
      <c r="F7" s="1511"/>
      <c r="G7" s="1511"/>
      <c r="H7" s="1512"/>
      <c r="I7" s="1510">
        <v>56</v>
      </c>
      <c r="J7" s="1511"/>
      <c r="K7" s="1512"/>
      <c r="L7" s="1510">
        <v>5</v>
      </c>
      <c r="M7" s="1511"/>
      <c r="N7" s="1512"/>
      <c r="O7" s="893">
        <v>10809</v>
      </c>
      <c r="P7" s="894"/>
      <c r="Q7" s="894"/>
      <c r="R7" s="895"/>
      <c r="S7" s="893">
        <v>5647</v>
      </c>
      <c r="T7" s="894"/>
      <c r="U7" s="895"/>
      <c r="V7" s="893">
        <v>5162</v>
      </c>
      <c r="W7" s="894"/>
      <c r="X7" s="895"/>
      <c r="Y7" s="1098">
        <v>1262</v>
      </c>
      <c r="Z7" s="1099"/>
      <c r="AA7" s="1099"/>
      <c r="AB7" s="1100"/>
      <c r="AC7" s="1098">
        <v>392</v>
      </c>
      <c r="AD7" s="1099"/>
      <c r="AE7" s="1099"/>
      <c r="AF7" s="1100"/>
      <c r="AG7" s="782">
        <v>201</v>
      </c>
      <c r="AH7" s="783"/>
      <c r="AI7" s="783"/>
      <c r="AJ7" s="784"/>
    </row>
    <row r="8" spans="1:36" ht="22.5" customHeight="1">
      <c r="A8" s="1688" t="s">
        <v>2526</v>
      </c>
      <c r="B8" s="1688"/>
      <c r="C8" s="1688"/>
      <c r="D8" s="1688"/>
      <c r="E8" s="994">
        <v>9</v>
      </c>
      <c r="F8" s="995"/>
      <c r="G8" s="995"/>
      <c r="H8" s="996"/>
      <c r="I8" s="994">
        <v>9</v>
      </c>
      <c r="J8" s="995"/>
      <c r="K8" s="996"/>
      <c r="L8" s="994">
        <v>0</v>
      </c>
      <c r="M8" s="995"/>
      <c r="N8" s="996"/>
      <c r="O8" s="647">
        <v>939</v>
      </c>
      <c r="P8" s="728"/>
      <c r="Q8" s="728"/>
      <c r="R8" s="729"/>
      <c r="S8" s="647">
        <v>468</v>
      </c>
      <c r="T8" s="728"/>
      <c r="U8" s="729"/>
      <c r="V8" s="647">
        <v>471</v>
      </c>
      <c r="W8" s="728"/>
      <c r="X8" s="729"/>
      <c r="Y8" s="1063">
        <v>130</v>
      </c>
      <c r="Z8" s="1064"/>
      <c r="AA8" s="1064"/>
      <c r="AB8" s="1065"/>
      <c r="AC8" s="1063">
        <v>20</v>
      </c>
      <c r="AD8" s="1064"/>
      <c r="AE8" s="1064"/>
      <c r="AF8" s="1065"/>
      <c r="AG8" s="1060">
        <v>16</v>
      </c>
      <c r="AH8" s="1061"/>
      <c r="AI8" s="1061"/>
      <c r="AJ8" s="1062"/>
    </row>
    <row r="9" spans="1:36" ht="22.5" customHeight="1">
      <c r="A9" s="242" t="s">
        <v>3901</v>
      </c>
      <c r="B9" s="243"/>
      <c r="C9" s="243"/>
      <c r="D9" s="244"/>
      <c r="E9" s="994">
        <v>14</v>
      </c>
      <c r="F9" s="995"/>
      <c r="G9" s="995"/>
      <c r="H9" s="996"/>
      <c r="I9" s="994">
        <v>13</v>
      </c>
      <c r="J9" s="995"/>
      <c r="K9" s="996"/>
      <c r="L9" s="994">
        <v>1</v>
      </c>
      <c r="M9" s="995"/>
      <c r="N9" s="996"/>
      <c r="O9" s="647">
        <v>715</v>
      </c>
      <c r="P9" s="728"/>
      <c r="Q9" s="728"/>
      <c r="R9" s="729"/>
      <c r="S9" s="647">
        <v>343</v>
      </c>
      <c r="T9" s="728"/>
      <c r="U9" s="729"/>
      <c r="V9" s="647">
        <v>372</v>
      </c>
      <c r="W9" s="728"/>
      <c r="X9" s="729"/>
      <c r="Y9" s="1063">
        <v>197</v>
      </c>
      <c r="Z9" s="1064"/>
      <c r="AA9" s="1064"/>
      <c r="AB9" s="1065"/>
      <c r="AC9" s="1063">
        <v>35</v>
      </c>
      <c r="AD9" s="1064"/>
      <c r="AE9" s="1064"/>
      <c r="AF9" s="1065"/>
      <c r="AG9" s="1060">
        <v>35</v>
      </c>
      <c r="AH9" s="1061"/>
      <c r="AI9" s="1061"/>
      <c r="AJ9" s="1062"/>
    </row>
    <row r="10" spans="1:36" ht="22.5" customHeight="1">
      <c r="A10" s="1688" t="s">
        <v>2428</v>
      </c>
      <c r="B10" s="1688"/>
      <c r="C10" s="1688"/>
      <c r="D10" s="1688"/>
      <c r="E10" s="994">
        <v>18</v>
      </c>
      <c r="F10" s="995"/>
      <c r="G10" s="995"/>
      <c r="H10" s="996"/>
      <c r="I10" s="994">
        <v>18</v>
      </c>
      <c r="J10" s="995"/>
      <c r="K10" s="996"/>
      <c r="L10" s="994">
        <v>0</v>
      </c>
      <c r="M10" s="995"/>
      <c r="N10" s="996"/>
      <c r="O10" s="647">
        <v>4036</v>
      </c>
      <c r="P10" s="728"/>
      <c r="Q10" s="728"/>
      <c r="R10" s="729"/>
      <c r="S10" s="647">
        <v>2021</v>
      </c>
      <c r="T10" s="728"/>
      <c r="U10" s="729"/>
      <c r="V10" s="647">
        <v>2015</v>
      </c>
      <c r="W10" s="728"/>
      <c r="X10" s="729"/>
      <c r="Y10" s="1063">
        <v>337</v>
      </c>
      <c r="Z10" s="1064"/>
      <c r="AA10" s="1064"/>
      <c r="AB10" s="1065"/>
      <c r="AC10" s="1063">
        <v>63</v>
      </c>
      <c r="AD10" s="1064"/>
      <c r="AE10" s="1064"/>
      <c r="AF10" s="1065"/>
      <c r="AG10" s="1060">
        <v>21</v>
      </c>
      <c r="AH10" s="1061"/>
      <c r="AI10" s="1061"/>
      <c r="AJ10" s="1062"/>
    </row>
    <row r="11" spans="1:36" ht="22.5" customHeight="1">
      <c r="A11" s="1688" t="s">
        <v>2427</v>
      </c>
      <c r="B11" s="1688"/>
      <c r="C11" s="1688"/>
      <c r="D11" s="1688"/>
      <c r="E11" s="994">
        <v>7</v>
      </c>
      <c r="F11" s="995"/>
      <c r="G11" s="995"/>
      <c r="H11" s="996"/>
      <c r="I11" s="994">
        <v>7</v>
      </c>
      <c r="J11" s="995"/>
      <c r="K11" s="996"/>
      <c r="L11" s="994">
        <v>0</v>
      </c>
      <c r="M11" s="995"/>
      <c r="N11" s="996"/>
      <c r="O11" s="647">
        <v>2097</v>
      </c>
      <c r="P11" s="728"/>
      <c r="Q11" s="728"/>
      <c r="R11" s="729"/>
      <c r="S11" s="647">
        <v>1048</v>
      </c>
      <c r="T11" s="728"/>
      <c r="U11" s="729"/>
      <c r="V11" s="647">
        <v>1049</v>
      </c>
      <c r="W11" s="728"/>
      <c r="X11" s="729"/>
      <c r="Y11" s="1063">
        <v>187</v>
      </c>
      <c r="Z11" s="1064"/>
      <c r="AA11" s="1064"/>
      <c r="AB11" s="1065"/>
      <c r="AC11" s="1063">
        <v>25</v>
      </c>
      <c r="AD11" s="1064"/>
      <c r="AE11" s="1064"/>
      <c r="AF11" s="1065"/>
      <c r="AG11" s="1060">
        <v>7</v>
      </c>
      <c r="AH11" s="1061"/>
      <c r="AI11" s="1061"/>
      <c r="AJ11" s="1062"/>
    </row>
    <row r="12" spans="1:36" ht="22.5" customHeight="1">
      <c r="A12" s="1688" t="s">
        <v>2525</v>
      </c>
      <c r="B12" s="1688"/>
      <c r="C12" s="1688"/>
      <c r="D12" s="1688"/>
      <c r="E12" s="994">
        <v>4</v>
      </c>
      <c r="F12" s="995"/>
      <c r="G12" s="995"/>
      <c r="H12" s="996"/>
      <c r="I12" s="994">
        <v>3</v>
      </c>
      <c r="J12" s="995"/>
      <c r="K12" s="996"/>
      <c r="L12" s="994">
        <v>1</v>
      </c>
      <c r="M12" s="995"/>
      <c r="N12" s="996"/>
      <c r="O12" s="647">
        <v>1693</v>
      </c>
      <c r="P12" s="728"/>
      <c r="Q12" s="728"/>
      <c r="R12" s="729"/>
      <c r="S12" s="647">
        <v>775</v>
      </c>
      <c r="T12" s="728"/>
      <c r="U12" s="729"/>
      <c r="V12" s="647">
        <v>918</v>
      </c>
      <c r="W12" s="728"/>
      <c r="X12" s="729"/>
      <c r="Y12" s="1063">
        <v>154</v>
      </c>
      <c r="Z12" s="1064"/>
      <c r="AA12" s="1064"/>
      <c r="AB12" s="1065"/>
      <c r="AC12" s="1063">
        <v>99</v>
      </c>
      <c r="AD12" s="1064"/>
      <c r="AE12" s="1064"/>
      <c r="AF12" s="1065"/>
      <c r="AG12" s="1060">
        <v>31</v>
      </c>
      <c r="AH12" s="1061"/>
      <c r="AI12" s="1061"/>
      <c r="AJ12" s="1062"/>
    </row>
    <row r="13" spans="1:36" ht="22.5" customHeight="1">
      <c r="A13" s="1688" t="s">
        <v>2524</v>
      </c>
      <c r="B13" s="1688"/>
      <c r="C13" s="1688"/>
      <c r="D13" s="1688"/>
      <c r="E13" s="994">
        <v>1</v>
      </c>
      <c r="F13" s="995"/>
      <c r="G13" s="995"/>
      <c r="H13" s="996"/>
      <c r="I13" s="994">
        <v>1</v>
      </c>
      <c r="J13" s="995"/>
      <c r="K13" s="996"/>
      <c r="L13" s="994">
        <v>0</v>
      </c>
      <c r="M13" s="995"/>
      <c r="N13" s="996"/>
      <c r="O13" s="647">
        <v>837</v>
      </c>
      <c r="P13" s="728"/>
      <c r="Q13" s="728"/>
      <c r="R13" s="729"/>
      <c r="S13" s="647">
        <v>714</v>
      </c>
      <c r="T13" s="728"/>
      <c r="U13" s="729"/>
      <c r="V13" s="647">
        <v>123</v>
      </c>
      <c r="W13" s="728"/>
      <c r="X13" s="729"/>
      <c r="Y13" s="1063">
        <v>57</v>
      </c>
      <c r="Z13" s="1064"/>
      <c r="AA13" s="1064"/>
      <c r="AB13" s="1065"/>
      <c r="AC13" s="1063">
        <v>33</v>
      </c>
      <c r="AD13" s="1064"/>
      <c r="AE13" s="1064"/>
      <c r="AF13" s="1065"/>
      <c r="AG13" s="1060">
        <v>41</v>
      </c>
      <c r="AH13" s="1061"/>
      <c r="AI13" s="1061"/>
      <c r="AJ13" s="1062"/>
    </row>
    <row r="14" spans="1:36" ht="22.5" customHeight="1">
      <c r="A14" s="1688" t="s">
        <v>2523</v>
      </c>
      <c r="B14" s="1688"/>
      <c r="C14" s="1688"/>
      <c r="D14" s="1688"/>
      <c r="E14" s="994">
        <v>1</v>
      </c>
      <c r="F14" s="995"/>
      <c r="G14" s="995"/>
      <c r="H14" s="996"/>
      <c r="I14" s="994">
        <v>0</v>
      </c>
      <c r="J14" s="995"/>
      <c r="K14" s="996"/>
      <c r="L14" s="994">
        <v>1</v>
      </c>
      <c r="M14" s="995"/>
      <c r="N14" s="996"/>
      <c r="O14" s="647">
        <v>0</v>
      </c>
      <c r="P14" s="728"/>
      <c r="Q14" s="728"/>
      <c r="R14" s="729"/>
      <c r="S14" s="647">
        <v>0</v>
      </c>
      <c r="T14" s="728"/>
      <c r="U14" s="729"/>
      <c r="V14" s="647">
        <v>0</v>
      </c>
      <c r="W14" s="728"/>
      <c r="X14" s="729"/>
      <c r="Y14" s="1063">
        <v>0</v>
      </c>
      <c r="Z14" s="1064"/>
      <c r="AA14" s="1064"/>
      <c r="AB14" s="1065"/>
      <c r="AC14" s="1063">
        <v>0</v>
      </c>
      <c r="AD14" s="1064"/>
      <c r="AE14" s="1064"/>
      <c r="AF14" s="1065"/>
      <c r="AG14" s="1060">
        <v>0</v>
      </c>
      <c r="AH14" s="1061"/>
      <c r="AI14" s="1061"/>
      <c r="AJ14" s="1062"/>
    </row>
    <row r="15" spans="1:36" ht="22.5" customHeight="1">
      <c r="A15" s="1688" t="s">
        <v>2522</v>
      </c>
      <c r="B15" s="1688"/>
      <c r="C15" s="1688"/>
      <c r="D15" s="1688"/>
      <c r="E15" s="994">
        <v>1</v>
      </c>
      <c r="F15" s="995"/>
      <c r="G15" s="995"/>
      <c r="H15" s="996"/>
      <c r="I15" s="994">
        <v>0</v>
      </c>
      <c r="J15" s="995"/>
      <c r="K15" s="996"/>
      <c r="L15" s="994">
        <v>1</v>
      </c>
      <c r="M15" s="995"/>
      <c r="N15" s="996"/>
      <c r="O15" s="647">
        <v>10</v>
      </c>
      <c r="P15" s="728"/>
      <c r="Q15" s="728"/>
      <c r="R15" s="729"/>
      <c r="S15" s="647">
        <v>2</v>
      </c>
      <c r="T15" s="728"/>
      <c r="U15" s="729"/>
      <c r="V15" s="647">
        <v>8</v>
      </c>
      <c r="W15" s="728"/>
      <c r="X15" s="729"/>
      <c r="Y15" s="1063">
        <v>17</v>
      </c>
      <c r="Z15" s="1064"/>
      <c r="AA15" s="1064"/>
      <c r="AB15" s="1065"/>
      <c r="AC15" s="1063">
        <v>5</v>
      </c>
      <c r="AD15" s="1064"/>
      <c r="AE15" s="1064"/>
      <c r="AF15" s="1065"/>
      <c r="AG15" s="1060">
        <v>5</v>
      </c>
      <c r="AH15" s="1061"/>
      <c r="AI15" s="1061"/>
      <c r="AJ15" s="1062"/>
    </row>
    <row r="16" spans="1:36" ht="22.5" customHeight="1">
      <c r="A16" s="1688" t="s">
        <v>2521</v>
      </c>
      <c r="B16" s="1688"/>
      <c r="C16" s="1688"/>
      <c r="D16" s="1688"/>
      <c r="E16" s="994">
        <v>2</v>
      </c>
      <c r="F16" s="995"/>
      <c r="G16" s="995"/>
      <c r="H16" s="996"/>
      <c r="I16" s="994">
        <v>1</v>
      </c>
      <c r="J16" s="995"/>
      <c r="K16" s="996"/>
      <c r="L16" s="994">
        <v>1</v>
      </c>
      <c r="M16" s="995"/>
      <c r="N16" s="996"/>
      <c r="O16" s="647">
        <v>176</v>
      </c>
      <c r="P16" s="728"/>
      <c r="Q16" s="728"/>
      <c r="R16" s="729"/>
      <c r="S16" s="647">
        <v>120</v>
      </c>
      <c r="T16" s="728"/>
      <c r="U16" s="729"/>
      <c r="V16" s="647">
        <v>56</v>
      </c>
      <c r="W16" s="728"/>
      <c r="X16" s="729"/>
      <c r="Y16" s="1063">
        <v>143</v>
      </c>
      <c r="Z16" s="1064"/>
      <c r="AA16" s="1064"/>
      <c r="AB16" s="1065"/>
      <c r="AC16" s="1063">
        <v>17</v>
      </c>
      <c r="AD16" s="1064"/>
      <c r="AE16" s="1064"/>
      <c r="AF16" s="1065"/>
      <c r="AG16" s="1060">
        <v>10</v>
      </c>
      <c r="AH16" s="1061"/>
      <c r="AI16" s="1061"/>
      <c r="AJ16" s="1062"/>
    </row>
    <row r="17" spans="1:36" ht="22.5" customHeight="1">
      <c r="A17" s="1689" t="s">
        <v>2520</v>
      </c>
      <c r="B17" s="1689"/>
      <c r="C17" s="1689"/>
      <c r="D17" s="1689"/>
      <c r="E17" s="1507">
        <v>2</v>
      </c>
      <c r="F17" s="1508"/>
      <c r="G17" s="1508"/>
      <c r="H17" s="1509"/>
      <c r="I17" s="1507">
        <v>2</v>
      </c>
      <c r="J17" s="1508"/>
      <c r="K17" s="1509"/>
      <c r="L17" s="1507">
        <v>0</v>
      </c>
      <c r="M17" s="1508"/>
      <c r="N17" s="1509"/>
      <c r="O17" s="1690">
        <v>128</v>
      </c>
      <c r="P17" s="1691"/>
      <c r="Q17" s="1691"/>
      <c r="R17" s="1692"/>
      <c r="S17" s="1690">
        <v>31</v>
      </c>
      <c r="T17" s="1691"/>
      <c r="U17" s="1692"/>
      <c r="V17" s="1690">
        <v>97</v>
      </c>
      <c r="W17" s="1691"/>
      <c r="X17" s="1692"/>
      <c r="Y17" s="571">
        <v>15</v>
      </c>
      <c r="Z17" s="568"/>
      <c r="AA17" s="568"/>
      <c r="AB17" s="570"/>
      <c r="AC17" s="571">
        <v>95</v>
      </c>
      <c r="AD17" s="568"/>
      <c r="AE17" s="568"/>
      <c r="AF17" s="570"/>
      <c r="AG17" s="1629">
        <v>14</v>
      </c>
      <c r="AH17" s="1630"/>
      <c r="AI17" s="1630"/>
      <c r="AJ17" s="1631"/>
    </row>
    <row r="18" spans="1:36" ht="22.5" customHeight="1">
      <c r="A18" s="1693" t="s">
        <v>2519</v>
      </c>
      <c r="B18" s="1693"/>
      <c r="C18" s="1693"/>
      <c r="D18" s="1693"/>
      <c r="E18" s="1447">
        <v>2</v>
      </c>
      <c r="F18" s="1448"/>
      <c r="G18" s="1448"/>
      <c r="H18" s="1449"/>
      <c r="I18" s="1447">
        <v>2</v>
      </c>
      <c r="J18" s="1448"/>
      <c r="K18" s="1449"/>
      <c r="L18" s="1447">
        <v>0</v>
      </c>
      <c r="M18" s="1448"/>
      <c r="N18" s="1449"/>
      <c r="O18" s="1694">
        <v>178</v>
      </c>
      <c r="P18" s="1695"/>
      <c r="Q18" s="1695"/>
      <c r="R18" s="1696"/>
      <c r="S18" s="1694">
        <v>125</v>
      </c>
      <c r="T18" s="1695"/>
      <c r="U18" s="1696"/>
      <c r="V18" s="1694">
        <v>53</v>
      </c>
      <c r="W18" s="1695"/>
      <c r="X18" s="1696"/>
      <c r="Y18" s="580">
        <v>25</v>
      </c>
      <c r="Z18" s="581"/>
      <c r="AA18" s="581"/>
      <c r="AB18" s="587"/>
      <c r="AC18" s="580">
        <v>0</v>
      </c>
      <c r="AD18" s="581"/>
      <c r="AE18" s="581"/>
      <c r="AF18" s="587"/>
      <c r="AG18" s="1650">
        <v>21</v>
      </c>
      <c r="AH18" s="1655"/>
      <c r="AI18" s="1655"/>
      <c r="AJ18" s="1651"/>
    </row>
    <row r="19" spans="1:36" ht="22.5" customHeight="1">
      <c r="A19" s="17" t="s">
        <v>497</v>
      </c>
      <c r="C19" s="17" t="s">
        <v>2518</v>
      </c>
      <c r="AJ19" s="11" t="s">
        <v>2517</v>
      </c>
    </row>
    <row r="21" spans="1:36" ht="24.9" customHeight="1">
      <c r="A21" s="254">
        <v>108</v>
      </c>
      <c r="B21" s="254"/>
      <c r="C21" s="15" t="s">
        <v>2516</v>
      </c>
    </row>
    <row r="22" spans="1:36" ht="24.9" customHeight="1">
      <c r="A22" s="17" t="s">
        <v>2379</v>
      </c>
      <c r="AJ22" s="11" t="s">
        <v>574</v>
      </c>
    </row>
    <row r="23" spans="1:36" ht="24.9" customHeight="1">
      <c r="A23" s="270" t="s">
        <v>488</v>
      </c>
      <c r="B23" s="271"/>
      <c r="C23" s="271"/>
      <c r="D23" s="271"/>
      <c r="E23" s="271"/>
      <c r="F23" s="272"/>
      <c r="G23" s="270" t="s">
        <v>2504</v>
      </c>
      <c r="H23" s="271"/>
      <c r="I23" s="271"/>
      <c r="J23" s="271"/>
      <c r="K23" s="272"/>
      <c r="L23" s="239" t="s">
        <v>2515</v>
      </c>
      <c r="M23" s="240"/>
      <c r="N23" s="240"/>
      <c r="O23" s="240"/>
      <c r="P23" s="240"/>
      <c r="Q23" s="240"/>
      <c r="R23" s="240"/>
      <c r="S23" s="240"/>
      <c r="T23" s="240"/>
      <c r="U23" s="240"/>
      <c r="V23" s="240"/>
      <c r="W23" s="240"/>
      <c r="X23" s="241"/>
      <c r="Y23" s="239" t="s">
        <v>2473</v>
      </c>
      <c r="Z23" s="240"/>
      <c r="AA23" s="240"/>
      <c r="AB23" s="240"/>
      <c r="AC23" s="240"/>
      <c r="AD23" s="240"/>
      <c r="AE23" s="240"/>
      <c r="AF23" s="241"/>
      <c r="AG23" s="270" t="s">
        <v>2472</v>
      </c>
      <c r="AH23" s="271"/>
      <c r="AI23" s="271"/>
      <c r="AJ23" s="272"/>
    </row>
    <row r="24" spans="1:36" ht="24.9" customHeight="1">
      <c r="A24" s="273"/>
      <c r="B24" s="274"/>
      <c r="C24" s="274"/>
      <c r="D24" s="274"/>
      <c r="E24" s="274"/>
      <c r="F24" s="275"/>
      <c r="G24" s="273"/>
      <c r="H24" s="274"/>
      <c r="I24" s="274"/>
      <c r="J24" s="274"/>
      <c r="K24" s="275"/>
      <c r="L24" s="239" t="s">
        <v>93</v>
      </c>
      <c r="M24" s="240"/>
      <c r="N24" s="240"/>
      <c r="O24" s="240"/>
      <c r="P24" s="241"/>
      <c r="Q24" s="239" t="s">
        <v>2</v>
      </c>
      <c r="R24" s="240"/>
      <c r="S24" s="240"/>
      <c r="T24" s="241"/>
      <c r="U24" s="239" t="s">
        <v>3</v>
      </c>
      <c r="V24" s="240"/>
      <c r="W24" s="240"/>
      <c r="X24" s="241"/>
      <c r="Y24" s="239" t="s">
        <v>2470</v>
      </c>
      <c r="Z24" s="240"/>
      <c r="AA24" s="240"/>
      <c r="AB24" s="241"/>
      <c r="AC24" s="239" t="s">
        <v>2469</v>
      </c>
      <c r="AD24" s="240"/>
      <c r="AE24" s="240"/>
      <c r="AF24" s="241"/>
      <c r="AG24" s="273"/>
      <c r="AH24" s="274"/>
      <c r="AI24" s="274"/>
      <c r="AJ24" s="275"/>
    </row>
    <row r="25" spans="1:36" ht="22.5" customHeight="1">
      <c r="A25" s="270" t="s">
        <v>720</v>
      </c>
      <c r="B25" s="271"/>
      <c r="C25" s="271"/>
      <c r="D25" s="271"/>
      <c r="E25" s="271"/>
      <c r="F25" s="272"/>
      <c r="G25" s="1510">
        <v>69</v>
      </c>
      <c r="H25" s="1511"/>
      <c r="I25" s="1511"/>
      <c r="J25" s="1511"/>
      <c r="K25" s="1512"/>
      <c r="L25" s="1078">
        <v>1122</v>
      </c>
      <c r="M25" s="1079"/>
      <c r="N25" s="1079"/>
      <c r="O25" s="1079"/>
      <c r="P25" s="1080"/>
      <c r="Q25" s="1250">
        <v>564</v>
      </c>
      <c r="R25" s="1251"/>
      <c r="S25" s="1251"/>
      <c r="T25" s="1252"/>
      <c r="U25" s="1250">
        <v>558</v>
      </c>
      <c r="V25" s="1251"/>
      <c r="W25" s="1251"/>
      <c r="X25" s="1252"/>
      <c r="Y25" s="1250">
        <v>156</v>
      </c>
      <c r="Z25" s="1251"/>
      <c r="AA25" s="1251"/>
      <c r="AB25" s="1252"/>
      <c r="AC25" s="1250">
        <v>12</v>
      </c>
      <c r="AD25" s="1251"/>
      <c r="AE25" s="1251"/>
      <c r="AF25" s="1252"/>
      <c r="AG25" s="1510">
        <v>18</v>
      </c>
      <c r="AH25" s="1511"/>
      <c r="AI25" s="1511"/>
      <c r="AJ25" s="1512"/>
    </row>
    <row r="26" spans="1:36" ht="22.5" customHeight="1">
      <c r="A26" s="306">
        <v>2</v>
      </c>
      <c r="B26" s="307"/>
      <c r="C26" s="307"/>
      <c r="D26" s="307"/>
      <c r="E26" s="307"/>
      <c r="F26" s="308"/>
      <c r="G26" s="994">
        <v>64</v>
      </c>
      <c r="H26" s="995"/>
      <c r="I26" s="995"/>
      <c r="J26" s="995"/>
      <c r="K26" s="996"/>
      <c r="L26" s="627">
        <v>1017</v>
      </c>
      <c r="M26" s="628"/>
      <c r="N26" s="628"/>
      <c r="O26" s="628"/>
      <c r="P26" s="629"/>
      <c r="Q26" s="1060">
        <v>510</v>
      </c>
      <c r="R26" s="1061"/>
      <c r="S26" s="1061"/>
      <c r="T26" s="1062"/>
      <c r="U26" s="1060">
        <v>507</v>
      </c>
      <c r="V26" s="1061"/>
      <c r="W26" s="1061"/>
      <c r="X26" s="1062"/>
      <c r="Y26" s="1060">
        <v>139</v>
      </c>
      <c r="Z26" s="1061"/>
      <c r="AA26" s="1061"/>
      <c r="AB26" s="1062"/>
      <c r="AC26" s="1060">
        <v>16</v>
      </c>
      <c r="AD26" s="1061"/>
      <c r="AE26" s="1061"/>
      <c r="AF26" s="1062"/>
      <c r="AG26" s="994">
        <v>19</v>
      </c>
      <c r="AH26" s="995"/>
      <c r="AI26" s="995"/>
      <c r="AJ26" s="996"/>
    </row>
    <row r="27" spans="1:36" ht="22.5" customHeight="1">
      <c r="A27" s="306">
        <v>3</v>
      </c>
      <c r="B27" s="307"/>
      <c r="C27" s="307"/>
      <c r="D27" s="307"/>
      <c r="E27" s="307"/>
      <c r="F27" s="308"/>
      <c r="G27" s="1697">
        <v>59</v>
      </c>
      <c r="H27" s="1698"/>
      <c r="I27" s="1698"/>
      <c r="J27" s="1698"/>
      <c r="K27" s="1699"/>
      <c r="L27" s="627">
        <v>939</v>
      </c>
      <c r="M27" s="628"/>
      <c r="N27" s="628"/>
      <c r="O27" s="628"/>
      <c r="P27" s="629"/>
      <c r="Q27" s="1069">
        <v>468</v>
      </c>
      <c r="R27" s="1070"/>
      <c r="S27" s="1070"/>
      <c r="T27" s="1071"/>
      <c r="U27" s="1060">
        <v>471</v>
      </c>
      <c r="V27" s="1061"/>
      <c r="W27" s="1061"/>
      <c r="X27" s="1062"/>
      <c r="Y27" s="1060">
        <v>130</v>
      </c>
      <c r="Z27" s="1061"/>
      <c r="AA27" s="1061"/>
      <c r="AB27" s="1062"/>
      <c r="AC27" s="1060">
        <v>20</v>
      </c>
      <c r="AD27" s="1061"/>
      <c r="AE27" s="1061"/>
      <c r="AF27" s="1062"/>
      <c r="AG27" s="1697">
        <v>16</v>
      </c>
      <c r="AH27" s="1698"/>
      <c r="AI27" s="1698"/>
      <c r="AJ27" s="1699"/>
    </row>
    <row r="28" spans="1:36" ht="22.5" customHeight="1">
      <c r="A28" s="270" t="s">
        <v>2514</v>
      </c>
      <c r="B28" s="271"/>
      <c r="C28" s="271"/>
      <c r="D28" s="271"/>
      <c r="E28" s="271"/>
      <c r="F28" s="272"/>
      <c r="G28" s="1510">
        <v>0</v>
      </c>
      <c r="H28" s="1511"/>
      <c r="I28" s="1511"/>
      <c r="J28" s="1511"/>
      <c r="K28" s="1512"/>
      <c r="L28" s="1250">
        <v>0</v>
      </c>
      <c r="M28" s="1251"/>
      <c r="N28" s="1251"/>
      <c r="O28" s="1251"/>
      <c r="P28" s="1252"/>
      <c r="Q28" s="1250">
        <v>0</v>
      </c>
      <c r="R28" s="1251"/>
      <c r="S28" s="1251"/>
      <c r="T28" s="1252"/>
      <c r="U28" s="1250">
        <v>0</v>
      </c>
      <c r="V28" s="1251"/>
      <c r="W28" s="1251"/>
      <c r="X28" s="1252"/>
      <c r="Y28" s="1250">
        <v>0</v>
      </c>
      <c r="Z28" s="1251"/>
      <c r="AA28" s="1251"/>
      <c r="AB28" s="1252"/>
      <c r="AC28" s="1250">
        <v>0</v>
      </c>
      <c r="AD28" s="1251"/>
      <c r="AE28" s="1251"/>
      <c r="AF28" s="1252"/>
      <c r="AG28" s="994">
        <v>0</v>
      </c>
      <c r="AH28" s="995"/>
      <c r="AI28" s="995"/>
      <c r="AJ28" s="996"/>
    </row>
    <row r="29" spans="1:36" ht="22.5" customHeight="1">
      <c r="A29" s="273" t="s">
        <v>2513</v>
      </c>
      <c r="B29" s="274"/>
      <c r="C29" s="274"/>
      <c r="D29" s="274"/>
      <c r="E29" s="274"/>
      <c r="F29" s="275"/>
      <c r="G29" s="1697">
        <v>59</v>
      </c>
      <c r="H29" s="1698"/>
      <c r="I29" s="1698"/>
      <c r="J29" s="1698"/>
      <c r="K29" s="1699"/>
      <c r="L29" s="1396">
        <v>939</v>
      </c>
      <c r="M29" s="1397"/>
      <c r="N29" s="1397"/>
      <c r="O29" s="1397"/>
      <c r="P29" s="1398"/>
      <c r="Q29" s="1069">
        <v>468</v>
      </c>
      <c r="R29" s="1070"/>
      <c r="S29" s="1070"/>
      <c r="T29" s="1071"/>
      <c r="U29" s="1069">
        <v>471</v>
      </c>
      <c r="V29" s="1070"/>
      <c r="W29" s="1070"/>
      <c r="X29" s="1071"/>
      <c r="Y29" s="1069">
        <v>130</v>
      </c>
      <c r="Z29" s="1070"/>
      <c r="AA29" s="1070"/>
      <c r="AB29" s="1071"/>
      <c r="AC29" s="1069">
        <v>20</v>
      </c>
      <c r="AD29" s="1070"/>
      <c r="AE29" s="1070"/>
      <c r="AF29" s="1071"/>
      <c r="AG29" s="1697">
        <v>16</v>
      </c>
      <c r="AH29" s="1698"/>
      <c r="AI29" s="1698"/>
      <c r="AJ29" s="1699"/>
    </row>
    <row r="30" spans="1:36" ht="22.5" customHeight="1">
      <c r="AJ30" s="11" t="s">
        <v>571</v>
      </c>
    </row>
    <row r="31" spans="1:36" ht="24.9" customHeight="1">
      <c r="AJ31" s="11"/>
    </row>
    <row r="32" spans="1:36" ht="24.9" customHeight="1">
      <c r="A32" s="597">
        <v>109</v>
      </c>
      <c r="B32" s="597"/>
      <c r="C32" s="15" t="s">
        <v>2512</v>
      </c>
    </row>
    <row r="33" spans="1:36" ht="24.9" customHeight="1">
      <c r="A33" s="51" t="s">
        <v>2379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47" t="s">
        <v>574</v>
      </c>
    </row>
    <row r="34" spans="1:36" ht="24.9" customHeight="1">
      <c r="A34" s="270" t="s">
        <v>488</v>
      </c>
      <c r="B34" s="271"/>
      <c r="C34" s="271"/>
      <c r="D34" s="271"/>
      <c r="E34" s="271"/>
      <c r="F34" s="272"/>
      <c r="G34" s="270" t="s">
        <v>2504</v>
      </c>
      <c r="H34" s="271"/>
      <c r="I34" s="271"/>
      <c r="J34" s="271"/>
      <c r="K34" s="272"/>
      <c r="L34" s="239" t="s">
        <v>2376</v>
      </c>
      <c r="M34" s="240"/>
      <c r="N34" s="240"/>
      <c r="O34" s="240"/>
      <c r="P34" s="240"/>
      <c r="Q34" s="240"/>
      <c r="R34" s="240"/>
      <c r="S34" s="240"/>
      <c r="T34" s="240"/>
      <c r="U34" s="240"/>
      <c r="V34" s="240"/>
      <c r="W34" s="240"/>
      <c r="X34" s="241"/>
      <c r="Y34" s="239" t="s">
        <v>2473</v>
      </c>
      <c r="Z34" s="240"/>
      <c r="AA34" s="240"/>
      <c r="AB34" s="240"/>
      <c r="AC34" s="240"/>
      <c r="AD34" s="240"/>
      <c r="AE34" s="240"/>
      <c r="AF34" s="241"/>
      <c r="AG34" s="270" t="s">
        <v>2472</v>
      </c>
      <c r="AH34" s="271"/>
      <c r="AI34" s="271"/>
      <c r="AJ34" s="272"/>
    </row>
    <row r="35" spans="1:36" ht="24.9" customHeight="1">
      <c r="A35" s="273"/>
      <c r="B35" s="274"/>
      <c r="C35" s="274"/>
      <c r="D35" s="274"/>
      <c r="E35" s="274"/>
      <c r="F35" s="275"/>
      <c r="G35" s="273"/>
      <c r="H35" s="274"/>
      <c r="I35" s="274"/>
      <c r="J35" s="274"/>
      <c r="K35" s="275"/>
      <c r="L35" s="239" t="s">
        <v>93</v>
      </c>
      <c r="M35" s="240"/>
      <c r="N35" s="240"/>
      <c r="O35" s="240"/>
      <c r="P35" s="241"/>
      <c r="Q35" s="239" t="s">
        <v>2</v>
      </c>
      <c r="R35" s="240"/>
      <c r="S35" s="240"/>
      <c r="T35" s="241"/>
      <c r="U35" s="239" t="s">
        <v>3</v>
      </c>
      <c r="V35" s="240"/>
      <c r="W35" s="240"/>
      <c r="X35" s="241"/>
      <c r="Y35" s="239" t="s">
        <v>2470</v>
      </c>
      <c r="Z35" s="240"/>
      <c r="AA35" s="240"/>
      <c r="AB35" s="241"/>
      <c r="AC35" s="239" t="s">
        <v>2469</v>
      </c>
      <c r="AD35" s="240"/>
      <c r="AE35" s="240"/>
      <c r="AF35" s="241"/>
      <c r="AG35" s="273"/>
      <c r="AH35" s="274"/>
      <c r="AI35" s="274"/>
      <c r="AJ35" s="275"/>
    </row>
    <row r="36" spans="1:36" ht="22.5" customHeight="1">
      <c r="A36" s="270" t="s">
        <v>720</v>
      </c>
      <c r="B36" s="271"/>
      <c r="C36" s="271"/>
      <c r="D36" s="271"/>
      <c r="E36" s="271"/>
      <c r="F36" s="272"/>
      <c r="G36" s="1250">
        <v>229</v>
      </c>
      <c r="H36" s="1251"/>
      <c r="I36" s="1251"/>
      <c r="J36" s="1251"/>
      <c r="K36" s="1252"/>
      <c r="L36" s="1078">
        <v>4217</v>
      </c>
      <c r="M36" s="1079"/>
      <c r="N36" s="1079"/>
      <c r="O36" s="1079"/>
      <c r="P36" s="1080"/>
      <c r="Q36" s="1078">
        <v>2079</v>
      </c>
      <c r="R36" s="1079"/>
      <c r="S36" s="1079"/>
      <c r="T36" s="1080"/>
      <c r="U36" s="1078">
        <v>2138</v>
      </c>
      <c r="V36" s="1079"/>
      <c r="W36" s="1079"/>
      <c r="X36" s="1080"/>
      <c r="Y36" s="1250">
        <v>328</v>
      </c>
      <c r="Z36" s="1251"/>
      <c r="AA36" s="1251"/>
      <c r="AB36" s="1252"/>
      <c r="AC36" s="1250">
        <v>44</v>
      </c>
      <c r="AD36" s="1251"/>
      <c r="AE36" s="1251"/>
      <c r="AF36" s="1252"/>
      <c r="AG36" s="1510">
        <v>25</v>
      </c>
      <c r="AH36" s="1511"/>
      <c r="AI36" s="1511"/>
      <c r="AJ36" s="1512"/>
    </row>
    <row r="37" spans="1:36" ht="22.5" customHeight="1">
      <c r="A37" s="306">
        <v>2</v>
      </c>
      <c r="B37" s="307"/>
      <c r="C37" s="307"/>
      <c r="D37" s="307"/>
      <c r="E37" s="307"/>
      <c r="F37" s="308"/>
      <c r="G37" s="1060">
        <v>238</v>
      </c>
      <c r="H37" s="1061"/>
      <c r="I37" s="1061"/>
      <c r="J37" s="1061"/>
      <c r="K37" s="1062"/>
      <c r="L37" s="627">
        <v>4189</v>
      </c>
      <c r="M37" s="628"/>
      <c r="N37" s="628"/>
      <c r="O37" s="628"/>
      <c r="P37" s="629"/>
      <c r="Q37" s="627">
        <v>2092</v>
      </c>
      <c r="R37" s="628"/>
      <c r="S37" s="628"/>
      <c r="T37" s="629"/>
      <c r="U37" s="627">
        <v>2097</v>
      </c>
      <c r="V37" s="628"/>
      <c r="W37" s="628"/>
      <c r="X37" s="629"/>
      <c r="Y37" s="1060">
        <v>337</v>
      </c>
      <c r="Z37" s="1061"/>
      <c r="AA37" s="1061"/>
      <c r="AB37" s="1062"/>
      <c r="AC37" s="1060">
        <v>38</v>
      </c>
      <c r="AD37" s="1061"/>
      <c r="AE37" s="1061"/>
      <c r="AF37" s="1062"/>
      <c r="AG37" s="994">
        <v>26</v>
      </c>
      <c r="AH37" s="995"/>
      <c r="AI37" s="995"/>
      <c r="AJ37" s="996"/>
    </row>
    <row r="38" spans="1:36" ht="22.5" customHeight="1">
      <c r="A38" s="733">
        <v>3</v>
      </c>
      <c r="B38" s="733"/>
      <c r="C38" s="733"/>
      <c r="D38" s="733"/>
      <c r="E38" s="733"/>
      <c r="F38" s="733"/>
      <c r="G38" s="1069">
        <v>246</v>
      </c>
      <c r="H38" s="1070"/>
      <c r="I38" s="1070"/>
      <c r="J38" s="1070"/>
      <c r="K38" s="1071"/>
      <c r="L38" s="607">
        <v>4036</v>
      </c>
      <c r="M38" s="608"/>
      <c r="N38" s="608"/>
      <c r="O38" s="608"/>
      <c r="P38" s="609"/>
      <c r="Q38" s="1396">
        <v>2021</v>
      </c>
      <c r="R38" s="1397"/>
      <c r="S38" s="1397"/>
      <c r="T38" s="1398"/>
      <c r="U38" s="1396">
        <v>2015</v>
      </c>
      <c r="V38" s="1397"/>
      <c r="W38" s="1397"/>
      <c r="X38" s="1398"/>
      <c r="Y38" s="1069">
        <v>337</v>
      </c>
      <c r="Z38" s="1070"/>
      <c r="AA38" s="1070"/>
      <c r="AB38" s="1071"/>
      <c r="AC38" s="1069">
        <v>63</v>
      </c>
      <c r="AD38" s="1070"/>
      <c r="AE38" s="1070"/>
      <c r="AF38" s="1071"/>
      <c r="AG38" s="1697">
        <v>21</v>
      </c>
      <c r="AH38" s="1698"/>
      <c r="AI38" s="1698"/>
      <c r="AJ38" s="1699"/>
    </row>
    <row r="39" spans="1:36" ht="22.5" customHeight="1">
      <c r="A39" s="1660" t="s">
        <v>78</v>
      </c>
      <c r="B39" s="1660"/>
      <c r="C39" s="1660"/>
      <c r="D39" s="1660"/>
      <c r="E39" s="1660"/>
      <c r="F39" s="1660"/>
      <c r="G39" s="1250">
        <v>26</v>
      </c>
      <c r="H39" s="1251"/>
      <c r="I39" s="1251"/>
      <c r="J39" s="1251"/>
      <c r="K39" s="1252"/>
      <c r="L39" s="1078">
        <v>585</v>
      </c>
      <c r="M39" s="1079"/>
      <c r="N39" s="1079"/>
      <c r="O39" s="1079"/>
      <c r="P39" s="1080"/>
      <c r="Q39" s="1078">
        <v>297</v>
      </c>
      <c r="R39" s="1079"/>
      <c r="S39" s="1079"/>
      <c r="T39" s="1080"/>
      <c r="U39" s="1078">
        <v>288</v>
      </c>
      <c r="V39" s="1079"/>
      <c r="W39" s="1079"/>
      <c r="X39" s="1080"/>
      <c r="Y39" s="1250">
        <v>34</v>
      </c>
      <c r="Z39" s="1251"/>
      <c r="AA39" s="1251"/>
      <c r="AB39" s="1252"/>
      <c r="AC39" s="1250">
        <v>8</v>
      </c>
      <c r="AD39" s="1251"/>
      <c r="AE39" s="1251"/>
      <c r="AF39" s="1252"/>
      <c r="AG39" s="1510">
        <v>3</v>
      </c>
      <c r="AH39" s="1511"/>
      <c r="AI39" s="1511"/>
      <c r="AJ39" s="1512"/>
    </row>
    <row r="40" spans="1:36" ht="22.5" customHeight="1">
      <c r="A40" s="1607" t="s">
        <v>255</v>
      </c>
      <c r="B40" s="1607"/>
      <c r="C40" s="1607"/>
      <c r="D40" s="1607"/>
      <c r="E40" s="1607"/>
      <c r="F40" s="1607"/>
      <c r="G40" s="1060">
        <v>10</v>
      </c>
      <c r="H40" s="1061"/>
      <c r="I40" s="1061"/>
      <c r="J40" s="1061"/>
      <c r="K40" s="1062"/>
      <c r="L40" s="627">
        <v>144</v>
      </c>
      <c r="M40" s="628"/>
      <c r="N40" s="628"/>
      <c r="O40" s="628"/>
      <c r="P40" s="629"/>
      <c r="Q40" s="627">
        <v>70</v>
      </c>
      <c r="R40" s="628"/>
      <c r="S40" s="628"/>
      <c r="T40" s="629"/>
      <c r="U40" s="627">
        <v>74</v>
      </c>
      <c r="V40" s="628"/>
      <c r="W40" s="628"/>
      <c r="X40" s="629"/>
      <c r="Y40" s="1060">
        <v>14</v>
      </c>
      <c r="Z40" s="1061"/>
      <c r="AA40" s="1061"/>
      <c r="AB40" s="1062"/>
      <c r="AC40" s="1060">
        <v>4</v>
      </c>
      <c r="AD40" s="1061"/>
      <c r="AE40" s="1061"/>
      <c r="AF40" s="1062"/>
      <c r="AG40" s="994">
        <v>1</v>
      </c>
      <c r="AH40" s="995"/>
      <c r="AI40" s="995"/>
      <c r="AJ40" s="996"/>
    </row>
    <row r="41" spans="1:36" ht="22.5" customHeight="1">
      <c r="A41" s="1607" t="s">
        <v>76</v>
      </c>
      <c r="B41" s="1607"/>
      <c r="C41" s="1607"/>
      <c r="D41" s="1607"/>
      <c r="E41" s="1607"/>
      <c r="F41" s="1607"/>
      <c r="G41" s="1060">
        <v>24</v>
      </c>
      <c r="H41" s="1061"/>
      <c r="I41" s="1061"/>
      <c r="J41" s="1061"/>
      <c r="K41" s="1062"/>
      <c r="L41" s="627">
        <v>459</v>
      </c>
      <c r="M41" s="628"/>
      <c r="N41" s="628"/>
      <c r="O41" s="628"/>
      <c r="P41" s="629"/>
      <c r="Q41" s="627">
        <v>241</v>
      </c>
      <c r="R41" s="628"/>
      <c r="S41" s="628"/>
      <c r="T41" s="629"/>
      <c r="U41" s="627">
        <v>218</v>
      </c>
      <c r="V41" s="628"/>
      <c r="W41" s="628"/>
      <c r="X41" s="629"/>
      <c r="Y41" s="1060">
        <v>35</v>
      </c>
      <c r="Z41" s="1061"/>
      <c r="AA41" s="1061"/>
      <c r="AB41" s="1062"/>
      <c r="AC41" s="1060">
        <v>3</v>
      </c>
      <c r="AD41" s="1061"/>
      <c r="AE41" s="1061"/>
      <c r="AF41" s="1062"/>
      <c r="AG41" s="994">
        <v>2</v>
      </c>
      <c r="AH41" s="995"/>
      <c r="AI41" s="995"/>
      <c r="AJ41" s="996"/>
    </row>
    <row r="42" spans="1:36" ht="22.5" customHeight="1">
      <c r="A42" s="1607" t="s">
        <v>2511</v>
      </c>
      <c r="B42" s="1607"/>
      <c r="C42" s="1607"/>
      <c r="D42" s="1607"/>
      <c r="E42" s="1607"/>
      <c r="F42" s="1607"/>
      <c r="G42" s="1060">
        <v>11</v>
      </c>
      <c r="H42" s="1061"/>
      <c r="I42" s="1061"/>
      <c r="J42" s="1061"/>
      <c r="K42" s="1062"/>
      <c r="L42" s="627">
        <v>248</v>
      </c>
      <c r="M42" s="628"/>
      <c r="N42" s="628"/>
      <c r="O42" s="628"/>
      <c r="P42" s="629"/>
      <c r="Q42" s="627">
        <v>128</v>
      </c>
      <c r="R42" s="628"/>
      <c r="S42" s="628"/>
      <c r="T42" s="629"/>
      <c r="U42" s="627">
        <v>120</v>
      </c>
      <c r="V42" s="628"/>
      <c r="W42" s="628"/>
      <c r="X42" s="629"/>
      <c r="Y42" s="1060">
        <v>18</v>
      </c>
      <c r="Z42" s="1061"/>
      <c r="AA42" s="1061"/>
      <c r="AB42" s="1062"/>
      <c r="AC42" s="1060">
        <v>3</v>
      </c>
      <c r="AD42" s="1061"/>
      <c r="AE42" s="1061"/>
      <c r="AF42" s="1062"/>
      <c r="AG42" s="994">
        <v>1</v>
      </c>
      <c r="AH42" s="995"/>
      <c r="AI42" s="995"/>
      <c r="AJ42" s="996"/>
    </row>
    <row r="43" spans="1:36" ht="22.5" customHeight="1">
      <c r="A43" s="1607" t="s">
        <v>75</v>
      </c>
      <c r="B43" s="1607"/>
      <c r="C43" s="1607"/>
      <c r="D43" s="1607"/>
      <c r="E43" s="1607"/>
      <c r="F43" s="1607"/>
      <c r="G43" s="1060">
        <v>9</v>
      </c>
      <c r="H43" s="1061"/>
      <c r="I43" s="1061"/>
      <c r="J43" s="1061"/>
      <c r="K43" s="1062"/>
      <c r="L43" s="627">
        <v>126</v>
      </c>
      <c r="M43" s="628"/>
      <c r="N43" s="628"/>
      <c r="O43" s="628"/>
      <c r="P43" s="629"/>
      <c r="Q43" s="627">
        <v>64</v>
      </c>
      <c r="R43" s="628"/>
      <c r="S43" s="628"/>
      <c r="T43" s="629"/>
      <c r="U43" s="627">
        <v>62</v>
      </c>
      <c r="V43" s="628"/>
      <c r="W43" s="628"/>
      <c r="X43" s="629"/>
      <c r="Y43" s="1060">
        <v>14</v>
      </c>
      <c r="Z43" s="1061"/>
      <c r="AA43" s="1061"/>
      <c r="AB43" s="1062"/>
      <c r="AC43" s="1060">
        <v>1</v>
      </c>
      <c r="AD43" s="1061"/>
      <c r="AE43" s="1061"/>
      <c r="AF43" s="1062"/>
      <c r="AG43" s="994">
        <v>1</v>
      </c>
      <c r="AH43" s="995"/>
      <c r="AI43" s="995"/>
      <c r="AJ43" s="996"/>
    </row>
    <row r="44" spans="1:36" ht="22.5" customHeight="1">
      <c r="A44" s="1607" t="s">
        <v>74</v>
      </c>
      <c r="B44" s="1607"/>
      <c r="C44" s="1607"/>
      <c r="D44" s="1607"/>
      <c r="E44" s="1607"/>
      <c r="F44" s="1607"/>
      <c r="G44" s="1060">
        <v>26</v>
      </c>
      <c r="H44" s="1061"/>
      <c r="I44" s="1061"/>
      <c r="J44" s="1061"/>
      <c r="K44" s="1062"/>
      <c r="L44" s="627">
        <v>368</v>
      </c>
      <c r="M44" s="628"/>
      <c r="N44" s="628"/>
      <c r="O44" s="628"/>
      <c r="P44" s="629"/>
      <c r="Q44" s="627">
        <v>176</v>
      </c>
      <c r="R44" s="628"/>
      <c r="S44" s="628"/>
      <c r="T44" s="629"/>
      <c r="U44" s="627">
        <v>192</v>
      </c>
      <c r="V44" s="628"/>
      <c r="W44" s="628"/>
      <c r="X44" s="629"/>
      <c r="Y44" s="1060">
        <v>26</v>
      </c>
      <c r="Z44" s="1061"/>
      <c r="AA44" s="1061"/>
      <c r="AB44" s="1062"/>
      <c r="AC44" s="1060">
        <v>3</v>
      </c>
      <c r="AD44" s="1061"/>
      <c r="AE44" s="1061"/>
      <c r="AF44" s="1062"/>
      <c r="AG44" s="994">
        <v>1</v>
      </c>
      <c r="AH44" s="995"/>
      <c r="AI44" s="995"/>
      <c r="AJ44" s="996"/>
    </row>
    <row r="45" spans="1:36" ht="22.5" customHeight="1">
      <c r="A45" s="1607" t="s">
        <v>73</v>
      </c>
      <c r="B45" s="1607"/>
      <c r="C45" s="1607"/>
      <c r="D45" s="1607"/>
      <c r="E45" s="1607"/>
      <c r="F45" s="1607"/>
      <c r="G45" s="1060">
        <v>7</v>
      </c>
      <c r="H45" s="1061"/>
      <c r="I45" s="1061"/>
      <c r="J45" s="1061"/>
      <c r="K45" s="1062"/>
      <c r="L45" s="627">
        <v>121</v>
      </c>
      <c r="M45" s="628"/>
      <c r="N45" s="628"/>
      <c r="O45" s="628"/>
      <c r="P45" s="629"/>
      <c r="Q45" s="627">
        <v>55</v>
      </c>
      <c r="R45" s="628"/>
      <c r="S45" s="628"/>
      <c r="T45" s="629"/>
      <c r="U45" s="627">
        <v>66</v>
      </c>
      <c r="V45" s="628"/>
      <c r="W45" s="628"/>
      <c r="X45" s="629"/>
      <c r="Y45" s="1060">
        <v>12</v>
      </c>
      <c r="Z45" s="1061"/>
      <c r="AA45" s="1061"/>
      <c r="AB45" s="1062"/>
      <c r="AC45" s="1060">
        <v>2</v>
      </c>
      <c r="AD45" s="1061"/>
      <c r="AE45" s="1061"/>
      <c r="AF45" s="1062"/>
      <c r="AG45" s="994">
        <v>1</v>
      </c>
      <c r="AH45" s="995"/>
      <c r="AI45" s="995"/>
      <c r="AJ45" s="996"/>
    </row>
    <row r="46" spans="1:36" ht="22.5" customHeight="1">
      <c r="A46" s="1607" t="s">
        <v>2312</v>
      </c>
      <c r="B46" s="1607"/>
      <c r="C46" s="1607"/>
      <c r="D46" s="1607"/>
      <c r="E46" s="1607"/>
      <c r="F46" s="1607"/>
      <c r="G46" s="1060">
        <v>7</v>
      </c>
      <c r="H46" s="1061"/>
      <c r="I46" s="1061"/>
      <c r="J46" s="1061"/>
      <c r="K46" s="1062"/>
      <c r="L46" s="627">
        <v>52</v>
      </c>
      <c r="M46" s="628"/>
      <c r="N46" s="628"/>
      <c r="O46" s="628"/>
      <c r="P46" s="629"/>
      <c r="Q46" s="627">
        <v>27</v>
      </c>
      <c r="R46" s="628"/>
      <c r="S46" s="628"/>
      <c r="T46" s="629"/>
      <c r="U46" s="627">
        <v>25</v>
      </c>
      <c r="V46" s="628"/>
      <c r="W46" s="628"/>
      <c r="X46" s="629"/>
      <c r="Y46" s="1060">
        <v>12</v>
      </c>
      <c r="Z46" s="1061"/>
      <c r="AA46" s="1061"/>
      <c r="AB46" s="1062"/>
      <c r="AC46" s="1060">
        <v>2</v>
      </c>
      <c r="AD46" s="1061"/>
      <c r="AE46" s="1061"/>
      <c r="AF46" s="1062"/>
      <c r="AG46" s="994">
        <v>1</v>
      </c>
      <c r="AH46" s="995"/>
      <c r="AI46" s="995"/>
      <c r="AJ46" s="996"/>
    </row>
    <row r="47" spans="1:36" ht="22.5" customHeight="1">
      <c r="A47" s="1607" t="s">
        <v>318</v>
      </c>
      <c r="B47" s="1607"/>
      <c r="C47" s="1607"/>
      <c r="D47" s="1607"/>
      <c r="E47" s="1607"/>
      <c r="F47" s="1607"/>
      <c r="G47" s="1060">
        <v>16</v>
      </c>
      <c r="H47" s="1061"/>
      <c r="I47" s="1061"/>
      <c r="J47" s="1061"/>
      <c r="K47" s="1062"/>
      <c r="L47" s="627">
        <v>230</v>
      </c>
      <c r="M47" s="628"/>
      <c r="N47" s="628"/>
      <c r="O47" s="628"/>
      <c r="P47" s="629"/>
      <c r="Q47" s="627">
        <v>104</v>
      </c>
      <c r="R47" s="628"/>
      <c r="S47" s="628"/>
      <c r="T47" s="629"/>
      <c r="U47" s="627">
        <v>126</v>
      </c>
      <c r="V47" s="628"/>
      <c r="W47" s="628"/>
      <c r="X47" s="629"/>
      <c r="Y47" s="1060">
        <v>20</v>
      </c>
      <c r="Z47" s="1061"/>
      <c r="AA47" s="1061"/>
      <c r="AB47" s="1062"/>
      <c r="AC47" s="1060">
        <v>4</v>
      </c>
      <c r="AD47" s="1061"/>
      <c r="AE47" s="1061"/>
      <c r="AF47" s="1062"/>
      <c r="AG47" s="994">
        <v>1</v>
      </c>
      <c r="AH47" s="995"/>
      <c r="AI47" s="995"/>
      <c r="AJ47" s="996"/>
    </row>
    <row r="48" spans="1:36" ht="22.5" customHeight="1">
      <c r="A48" s="1607" t="s">
        <v>2509</v>
      </c>
      <c r="B48" s="1607"/>
      <c r="C48" s="1607"/>
      <c r="D48" s="1607"/>
      <c r="E48" s="1607"/>
      <c r="F48" s="1607"/>
      <c r="G48" s="1060">
        <v>19</v>
      </c>
      <c r="H48" s="1061"/>
      <c r="I48" s="1061"/>
      <c r="J48" s="1061"/>
      <c r="K48" s="1062"/>
      <c r="L48" s="627">
        <v>284</v>
      </c>
      <c r="M48" s="628"/>
      <c r="N48" s="628"/>
      <c r="O48" s="628"/>
      <c r="P48" s="629"/>
      <c r="Q48" s="627">
        <v>148</v>
      </c>
      <c r="R48" s="628"/>
      <c r="S48" s="628"/>
      <c r="T48" s="629"/>
      <c r="U48" s="627">
        <v>136</v>
      </c>
      <c r="V48" s="628"/>
      <c r="W48" s="628"/>
      <c r="X48" s="629"/>
      <c r="Y48" s="1060">
        <v>28</v>
      </c>
      <c r="Z48" s="1061"/>
      <c r="AA48" s="1061"/>
      <c r="AB48" s="1062"/>
      <c r="AC48" s="1060">
        <v>5</v>
      </c>
      <c r="AD48" s="1061"/>
      <c r="AE48" s="1061"/>
      <c r="AF48" s="1062"/>
      <c r="AG48" s="994">
        <v>1</v>
      </c>
      <c r="AH48" s="995"/>
      <c r="AI48" s="995"/>
      <c r="AJ48" s="996"/>
    </row>
    <row r="49" spans="1:36" ht="22.5" customHeight="1">
      <c r="A49" s="1607" t="s">
        <v>2508</v>
      </c>
      <c r="B49" s="1607"/>
      <c r="C49" s="1607"/>
      <c r="D49" s="1607"/>
      <c r="E49" s="1607"/>
      <c r="F49" s="1607"/>
      <c r="G49" s="1060">
        <v>6</v>
      </c>
      <c r="H49" s="1061"/>
      <c r="I49" s="1061"/>
      <c r="J49" s="1061"/>
      <c r="K49" s="1062"/>
      <c r="L49" s="627">
        <v>33</v>
      </c>
      <c r="M49" s="628"/>
      <c r="N49" s="628"/>
      <c r="O49" s="628"/>
      <c r="P49" s="629"/>
      <c r="Q49" s="627">
        <v>17</v>
      </c>
      <c r="R49" s="628"/>
      <c r="S49" s="628"/>
      <c r="T49" s="629"/>
      <c r="U49" s="627">
        <v>16</v>
      </c>
      <c r="V49" s="628"/>
      <c r="W49" s="628"/>
      <c r="X49" s="629"/>
      <c r="Y49" s="1060">
        <v>9</v>
      </c>
      <c r="Z49" s="1061"/>
      <c r="AA49" s="1061"/>
      <c r="AB49" s="1062"/>
      <c r="AC49" s="1060">
        <v>3</v>
      </c>
      <c r="AD49" s="1061"/>
      <c r="AE49" s="1061"/>
      <c r="AF49" s="1062"/>
      <c r="AG49" s="994">
        <v>1</v>
      </c>
      <c r="AH49" s="995"/>
      <c r="AI49" s="995"/>
      <c r="AJ49" s="996"/>
    </row>
    <row r="50" spans="1:36" ht="22.5" customHeight="1">
      <c r="A50" s="1607" t="s">
        <v>82</v>
      </c>
      <c r="B50" s="1607"/>
      <c r="C50" s="1607"/>
      <c r="D50" s="1607"/>
      <c r="E50" s="1607"/>
      <c r="F50" s="1607"/>
      <c r="G50" s="1060">
        <v>17</v>
      </c>
      <c r="H50" s="1061"/>
      <c r="I50" s="1061"/>
      <c r="J50" s="1061"/>
      <c r="K50" s="1062"/>
      <c r="L50" s="627">
        <v>362</v>
      </c>
      <c r="M50" s="628"/>
      <c r="N50" s="628"/>
      <c r="O50" s="628"/>
      <c r="P50" s="629"/>
      <c r="Q50" s="627">
        <v>177</v>
      </c>
      <c r="R50" s="628"/>
      <c r="S50" s="628"/>
      <c r="T50" s="629"/>
      <c r="U50" s="627">
        <v>185</v>
      </c>
      <c r="V50" s="628"/>
      <c r="W50" s="628"/>
      <c r="X50" s="629"/>
      <c r="Y50" s="1060">
        <v>22</v>
      </c>
      <c r="Z50" s="1061"/>
      <c r="AA50" s="1061"/>
      <c r="AB50" s="1062"/>
      <c r="AC50" s="1060">
        <v>2</v>
      </c>
      <c r="AD50" s="1061"/>
      <c r="AE50" s="1061"/>
      <c r="AF50" s="1062"/>
      <c r="AG50" s="994">
        <v>1</v>
      </c>
      <c r="AH50" s="995"/>
      <c r="AI50" s="995"/>
      <c r="AJ50" s="996"/>
    </row>
    <row r="51" spans="1:36" ht="22.5" customHeight="1">
      <c r="A51" s="1607" t="s">
        <v>86</v>
      </c>
      <c r="B51" s="1607"/>
      <c r="C51" s="1607"/>
      <c r="D51" s="1607"/>
      <c r="E51" s="1607"/>
      <c r="F51" s="1607"/>
      <c r="G51" s="1060">
        <v>6</v>
      </c>
      <c r="H51" s="1061"/>
      <c r="I51" s="1061"/>
      <c r="J51" s="1061"/>
      <c r="K51" s="1062"/>
      <c r="L51" s="627">
        <v>43</v>
      </c>
      <c r="M51" s="628"/>
      <c r="N51" s="628"/>
      <c r="O51" s="628"/>
      <c r="P51" s="629"/>
      <c r="Q51" s="627">
        <v>26</v>
      </c>
      <c r="R51" s="628"/>
      <c r="S51" s="628"/>
      <c r="T51" s="629"/>
      <c r="U51" s="627">
        <v>17</v>
      </c>
      <c r="V51" s="628"/>
      <c r="W51" s="628"/>
      <c r="X51" s="629"/>
      <c r="Y51" s="1060">
        <v>9</v>
      </c>
      <c r="Z51" s="1061"/>
      <c r="AA51" s="1061"/>
      <c r="AB51" s="1062"/>
      <c r="AC51" s="1060">
        <v>3</v>
      </c>
      <c r="AD51" s="1061"/>
      <c r="AE51" s="1061"/>
      <c r="AF51" s="1062"/>
      <c r="AG51" s="994">
        <v>1</v>
      </c>
      <c r="AH51" s="995"/>
      <c r="AI51" s="995"/>
      <c r="AJ51" s="996"/>
    </row>
    <row r="52" spans="1:36" ht="22.5" customHeight="1">
      <c r="A52" s="1607" t="s">
        <v>85</v>
      </c>
      <c r="B52" s="1607"/>
      <c r="C52" s="1607"/>
      <c r="D52" s="1607"/>
      <c r="E52" s="1607"/>
      <c r="F52" s="1607"/>
      <c r="G52" s="1060">
        <v>30</v>
      </c>
      <c r="H52" s="1061"/>
      <c r="I52" s="1061"/>
      <c r="J52" s="1061"/>
      <c r="K52" s="1062"/>
      <c r="L52" s="627">
        <v>628</v>
      </c>
      <c r="M52" s="628"/>
      <c r="N52" s="628"/>
      <c r="O52" s="628"/>
      <c r="P52" s="629"/>
      <c r="Q52" s="627">
        <v>298</v>
      </c>
      <c r="R52" s="628"/>
      <c r="S52" s="628"/>
      <c r="T52" s="629"/>
      <c r="U52" s="627">
        <v>330</v>
      </c>
      <c r="V52" s="628"/>
      <c r="W52" s="628"/>
      <c r="X52" s="629"/>
      <c r="Y52" s="1060">
        <v>35</v>
      </c>
      <c r="Z52" s="1061"/>
      <c r="AA52" s="1061"/>
      <c r="AB52" s="1062"/>
      <c r="AC52" s="1060">
        <v>5</v>
      </c>
      <c r="AD52" s="1061"/>
      <c r="AE52" s="1061"/>
      <c r="AF52" s="1062"/>
      <c r="AG52" s="994">
        <v>1</v>
      </c>
      <c r="AH52" s="995"/>
      <c r="AI52" s="995"/>
      <c r="AJ52" s="996"/>
    </row>
    <row r="53" spans="1:36" ht="22.5" customHeight="1">
      <c r="A53" s="1608" t="s">
        <v>2507</v>
      </c>
      <c r="B53" s="1608"/>
      <c r="C53" s="1608"/>
      <c r="D53" s="1608"/>
      <c r="E53" s="1608"/>
      <c r="F53" s="1608"/>
      <c r="G53" s="1069">
        <v>8</v>
      </c>
      <c r="H53" s="1070"/>
      <c r="I53" s="1070"/>
      <c r="J53" s="1070"/>
      <c r="K53" s="1071"/>
      <c r="L53" s="1396">
        <v>100</v>
      </c>
      <c r="M53" s="1397"/>
      <c r="N53" s="1397"/>
      <c r="O53" s="1397"/>
      <c r="P53" s="1398"/>
      <c r="Q53" s="1396">
        <v>53</v>
      </c>
      <c r="R53" s="1397"/>
      <c r="S53" s="1397"/>
      <c r="T53" s="1398"/>
      <c r="U53" s="1396">
        <v>47</v>
      </c>
      <c r="V53" s="1397"/>
      <c r="W53" s="1397"/>
      <c r="X53" s="1398"/>
      <c r="Y53" s="1069">
        <v>13</v>
      </c>
      <c r="Z53" s="1070"/>
      <c r="AA53" s="1070"/>
      <c r="AB53" s="1071"/>
      <c r="AC53" s="1069">
        <v>5</v>
      </c>
      <c r="AD53" s="1070"/>
      <c r="AE53" s="1070"/>
      <c r="AF53" s="1071"/>
      <c r="AG53" s="1697">
        <v>1</v>
      </c>
      <c r="AH53" s="1698"/>
      <c r="AI53" s="1698"/>
      <c r="AJ53" s="1699"/>
    </row>
    <row r="54" spans="1:36" s="26" customFormat="1" ht="22.5" customHeight="1">
      <c r="A54" s="414" t="s">
        <v>3902</v>
      </c>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row>
    <row r="55" spans="1:36" ht="22.5" customHeight="1">
      <c r="A55" s="53"/>
      <c r="B55" s="53"/>
      <c r="C55" s="53"/>
      <c r="D55" s="53"/>
      <c r="E55" s="53"/>
      <c r="F55" s="53"/>
      <c r="G55" s="87"/>
      <c r="H55" s="87"/>
      <c r="I55" s="87"/>
      <c r="J55" s="87"/>
      <c r="K55" s="87"/>
      <c r="L55" s="95"/>
      <c r="M55" s="95"/>
      <c r="N55" s="95"/>
      <c r="O55" s="95"/>
      <c r="P55" s="95"/>
      <c r="Q55" s="95"/>
      <c r="R55" s="95"/>
      <c r="S55" s="95"/>
      <c r="T55" s="95"/>
      <c r="U55" s="95"/>
      <c r="V55" s="95"/>
      <c r="W55" s="95"/>
      <c r="X55" s="95"/>
      <c r="Y55" s="87"/>
      <c r="Z55" s="87"/>
      <c r="AA55" s="87"/>
      <c r="AB55" s="87"/>
      <c r="AC55" s="87"/>
      <c r="AD55" s="87"/>
      <c r="AE55" s="87"/>
      <c r="AF55" s="87"/>
      <c r="AG55" s="94"/>
      <c r="AH55" s="94"/>
      <c r="AI55" s="94"/>
      <c r="AJ55" s="94"/>
    </row>
    <row r="56" spans="1:36" ht="24.9" customHeight="1">
      <c r="A56" s="254">
        <v>109</v>
      </c>
      <c r="B56" s="254"/>
      <c r="C56" s="15" t="s">
        <v>2510</v>
      </c>
    </row>
    <row r="57" spans="1:36" ht="24.9" customHeight="1">
      <c r="AJ57" s="11"/>
    </row>
    <row r="58" spans="1:36" ht="24.9" customHeight="1">
      <c r="A58" s="1804"/>
      <c r="B58" s="1805"/>
      <c r="C58" s="1805"/>
      <c r="D58" s="1805"/>
      <c r="E58" s="1805"/>
      <c r="F58" s="1806"/>
      <c r="G58" s="270" t="s">
        <v>2504</v>
      </c>
      <c r="H58" s="271"/>
      <c r="I58" s="271"/>
      <c r="J58" s="271"/>
      <c r="K58" s="272"/>
      <c r="L58" s="239" t="s">
        <v>2376</v>
      </c>
      <c r="M58" s="240"/>
      <c r="N58" s="240"/>
      <c r="O58" s="240"/>
      <c r="P58" s="240"/>
      <c r="Q58" s="240"/>
      <c r="R58" s="240"/>
      <c r="S58" s="240"/>
      <c r="T58" s="240"/>
      <c r="U58" s="240"/>
      <c r="V58" s="240"/>
      <c r="W58" s="240"/>
      <c r="X58" s="241"/>
      <c r="Y58" s="239" t="s">
        <v>2473</v>
      </c>
      <c r="Z58" s="240"/>
      <c r="AA58" s="240"/>
      <c r="AB58" s="240"/>
      <c r="AC58" s="240"/>
      <c r="AD58" s="240"/>
      <c r="AE58" s="240"/>
      <c r="AF58" s="241"/>
      <c r="AG58" s="270" t="s">
        <v>2472</v>
      </c>
      <c r="AH58" s="271"/>
      <c r="AI58" s="271"/>
      <c r="AJ58" s="272"/>
    </row>
    <row r="59" spans="1:36" ht="24.9" customHeight="1">
      <c r="A59" s="1807"/>
      <c r="B59" s="1808"/>
      <c r="C59" s="1808"/>
      <c r="D59" s="1808"/>
      <c r="E59" s="1808"/>
      <c r="F59" s="1809"/>
      <c r="G59" s="273"/>
      <c r="H59" s="274"/>
      <c r="I59" s="274"/>
      <c r="J59" s="274"/>
      <c r="K59" s="275"/>
      <c r="L59" s="239" t="s">
        <v>93</v>
      </c>
      <c r="M59" s="240"/>
      <c r="N59" s="240"/>
      <c r="O59" s="240"/>
      <c r="P59" s="241"/>
      <c r="Q59" s="239" t="s">
        <v>2</v>
      </c>
      <c r="R59" s="240"/>
      <c r="S59" s="240"/>
      <c r="T59" s="241"/>
      <c r="U59" s="239" t="s">
        <v>3</v>
      </c>
      <c r="V59" s="240"/>
      <c r="W59" s="240"/>
      <c r="X59" s="241"/>
      <c r="Y59" s="239" t="s">
        <v>2470</v>
      </c>
      <c r="Z59" s="240"/>
      <c r="AA59" s="240"/>
      <c r="AB59" s="241"/>
      <c r="AC59" s="239" t="s">
        <v>2469</v>
      </c>
      <c r="AD59" s="240"/>
      <c r="AE59" s="240"/>
      <c r="AF59" s="241"/>
      <c r="AG59" s="273"/>
      <c r="AH59" s="274"/>
      <c r="AI59" s="274"/>
      <c r="AJ59" s="275"/>
    </row>
    <row r="60" spans="1:36" ht="24" customHeight="1">
      <c r="A60" s="1607" t="s">
        <v>84</v>
      </c>
      <c r="B60" s="1607"/>
      <c r="C60" s="1607"/>
      <c r="D60" s="1607"/>
      <c r="E60" s="1607"/>
      <c r="F60" s="1607"/>
      <c r="G60" s="1060">
        <v>9</v>
      </c>
      <c r="H60" s="1061"/>
      <c r="I60" s="1061"/>
      <c r="J60" s="1061"/>
      <c r="K60" s="1062"/>
      <c r="L60" s="627">
        <v>136</v>
      </c>
      <c r="M60" s="628"/>
      <c r="N60" s="628"/>
      <c r="O60" s="628"/>
      <c r="P60" s="629"/>
      <c r="Q60" s="627">
        <v>72</v>
      </c>
      <c r="R60" s="628"/>
      <c r="S60" s="628"/>
      <c r="T60" s="629"/>
      <c r="U60" s="627">
        <v>64</v>
      </c>
      <c r="V60" s="628"/>
      <c r="W60" s="628"/>
      <c r="X60" s="629"/>
      <c r="Y60" s="1060">
        <v>12</v>
      </c>
      <c r="Z60" s="1061"/>
      <c r="AA60" s="1061"/>
      <c r="AB60" s="1062"/>
      <c r="AC60" s="1060">
        <v>5</v>
      </c>
      <c r="AD60" s="1061"/>
      <c r="AE60" s="1061"/>
      <c r="AF60" s="1062"/>
      <c r="AG60" s="994">
        <v>1</v>
      </c>
      <c r="AH60" s="995"/>
      <c r="AI60" s="995"/>
      <c r="AJ60" s="996"/>
    </row>
    <row r="61" spans="1:36" ht="24" customHeight="1">
      <c r="A61" s="1607" t="s">
        <v>2506</v>
      </c>
      <c r="B61" s="1607"/>
      <c r="C61" s="1607"/>
      <c r="D61" s="1607"/>
      <c r="E61" s="1607"/>
      <c r="F61" s="1607"/>
      <c r="G61" s="1060">
        <v>8</v>
      </c>
      <c r="H61" s="1061"/>
      <c r="I61" s="1061"/>
      <c r="J61" s="1061"/>
      <c r="K61" s="1062"/>
      <c r="L61" s="627">
        <v>71</v>
      </c>
      <c r="M61" s="628"/>
      <c r="N61" s="628"/>
      <c r="O61" s="628"/>
      <c r="P61" s="629"/>
      <c r="Q61" s="627">
        <v>43</v>
      </c>
      <c r="R61" s="628"/>
      <c r="S61" s="628"/>
      <c r="T61" s="629"/>
      <c r="U61" s="627">
        <v>28</v>
      </c>
      <c r="V61" s="628"/>
      <c r="W61" s="628"/>
      <c r="X61" s="629"/>
      <c r="Y61" s="1060">
        <v>12</v>
      </c>
      <c r="Z61" s="1061"/>
      <c r="AA61" s="1061"/>
      <c r="AB61" s="1062"/>
      <c r="AC61" s="1060">
        <v>3</v>
      </c>
      <c r="AD61" s="1061"/>
      <c r="AE61" s="1061"/>
      <c r="AF61" s="1062"/>
      <c r="AG61" s="994">
        <v>1</v>
      </c>
      <c r="AH61" s="995"/>
      <c r="AI61" s="995"/>
      <c r="AJ61" s="996"/>
    </row>
    <row r="62" spans="1:36" ht="24" customHeight="1">
      <c r="A62" s="1608" t="s">
        <v>1123</v>
      </c>
      <c r="B62" s="1608"/>
      <c r="C62" s="1608"/>
      <c r="D62" s="1608"/>
      <c r="E62" s="1608"/>
      <c r="F62" s="1608"/>
      <c r="G62" s="1069">
        <v>7</v>
      </c>
      <c r="H62" s="1070"/>
      <c r="I62" s="1070"/>
      <c r="J62" s="1070"/>
      <c r="K62" s="1071"/>
      <c r="L62" s="1396">
        <v>46</v>
      </c>
      <c r="M62" s="1397"/>
      <c r="N62" s="1397"/>
      <c r="O62" s="1397"/>
      <c r="P62" s="1398"/>
      <c r="Q62" s="1396">
        <v>25</v>
      </c>
      <c r="R62" s="1397"/>
      <c r="S62" s="1397"/>
      <c r="T62" s="1398"/>
      <c r="U62" s="1396">
        <v>21</v>
      </c>
      <c r="V62" s="1397"/>
      <c r="W62" s="1397"/>
      <c r="X62" s="1398"/>
      <c r="Y62" s="1069">
        <v>12</v>
      </c>
      <c r="Z62" s="1070"/>
      <c r="AA62" s="1070"/>
      <c r="AB62" s="1071"/>
      <c r="AC62" s="1069">
        <v>2</v>
      </c>
      <c r="AD62" s="1070"/>
      <c r="AE62" s="1070"/>
      <c r="AF62" s="1071"/>
      <c r="AG62" s="1697">
        <v>1</v>
      </c>
      <c r="AH62" s="1698"/>
      <c r="AI62" s="1698"/>
      <c r="AJ62" s="1699"/>
    </row>
    <row r="63" spans="1:36" ht="24" customHeight="1">
      <c r="AJ63" s="11" t="s">
        <v>571</v>
      </c>
    </row>
    <row r="64" spans="1:36" ht="23.25" customHeight="1"/>
    <row r="65" spans="1:36" ht="24.9" customHeight="1">
      <c r="A65" s="254">
        <v>110</v>
      </c>
      <c r="B65" s="254"/>
      <c r="C65" s="15" t="s">
        <v>2505</v>
      </c>
    </row>
    <row r="66" spans="1:36" ht="24.9" customHeight="1">
      <c r="A66" s="17" t="s">
        <v>2379</v>
      </c>
      <c r="AJ66" s="11" t="s">
        <v>574</v>
      </c>
    </row>
    <row r="67" spans="1:36" ht="24.9" customHeight="1">
      <c r="A67" s="270" t="s">
        <v>488</v>
      </c>
      <c r="B67" s="271"/>
      <c r="C67" s="271"/>
      <c r="D67" s="271"/>
      <c r="E67" s="271"/>
      <c r="F67" s="272"/>
      <c r="G67" s="270" t="s">
        <v>2504</v>
      </c>
      <c r="H67" s="271"/>
      <c r="I67" s="271"/>
      <c r="J67" s="271"/>
      <c r="K67" s="272"/>
      <c r="L67" s="239" t="s">
        <v>2499</v>
      </c>
      <c r="M67" s="240"/>
      <c r="N67" s="240"/>
      <c r="O67" s="240"/>
      <c r="P67" s="240"/>
      <c r="Q67" s="240"/>
      <c r="R67" s="240"/>
      <c r="S67" s="240"/>
      <c r="T67" s="240"/>
      <c r="U67" s="240"/>
      <c r="V67" s="240"/>
      <c r="W67" s="240"/>
      <c r="X67" s="241"/>
      <c r="Y67" s="239" t="s">
        <v>2473</v>
      </c>
      <c r="Z67" s="240"/>
      <c r="AA67" s="240"/>
      <c r="AB67" s="240"/>
      <c r="AC67" s="240"/>
      <c r="AD67" s="240"/>
      <c r="AE67" s="240"/>
      <c r="AF67" s="241"/>
      <c r="AG67" s="270" t="s">
        <v>2472</v>
      </c>
      <c r="AH67" s="271"/>
      <c r="AI67" s="271"/>
      <c r="AJ67" s="272"/>
    </row>
    <row r="68" spans="1:36" ht="24.9" customHeight="1">
      <c r="A68" s="273"/>
      <c r="B68" s="274"/>
      <c r="C68" s="274"/>
      <c r="D68" s="274"/>
      <c r="E68" s="274"/>
      <c r="F68" s="275"/>
      <c r="G68" s="273"/>
      <c r="H68" s="274"/>
      <c r="I68" s="274"/>
      <c r="J68" s="274"/>
      <c r="K68" s="275"/>
      <c r="L68" s="239" t="s">
        <v>93</v>
      </c>
      <c r="M68" s="240"/>
      <c r="N68" s="240"/>
      <c r="O68" s="240"/>
      <c r="P68" s="241"/>
      <c r="Q68" s="239" t="s">
        <v>2</v>
      </c>
      <c r="R68" s="240"/>
      <c r="S68" s="240"/>
      <c r="T68" s="241"/>
      <c r="U68" s="239" t="s">
        <v>3</v>
      </c>
      <c r="V68" s="240"/>
      <c r="W68" s="240"/>
      <c r="X68" s="241"/>
      <c r="Y68" s="239" t="s">
        <v>2470</v>
      </c>
      <c r="Z68" s="240"/>
      <c r="AA68" s="240"/>
      <c r="AB68" s="241"/>
      <c r="AC68" s="239" t="s">
        <v>2469</v>
      </c>
      <c r="AD68" s="240"/>
      <c r="AE68" s="240"/>
      <c r="AF68" s="241"/>
      <c r="AG68" s="273"/>
      <c r="AH68" s="274"/>
      <c r="AI68" s="274"/>
      <c r="AJ68" s="275"/>
    </row>
    <row r="69" spans="1:36" ht="24" customHeight="1">
      <c r="A69" s="816" t="s">
        <v>720</v>
      </c>
      <c r="B69" s="816"/>
      <c r="C69" s="816"/>
      <c r="D69" s="816"/>
      <c r="E69" s="816"/>
      <c r="F69" s="816"/>
      <c r="G69" s="1720">
        <v>78</v>
      </c>
      <c r="H69" s="1720"/>
      <c r="I69" s="1720"/>
      <c r="J69" s="1720"/>
      <c r="K69" s="1720"/>
      <c r="L69" s="901">
        <v>2144</v>
      </c>
      <c r="M69" s="901"/>
      <c r="N69" s="901"/>
      <c r="O69" s="901"/>
      <c r="P69" s="901"/>
      <c r="Q69" s="901">
        <v>1116</v>
      </c>
      <c r="R69" s="901"/>
      <c r="S69" s="901"/>
      <c r="T69" s="901"/>
      <c r="U69" s="901">
        <v>1028</v>
      </c>
      <c r="V69" s="901"/>
      <c r="W69" s="901"/>
      <c r="X69" s="901"/>
      <c r="Y69" s="1719">
        <v>178</v>
      </c>
      <c r="Z69" s="1719"/>
      <c r="AA69" s="1719"/>
      <c r="AB69" s="1719"/>
      <c r="AC69" s="1720">
        <v>22</v>
      </c>
      <c r="AD69" s="1720"/>
      <c r="AE69" s="1720"/>
      <c r="AF69" s="1720"/>
      <c r="AG69" s="1720">
        <v>7</v>
      </c>
      <c r="AH69" s="1720"/>
      <c r="AI69" s="1720"/>
      <c r="AJ69" s="1720"/>
    </row>
    <row r="70" spans="1:36" ht="24" customHeight="1">
      <c r="A70" s="816">
        <v>2</v>
      </c>
      <c r="B70" s="816"/>
      <c r="C70" s="816"/>
      <c r="D70" s="816"/>
      <c r="E70" s="816"/>
      <c r="F70" s="816"/>
      <c r="G70" s="1700">
        <v>86</v>
      </c>
      <c r="H70" s="1701"/>
      <c r="I70" s="1701"/>
      <c r="J70" s="1701"/>
      <c r="K70" s="1702"/>
      <c r="L70" s="627">
        <v>2108</v>
      </c>
      <c r="M70" s="628"/>
      <c r="N70" s="628"/>
      <c r="O70" s="628"/>
      <c r="P70" s="629"/>
      <c r="Q70" s="627">
        <v>1084</v>
      </c>
      <c r="R70" s="628"/>
      <c r="S70" s="628"/>
      <c r="T70" s="629"/>
      <c r="U70" s="627">
        <v>1024</v>
      </c>
      <c r="V70" s="628"/>
      <c r="W70" s="628"/>
      <c r="X70" s="629"/>
      <c r="Y70" s="1060">
        <v>177</v>
      </c>
      <c r="Z70" s="1061"/>
      <c r="AA70" s="1061"/>
      <c r="AB70" s="1062"/>
      <c r="AC70" s="1700">
        <v>16</v>
      </c>
      <c r="AD70" s="1701"/>
      <c r="AE70" s="1701"/>
      <c r="AF70" s="1702"/>
      <c r="AG70" s="1700">
        <v>7</v>
      </c>
      <c r="AH70" s="1701"/>
      <c r="AI70" s="1701"/>
      <c r="AJ70" s="1702"/>
    </row>
    <row r="71" spans="1:36" ht="24" customHeight="1">
      <c r="A71" s="816">
        <v>3</v>
      </c>
      <c r="B71" s="816"/>
      <c r="C71" s="816"/>
      <c r="D71" s="816"/>
      <c r="E71" s="816"/>
      <c r="F71" s="816"/>
      <c r="G71" s="1700">
        <v>86</v>
      </c>
      <c r="H71" s="1701"/>
      <c r="I71" s="1701"/>
      <c r="J71" s="1701"/>
      <c r="K71" s="1702"/>
      <c r="L71" s="627">
        <v>2097</v>
      </c>
      <c r="M71" s="628"/>
      <c r="N71" s="628"/>
      <c r="O71" s="628"/>
      <c r="P71" s="629"/>
      <c r="Q71" s="627">
        <v>1048</v>
      </c>
      <c r="R71" s="628"/>
      <c r="S71" s="628"/>
      <c r="T71" s="629"/>
      <c r="U71" s="627">
        <v>1049</v>
      </c>
      <c r="V71" s="628"/>
      <c r="W71" s="628"/>
      <c r="X71" s="629"/>
      <c r="Y71" s="1060">
        <v>187</v>
      </c>
      <c r="Z71" s="1061"/>
      <c r="AA71" s="1061"/>
      <c r="AB71" s="1062"/>
      <c r="AC71" s="1700">
        <v>25</v>
      </c>
      <c r="AD71" s="1701"/>
      <c r="AE71" s="1701"/>
      <c r="AF71" s="1702"/>
      <c r="AG71" s="1700">
        <v>7</v>
      </c>
      <c r="AH71" s="1701"/>
      <c r="AI71" s="1701"/>
      <c r="AJ71" s="1702"/>
    </row>
    <row r="72" spans="1:36" ht="24" customHeight="1">
      <c r="A72" s="1660" t="s">
        <v>141</v>
      </c>
      <c r="B72" s="1660"/>
      <c r="C72" s="1660"/>
      <c r="D72" s="1660"/>
      <c r="E72" s="1660"/>
      <c r="F72" s="1660"/>
      <c r="G72" s="1810">
        <v>20</v>
      </c>
      <c r="H72" s="1811"/>
      <c r="I72" s="1811"/>
      <c r="J72" s="1811"/>
      <c r="K72" s="1812"/>
      <c r="L72" s="1078">
        <v>527</v>
      </c>
      <c r="M72" s="1079"/>
      <c r="N72" s="1079"/>
      <c r="O72" s="1079"/>
      <c r="P72" s="1080"/>
      <c r="Q72" s="1078">
        <v>250</v>
      </c>
      <c r="R72" s="1079"/>
      <c r="S72" s="1079"/>
      <c r="T72" s="1080"/>
      <c r="U72" s="1078">
        <v>277</v>
      </c>
      <c r="V72" s="1079"/>
      <c r="W72" s="1079"/>
      <c r="X72" s="1080"/>
      <c r="Y72" s="1250">
        <v>40</v>
      </c>
      <c r="Z72" s="1251"/>
      <c r="AA72" s="1251"/>
      <c r="AB72" s="1252"/>
      <c r="AC72" s="1813">
        <v>3</v>
      </c>
      <c r="AD72" s="1814"/>
      <c r="AE72" s="1814"/>
      <c r="AF72" s="1815"/>
      <c r="AG72" s="1810">
        <v>1</v>
      </c>
      <c r="AH72" s="1811"/>
      <c r="AI72" s="1811"/>
      <c r="AJ72" s="1812"/>
    </row>
    <row r="73" spans="1:36" ht="24" customHeight="1">
      <c r="A73" s="1607" t="s">
        <v>2503</v>
      </c>
      <c r="B73" s="1607"/>
      <c r="C73" s="1607"/>
      <c r="D73" s="1607"/>
      <c r="E73" s="1607"/>
      <c r="F73" s="1607"/>
      <c r="G73" s="1700">
        <v>18</v>
      </c>
      <c r="H73" s="1701"/>
      <c r="I73" s="1701"/>
      <c r="J73" s="1701"/>
      <c r="K73" s="1702"/>
      <c r="L73" s="627">
        <v>435</v>
      </c>
      <c r="M73" s="628"/>
      <c r="N73" s="628"/>
      <c r="O73" s="628"/>
      <c r="P73" s="629"/>
      <c r="Q73" s="627">
        <v>222</v>
      </c>
      <c r="R73" s="628"/>
      <c r="S73" s="628"/>
      <c r="T73" s="629"/>
      <c r="U73" s="627">
        <v>213</v>
      </c>
      <c r="V73" s="628"/>
      <c r="W73" s="628"/>
      <c r="X73" s="629"/>
      <c r="Y73" s="1060">
        <v>37</v>
      </c>
      <c r="Z73" s="1061"/>
      <c r="AA73" s="1061"/>
      <c r="AB73" s="1062"/>
      <c r="AC73" s="1700">
        <v>3</v>
      </c>
      <c r="AD73" s="1701"/>
      <c r="AE73" s="1701"/>
      <c r="AF73" s="1702"/>
      <c r="AG73" s="1700">
        <v>1</v>
      </c>
      <c r="AH73" s="1701"/>
      <c r="AI73" s="1701"/>
      <c r="AJ73" s="1702"/>
    </row>
    <row r="74" spans="1:36" ht="24" customHeight="1">
      <c r="A74" s="1607" t="s">
        <v>294</v>
      </c>
      <c r="B74" s="1607"/>
      <c r="C74" s="1607"/>
      <c r="D74" s="1607"/>
      <c r="E74" s="1607"/>
      <c r="F74" s="1607"/>
      <c r="G74" s="1700">
        <v>5</v>
      </c>
      <c r="H74" s="1701"/>
      <c r="I74" s="1701"/>
      <c r="J74" s="1701"/>
      <c r="K74" s="1702"/>
      <c r="L74" s="627">
        <v>103</v>
      </c>
      <c r="M74" s="628"/>
      <c r="N74" s="628"/>
      <c r="O74" s="628"/>
      <c r="P74" s="629"/>
      <c r="Q74" s="627">
        <v>63</v>
      </c>
      <c r="R74" s="628"/>
      <c r="S74" s="628"/>
      <c r="T74" s="629"/>
      <c r="U74" s="627">
        <v>40</v>
      </c>
      <c r="V74" s="628"/>
      <c r="W74" s="628"/>
      <c r="X74" s="629"/>
      <c r="Y74" s="1060">
        <v>17</v>
      </c>
      <c r="Z74" s="1061"/>
      <c r="AA74" s="1061"/>
      <c r="AB74" s="1062"/>
      <c r="AC74" s="1700">
        <v>4</v>
      </c>
      <c r="AD74" s="1701"/>
      <c r="AE74" s="1701"/>
      <c r="AF74" s="1702"/>
      <c r="AG74" s="1700">
        <v>1</v>
      </c>
      <c r="AH74" s="1701"/>
      <c r="AI74" s="1701"/>
      <c r="AJ74" s="1702"/>
    </row>
    <row r="75" spans="1:36" ht="24" customHeight="1">
      <c r="A75" s="1607" t="s">
        <v>453</v>
      </c>
      <c r="B75" s="1607"/>
      <c r="C75" s="1607"/>
      <c r="D75" s="1607"/>
      <c r="E75" s="1607"/>
      <c r="F75" s="1607"/>
      <c r="G75" s="1700">
        <v>15</v>
      </c>
      <c r="H75" s="1701"/>
      <c r="I75" s="1701"/>
      <c r="J75" s="1701"/>
      <c r="K75" s="1702"/>
      <c r="L75" s="627">
        <v>413</v>
      </c>
      <c r="M75" s="628"/>
      <c r="N75" s="628"/>
      <c r="O75" s="628"/>
      <c r="P75" s="629"/>
      <c r="Q75" s="627">
        <v>212</v>
      </c>
      <c r="R75" s="628"/>
      <c r="S75" s="628"/>
      <c r="T75" s="629"/>
      <c r="U75" s="627">
        <v>201</v>
      </c>
      <c r="V75" s="628"/>
      <c r="W75" s="628"/>
      <c r="X75" s="629"/>
      <c r="Y75" s="1060">
        <v>33</v>
      </c>
      <c r="Z75" s="1061"/>
      <c r="AA75" s="1061"/>
      <c r="AB75" s="1062"/>
      <c r="AC75" s="1700">
        <v>6</v>
      </c>
      <c r="AD75" s="1701"/>
      <c r="AE75" s="1701"/>
      <c r="AF75" s="1702"/>
      <c r="AG75" s="1700">
        <v>1</v>
      </c>
      <c r="AH75" s="1701"/>
      <c r="AI75" s="1701"/>
      <c r="AJ75" s="1702"/>
    </row>
    <row r="76" spans="1:36" ht="24" customHeight="1">
      <c r="A76" s="1607" t="s">
        <v>2502</v>
      </c>
      <c r="B76" s="1607"/>
      <c r="C76" s="1607"/>
      <c r="D76" s="1607"/>
      <c r="E76" s="1607"/>
      <c r="F76" s="1607"/>
      <c r="G76" s="1700">
        <v>18</v>
      </c>
      <c r="H76" s="1701"/>
      <c r="I76" s="1701"/>
      <c r="J76" s="1701"/>
      <c r="K76" s="1702"/>
      <c r="L76" s="627">
        <v>442</v>
      </c>
      <c r="M76" s="628"/>
      <c r="N76" s="628"/>
      <c r="O76" s="628"/>
      <c r="P76" s="629"/>
      <c r="Q76" s="627">
        <v>217</v>
      </c>
      <c r="R76" s="628"/>
      <c r="S76" s="628"/>
      <c r="T76" s="629"/>
      <c r="U76" s="627">
        <v>225</v>
      </c>
      <c r="V76" s="628"/>
      <c r="W76" s="628"/>
      <c r="X76" s="629"/>
      <c r="Y76" s="1060">
        <v>34</v>
      </c>
      <c r="Z76" s="1061"/>
      <c r="AA76" s="1061"/>
      <c r="AB76" s="1062"/>
      <c r="AC76" s="1700">
        <v>1</v>
      </c>
      <c r="AD76" s="1701"/>
      <c r="AE76" s="1701"/>
      <c r="AF76" s="1702"/>
      <c r="AG76" s="1700">
        <v>1</v>
      </c>
      <c r="AH76" s="1701"/>
      <c r="AI76" s="1701"/>
      <c r="AJ76" s="1702"/>
    </row>
    <row r="77" spans="1:36" ht="24" customHeight="1">
      <c r="A77" s="1607" t="s">
        <v>2501</v>
      </c>
      <c r="B77" s="1607"/>
      <c r="C77" s="1607"/>
      <c r="D77" s="1607"/>
      <c r="E77" s="1607"/>
      <c r="F77" s="1607"/>
      <c r="G77" s="1700">
        <v>6</v>
      </c>
      <c r="H77" s="1701"/>
      <c r="I77" s="1701"/>
      <c r="J77" s="1701"/>
      <c r="K77" s="1702"/>
      <c r="L77" s="627">
        <v>113</v>
      </c>
      <c r="M77" s="628"/>
      <c r="N77" s="628"/>
      <c r="O77" s="628"/>
      <c r="P77" s="629"/>
      <c r="Q77" s="627">
        <v>55</v>
      </c>
      <c r="R77" s="628"/>
      <c r="S77" s="628"/>
      <c r="T77" s="629"/>
      <c r="U77" s="627">
        <v>58</v>
      </c>
      <c r="V77" s="628"/>
      <c r="W77" s="628"/>
      <c r="X77" s="629"/>
      <c r="Y77" s="1060">
        <v>15</v>
      </c>
      <c r="Z77" s="1061"/>
      <c r="AA77" s="1061"/>
      <c r="AB77" s="1062"/>
      <c r="AC77" s="1700">
        <v>6</v>
      </c>
      <c r="AD77" s="1701"/>
      <c r="AE77" s="1701"/>
      <c r="AF77" s="1702"/>
      <c r="AG77" s="1700">
        <v>1</v>
      </c>
      <c r="AH77" s="1701"/>
      <c r="AI77" s="1701"/>
      <c r="AJ77" s="1702"/>
    </row>
    <row r="78" spans="1:36" ht="24" customHeight="1">
      <c r="A78" s="1608" t="s">
        <v>2313</v>
      </c>
      <c r="B78" s="1608"/>
      <c r="C78" s="1608"/>
      <c r="D78" s="1608"/>
      <c r="E78" s="1608"/>
      <c r="F78" s="1608"/>
      <c r="G78" s="1703">
        <v>4</v>
      </c>
      <c r="H78" s="1704"/>
      <c r="I78" s="1704"/>
      <c r="J78" s="1704"/>
      <c r="K78" s="1705"/>
      <c r="L78" s="1396">
        <v>64</v>
      </c>
      <c r="M78" s="1397"/>
      <c r="N78" s="1397"/>
      <c r="O78" s="1397"/>
      <c r="P78" s="1398"/>
      <c r="Q78" s="1396">
        <v>29</v>
      </c>
      <c r="R78" s="1397"/>
      <c r="S78" s="1397"/>
      <c r="T78" s="1398"/>
      <c r="U78" s="1396">
        <v>35</v>
      </c>
      <c r="V78" s="1397"/>
      <c r="W78" s="1397"/>
      <c r="X78" s="1398"/>
      <c r="Y78" s="1069">
        <v>11</v>
      </c>
      <c r="Z78" s="1070"/>
      <c r="AA78" s="1070"/>
      <c r="AB78" s="1071"/>
      <c r="AC78" s="1703">
        <v>2</v>
      </c>
      <c r="AD78" s="1704"/>
      <c r="AE78" s="1704"/>
      <c r="AF78" s="1705"/>
      <c r="AG78" s="1703">
        <v>1</v>
      </c>
      <c r="AH78" s="1704"/>
      <c r="AI78" s="1704"/>
      <c r="AJ78" s="1705"/>
    </row>
    <row r="79" spans="1:36" ht="24" customHeight="1">
      <c r="AJ79" s="11" t="s">
        <v>571</v>
      </c>
    </row>
    <row r="80" spans="1:36" ht="23.25" customHeight="1"/>
    <row r="81" spans="1:36" ht="24.9" customHeight="1">
      <c r="A81" s="254">
        <v>111</v>
      </c>
      <c r="B81" s="254"/>
      <c r="C81" s="15" t="s">
        <v>2500</v>
      </c>
    </row>
    <row r="82" spans="1:36" ht="24.9" customHeight="1">
      <c r="A82" s="17" t="s">
        <v>2379</v>
      </c>
      <c r="AJ82" s="11" t="s">
        <v>574</v>
      </c>
    </row>
    <row r="83" spans="1:36" ht="24.9" customHeight="1">
      <c r="A83" s="543" t="s">
        <v>488</v>
      </c>
      <c r="B83" s="543"/>
      <c r="C83" s="543"/>
      <c r="D83" s="543"/>
      <c r="E83" s="543"/>
      <c r="F83" s="543"/>
      <c r="G83" s="543" t="s">
        <v>2499</v>
      </c>
      <c r="H83" s="543"/>
      <c r="I83" s="543"/>
      <c r="J83" s="543"/>
      <c r="K83" s="543"/>
      <c r="L83" s="543"/>
      <c r="M83" s="543"/>
      <c r="N83" s="543"/>
      <c r="O83" s="543"/>
      <c r="P83" s="543"/>
      <c r="Q83" s="543"/>
      <c r="R83" s="543"/>
      <c r="S83" s="543"/>
      <c r="T83" s="543"/>
      <c r="U83" s="543"/>
      <c r="V83" s="543" t="s">
        <v>2473</v>
      </c>
      <c r="W83" s="543"/>
      <c r="X83" s="543"/>
      <c r="Y83" s="543"/>
      <c r="Z83" s="543"/>
      <c r="AA83" s="543"/>
      <c r="AB83" s="543"/>
      <c r="AC83" s="543"/>
      <c r="AD83" s="543"/>
      <c r="AE83" s="543"/>
      <c r="AF83" s="270" t="s">
        <v>2472</v>
      </c>
      <c r="AG83" s="271"/>
      <c r="AH83" s="271"/>
      <c r="AI83" s="271"/>
      <c r="AJ83" s="272"/>
    </row>
    <row r="84" spans="1:36" ht="24.9" customHeight="1">
      <c r="A84" s="543"/>
      <c r="B84" s="543"/>
      <c r="C84" s="543"/>
      <c r="D84" s="543"/>
      <c r="E84" s="543"/>
      <c r="F84" s="543"/>
      <c r="G84" s="543" t="s">
        <v>93</v>
      </c>
      <c r="H84" s="543"/>
      <c r="I84" s="543"/>
      <c r="J84" s="543"/>
      <c r="K84" s="543"/>
      <c r="L84" s="543" t="s">
        <v>2</v>
      </c>
      <c r="M84" s="543"/>
      <c r="N84" s="543"/>
      <c r="O84" s="543"/>
      <c r="P84" s="543"/>
      <c r="Q84" s="543" t="s">
        <v>3</v>
      </c>
      <c r="R84" s="543"/>
      <c r="S84" s="543"/>
      <c r="T84" s="543"/>
      <c r="U84" s="543"/>
      <c r="V84" s="543" t="s">
        <v>2470</v>
      </c>
      <c r="W84" s="543"/>
      <c r="X84" s="543"/>
      <c r="Y84" s="543"/>
      <c r="Z84" s="543"/>
      <c r="AA84" s="543" t="s">
        <v>2469</v>
      </c>
      <c r="AB84" s="543"/>
      <c r="AC84" s="543"/>
      <c r="AD84" s="543"/>
      <c r="AE84" s="543"/>
      <c r="AF84" s="273"/>
      <c r="AG84" s="274"/>
      <c r="AH84" s="274"/>
      <c r="AI84" s="274"/>
      <c r="AJ84" s="275"/>
    </row>
    <row r="85" spans="1:36" ht="24" customHeight="1">
      <c r="A85" s="816" t="s">
        <v>3697</v>
      </c>
      <c r="B85" s="816"/>
      <c r="C85" s="816"/>
      <c r="D85" s="816"/>
      <c r="E85" s="816"/>
      <c r="F85" s="816"/>
      <c r="G85" s="901">
        <v>1896</v>
      </c>
      <c r="H85" s="901"/>
      <c r="I85" s="901"/>
      <c r="J85" s="901"/>
      <c r="K85" s="901"/>
      <c r="L85" s="901">
        <v>819</v>
      </c>
      <c r="M85" s="901"/>
      <c r="N85" s="901"/>
      <c r="O85" s="901"/>
      <c r="P85" s="901"/>
      <c r="Q85" s="901">
        <v>1050</v>
      </c>
      <c r="R85" s="901"/>
      <c r="S85" s="901"/>
      <c r="T85" s="901"/>
      <c r="U85" s="901"/>
      <c r="V85" s="1719">
        <v>155</v>
      </c>
      <c r="W85" s="1719"/>
      <c r="X85" s="1719"/>
      <c r="Y85" s="1719"/>
      <c r="Z85" s="1719"/>
      <c r="AA85" s="1719">
        <v>53</v>
      </c>
      <c r="AB85" s="1719"/>
      <c r="AC85" s="1719"/>
      <c r="AD85" s="1719"/>
      <c r="AE85" s="1719"/>
      <c r="AF85" s="1720">
        <v>31</v>
      </c>
      <c r="AG85" s="1720"/>
      <c r="AH85" s="1720"/>
      <c r="AI85" s="1720"/>
      <c r="AJ85" s="1720"/>
    </row>
    <row r="86" spans="1:36" ht="24" customHeight="1">
      <c r="A86" s="816">
        <v>2</v>
      </c>
      <c r="B86" s="816"/>
      <c r="C86" s="816"/>
      <c r="D86" s="816"/>
      <c r="E86" s="816"/>
      <c r="F86" s="816"/>
      <c r="G86" s="901">
        <v>1788</v>
      </c>
      <c r="H86" s="901"/>
      <c r="I86" s="901"/>
      <c r="J86" s="901"/>
      <c r="K86" s="901"/>
      <c r="L86" s="901">
        <v>809</v>
      </c>
      <c r="M86" s="901"/>
      <c r="N86" s="901"/>
      <c r="O86" s="901"/>
      <c r="P86" s="901"/>
      <c r="Q86" s="901">
        <v>979</v>
      </c>
      <c r="R86" s="901"/>
      <c r="S86" s="901"/>
      <c r="T86" s="901"/>
      <c r="U86" s="901"/>
      <c r="V86" s="1719">
        <v>155</v>
      </c>
      <c r="W86" s="1719"/>
      <c r="X86" s="1719"/>
      <c r="Y86" s="1719"/>
      <c r="Z86" s="1719"/>
      <c r="AA86" s="1719">
        <v>54</v>
      </c>
      <c r="AB86" s="1719"/>
      <c r="AC86" s="1719"/>
      <c r="AD86" s="1719"/>
      <c r="AE86" s="1719"/>
      <c r="AF86" s="1720">
        <v>39</v>
      </c>
      <c r="AG86" s="1720"/>
      <c r="AH86" s="1720"/>
      <c r="AI86" s="1720"/>
      <c r="AJ86" s="1720"/>
    </row>
    <row r="87" spans="1:36" ht="24" customHeight="1">
      <c r="A87" s="816">
        <v>3</v>
      </c>
      <c r="B87" s="816"/>
      <c r="C87" s="816"/>
      <c r="D87" s="816"/>
      <c r="E87" s="816"/>
      <c r="F87" s="816"/>
      <c r="G87" s="901">
        <v>1693</v>
      </c>
      <c r="H87" s="901"/>
      <c r="I87" s="901"/>
      <c r="J87" s="901"/>
      <c r="K87" s="901"/>
      <c r="L87" s="901">
        <v>775</v>
      </c>
      <c r="M87" s="901"/>
      <c r="N87" s="901"/>
      <c r="O87" s="901"/>
      <c r="P87" s="901"/>
      <c r="Q87" s="901">
        <v>918</v>
      </c>
      <c r="R87" s="901"/>
      <c r="S87" s="901"/>
      <c r="T87" s="901"/>
      <c r="U87" s="901"/>
      <c r="V87" s="1719">
        <v>154</v>
      </c>
      <c r="W87" s="1719"/>
      <c r="X87" s="1719"/>
      <c r="Y87" s="1719"/>
      <c r="Z87" s="1719"/>
      <c r="AA87" s="1719">
        <v>99</v>
      </c>
      <c r="AB87" s="1719"/>
      <c r="AC87" s="1719"/>
      <c r="AD87" s="1719"/>
      <c r="AE87" s="1719"/>
      <c r="AF87" s="1720">
        <v>31</v>
      </c>
      <c r="AG87" s="1720"/>
      <c r="AH87" s="1720"/>
      <c r="AI87" s="1720"/>
      <c r="AJ87" s="1720"/>
    </row>
    <row r="88" spans="1:36" ht="24" customHeight="1">
      <c r="A88" s="1327" t="s">
        <v>2498</v>
      </c>
      <c r="B88" s="1327"/>
      <c r="C88" s="1327"/>
      <c r="D88" s="1327"/>
      <c r="E88" s="1327"/>
      <c r="F88" s="1327"/>
      <c r="G88" s="1715">
        <v>444</v>
      </c>
      <c r="H88" s="1715"/>
      <c r="I88" s="1715"/>
      <c r="J88" s="1715"/>
      <c r="K88" s="1715"/>
      <c r="L88" s="1715">
        <v>203</v>
      </c>
      <c r="M88" s="1715"/>
      <c r="N88" s="1715"/>
      <c r="O88" s="1715"/>
      <c r="P88" s="1715"/>
      <c r="Q88" s="1715">
        <v>241</v>
      </c>
      <c r="R88" s="1715"/>
      <c r="S88" s="1715"/>
      <c r="T88" s="1715"/>
      <c r="U88" s="1715"/>
      <c r="V88" s="1716">
        <v>41</v>
      </c>
      <c r="W88" s="1716"/>
      <c r="X88" s="1716"/>
      <c r="Y88" s="1716"/>
      <c r="Z88" s="1716"/>
      <c r="AA88" s="1716">
        <v>11</v>
      </c>
      <c r="AB88" s="1716"/>
      <c r="AC88" s="1716"/>
      <c r="AD88" s="1716"/>
      <c r="AE88" s="1716"/>
      <c r="AF88" s="1717">
        <v>9</v>
      </c>
      <c r="AG88" s="1717"/>
      <c r="AH88" s="1717"/>
      <c r="AI88" s="1717"/>
      <c r="AJ88" s="1717"/>
    </row>
    <row r="89" spans="1:36" ht="24" customHeight="1">
      <c r="A89" s="1332" t="s">
        <v>2497</v>
      </c>
      <c r="B89" s="1332"/>
      <c r="C89" s="1332"/>
      <c r="D89" s="1332"/>
      <c r="E89" s="1332"/>
      <c r="F89" s="1332"/>
      <c r="G89" s="1718">
        <v>36</v>
      </c>
      <c r="H89" s="1718"/>
      <c r="I89" s="1718"/>
      <c r="J89" s="1718"/>
      <c r="K89" s="1718"/>
      <c r="L89" s="1718">
        <v>23</v>
      </c>
      <c r="M89" s="1718"/>
      <c r="N89" s="1718"/>
      <c r="O89" s="1718"/>
      <c r="P89" s="1718"/>
      <c r="Q89" s="1718">
        <v>13</v>
      </c>
      <c r="R89" s="1718"/>
      <c r="S89" s="1718"/>
      <c r="T89" s="1718"/>
      <c r="U89" s="1718"/>
      <c r="V89" s="1719">
        <v>9</v>
      </c>
      <c r="W89" s="1719"/>
      <c r="X89" s="1719"/>
      <c r="Y89" s="1719"/>
      <c r="Z89" s="1719"/>
      <c r="AA89" s="1719">
        <v>5</v>
      </c>
      <c r="AB89" s="1719"/>
      <c r="AC89" s="1719"/>
      <c r="AD89" s="1719"/>
      <c r="AE89" s="1719"/>
      <c r="AF89" s="1720">
        <v>2</v>
      </c>
      <c r="AG89" s="1720"/>
      <c r="AH89" s="1720"/>
      <c r="AI89" s="1720"/>
      <c r="AJ89" s="1720"/>
    </row>
    <row r="90" spans="1:36" ht="24" customHeight="1">
      <c r="A90" s="1332" t="s">
        <v>2496</v>
      </c>
      <c r="B90" s="1332"/>
      <c r="C90" s="1332"/>
      <c r="D90" s="1332"/>
      <c r="E90" s="1332"/>
      <c r="F90" s="1332"/>
      <c r="G90" s="1474">
        <v>753</v>
      </c>
      <c r="H90" s="1475"/>
      <c r="I90" s="1475"/>
      <c r="J90" s="1475"/>
      <c r="K90" s="1476"/>
      <c r="L90" s="1474">
        <v>369</v>
      </c>
      <c r="M90" s="1475"/>
      <c r="N90" s="1475"/>
      <c r="O90" s="1475"/>
      <c r="P90" s="1476"/>
      <c r="Q90" s="1474">
        <v>384</v>
      </c>
      <c r="R90" s="1475"/>
      <c r="S90" s="1475"/>
      <c r="T90" s="1475"/>
      <c r="U90" s="1476"/>
      <c r="V90" s="1060">
        <v>61</v>
      </c>
      <c r="W90" s="1061"/>
      <c r="X90" s="1061"/>
      <c r="Y90" s="1061"/>
      <c r="Z90" s="1062"/>
      <c r="AA90" s="1060">
        <v>21</v>
      </c>
      <c r="AB90" s="1061"/>
      <c r="AC90" s="1061"/>
      <c r="AD90" s="1061"/>
      <c r="AE90" s="1062"/>
      <c r="AF90" s="1700">
        <v>11</v>
      </c>
      <c r="AG90" s="1701"/>
      <c r="AH90" s="1701"/>
      <c r="AI90" s="1701"/>
      <c r="AJ90" s="1702"/>
    </row>
    <row r="91" spans="1:36" ht="24" customHeight="1">
      <c r="A91" s="1339" t="s">
        <v>2495</v>
      </c>
      <c r="B91" s="1339"/>
      <c r="C91" s="1339"/>
      <c r="D91" s="1339"/>
      <c r="E91" s="1339"/>
      <c r="F91" s="1339"/>
      <c r="G91" s="1721">
        <v>460</v>
      </c>
      <c r="H91" s="1721"/>
      <c r="I91" s="1721"/>
      <c r="J91" s="1721"/>
      <c r="K91" s="1721"/>
      <c r="L91" s="1721">
        <v>180</v>
      </c>
      <c r="M91" s="1721"/>
      <c r="N91" s="1721"/>
      <c r="O91" s="1721"/>
      <c r="P91" s="1721"/>
      <c r="Q91" s="1721">
        <v>280</v>
      </c>
      <c r="R91" s="1721"/>
      <c r="S91" s="1721"/>
      <c r="T91" s="1721"/>
      <c r="U91" s="1721"/>
      <c r="V91" s="1722">
        <v>43</v>
      </c>
      <c r="W91" s="1722"/>
      <c r="X91" s="1722"/>
      <c r="Y91" s="1722"/>
      <c r="Z91" s="1722"/>
      <c r="AA91" s="1722">
        <v>62</v>
      </c>
      <c r="AB91" s="1722"/>
      <c r="AC91" s="1722"/>
      <c r="AD91" s="1722"/>
      <c r="AE91" s="1722"/>
      <c r="AF91" s="1723">
        <v>9</v>
      </c>
      <c r="AG91" s="1723"/>
      <c r="AH91" s="1723"/>
      <c r="AI91" s="1723"/>
      <c r="AJ91" s="1723"/>
    </row>
    <row r="92" spans="1:36" ht="24"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11" t="s">
        <v>2449</v>
      </c>
    </row>
    <row r="93" spans="1:36" ht="23.25" customHeight="1"/>
    <row r="94" spans="1:36" ht="24.9" customHeight="1">
      <c r="A94" s="254">
        <v>112</v>
      </c>
      <c r="B94" s="254"/>
      <c r="C94" s="15" t="s">
        <v>2494</v>
      </c>
    </row>
    <row r="95" spans="1:36" ht="24.9" customHeight="1">
      <c r="A95" s="17" t="s">
        <v>2379</v>
      </c>
      <c r="AJ95" s="11" t="s">
        <v>574</v>
      </c>
    </row>
    <row r="96" spans="1:36" ht="24.9" customHeight="1">
      <c r="A96" s="239" t="s">
        <v>488</v>
      </c>
      <c r="B96" s="240"/>
      <c r="C96" s="240"/>
      <c r="D96" s="240"/>
      <c r="E96" s="240"/>
      <c r="F96" s="241"/>
      <c r="G96" s="239" t="s">
        <v>93</v>
      </c>
      <c r="H96" s="240"/>
      <c r="I96" s="240"/>
      <c r="J96" s="240"/>
      <c r="K96" s="240"/>
      <c r="L96" s="241"/>
      <c r="M96" s="239" t="s">
        <v>1726</v>
      </c>
      <c r="N96" s="240"/>
      <c r="O96" s="240"/>
      <c r="P96" s="240"/>
      <c r="Q96" s="240"/>
      <c r="R96" s="241"/>
      <c r="S96" s="239" t="s">
        <v>2493</v>
      </c>
      <c r="T96" s="240"/>
      <c r="U96" s="240"/>
      <c r="V96" s="240"/>
      <c r="W96" s="240"/>
      <c r="X96" s="241"/>
      <c r="Y96" s="239" t="s">
        <v>2492</v>
      </c>
      <c r="Z96" s="240"/>
      <c r="AA96" s="240"/>
      <c r="AB96" s="240"/>
      <c r="AC96" s="240"/>
      <c r="AD96" s="241"/>
      <c r="AE96" s="239" t="s">
        <v>2491</v>
      </c>
      <c r="AF96" s="240"/>
      <c r="AG96" s="240"/>
      <c r="AH96" s="240"/>
      <c r="AI96" s="240"/>
      <c r="AJ96" s="241"/>
    </row>
    <row r="97" spans="1:36" ht="24" customHeight="1">
      <c r="A97" s="306" t="s">
        <v>720</v>
      </c>
      <c r="B97" s="307"/>
      <c r="C97" s="307"/>
      <c r="D97" s="307"/>
      <c r="E97" s="307"/>
      <c r="F97" s="308"/>
      <c r="G97" s="627">
        <v>1869</v>
      </c>
      <c r="H97" s="628"/>
      <c r="I97" s="628"/>
      <c r="J97" s="628"/>
      <c r="K97" s="628"/>
      <c r="L97" s="629"/>
      <c r="M97" s="627">
        <v>1568</v>
      </c>
      <c r="N97" s="628"/>
      <c r="O97" s="628"/>
      <c r="P97" s="628"/>
      <c r="Q97" s="628"/>
      <c r="R97" s="629"/>
      <c r="S97" s="1060">
        <v>118</v>
      </c>
      <c r="T97" s="1061"/>
      <c r="U97" s="1061"/>
      <c r="V97" s="1061"/>
      <c r="W97" s="1061"/>
      <c r="X97" s="1062"/>
      <c r="Y97" s="1060">
        <v>115</v>
      </c>
      <c r="Z97" s="1061"/>
      <c r="AA97" s="1061"/>
      <c r="AB97" s="1061"/>
      <c r="AC97" s="1061"/>
      <c r="AD97" s="1062"/>
      <c r="AE97" s="1060">
        <v>68</v>
      </c>
      <c r="AF97" s="1061"/>
      <c r="AG97" s="1061"/>
      <c r="AH97" s="1061"/>
      <c r="AI97" s="1061"/>
      <c r="AJ97" s="1062"/>
    </row>
    <row r="98" spans="1:36" ht="24" customHeight="1">
      <c r="A98" s="306">
        <v>2</v>
      </c>
      <c r="B98" s="307"/>
      <c r="C98" s="307"/>
      <c r="D98" s="307"/>
      <c r="E98" s="307"/>
      <c r="F98" s="308"/>
      <c r="G98" s="627">
        <v>1788</v>
      </c>
      <c r="H98" s="628"/>
      <c r="I98" s="628"/>
      <c r="J98" s="628"/>
      <c r="K98" s="628"/>
      <c r="L98" s="629"/>
      <c r="M98" s="627">
        <v>1491</v>
      </c>
      <c r="N98" s="628"/>
      <c r="O98" s="628"/>
      <c r="P98" s="628"/>
      <c r="Q98" s="628"/>
      <c r="R98" s="629"/>
      <c r="S98" s="1060">
        <v>111</v>
      </c>
      <c r="T98" s="1061"/>
      <c r="U98" s="1061"/>
      <c r="V98" s="1061"/>
      <c r="W98" s="1061"/>
      <c r="X98" s="1062"/>
      <c r="Y98" s="1060">
        <v>107</v>
      </c>
      <c r="Z98" s="1061"/>
      <c r="AA98" s="1061"/>
      <c r="AB98" s="1061"/>
      <c r="AC98" s="1061"/>
      <c r="AD98" s="1062"/>
      <c r="AE98" s="1060">
        <v>79</v>
      </c>
      <c r="AF98" s="1061"/>
      <c r="AG98" s="1061"/>
      <c r="AH98" s="1061"/>
      <c r="AI98" s="1061"/>
      <c r="AJ98" s="1062"/>
    </row>
    <row r="99" spans="1:36" ht="24" customHeight="1">
      <c r="A99" s="306">
        <v>3</v>
      </c>
      <c r="B99" s="307"/>
      <c r="C99" s="307"/>
      <c r="D99" s="307"/>
      <c r="E99" s="307"/>
      <c r="F99" s="308"/>
      <c r="G99" s="627">
        <v>1693</v>
      </c>
      <c r="H99" s="628"/>
      <c r="I99" s="628"/>
      <c r="J99" s="628"/>
      <c r="K99" s="628"/>
      <c r="L99" s="629"/>
      <c r="M99" s="627">
        <v>1419</v>
      </c>
      <c r="N99" s="628"/>
      <c r="O99" s="628"/>
      <c r="P99" s="628"/>
      <c r="Q99" s="628"/>
      <c r="R99" s="629"/>
      <c r="S99" s="1060">
        <v>113</v>
      </c>
      <c r="T99" s="1061"/>
      <c r="U99" s="1061"/>
      <c r="V99" s="1061"/>
      <c r="W99" s="1061"/>
      <c r="X99" s="1062"/>
      <c r="Y99" s="1060">
        <v>89</v>
      </c>
      <c r="Z99" s="1061"/>
      <c r="AA99" s="1061"/>
      <c r="AB99" s="1061"/>
      <c r="AC99" s="1061"/>
      <c r="AD99" s="1062"/>
      <c r="AE99" s="1060">
        <v>72</v>
      </c>
      <c r="AF99" s="1061"/>
      <c r="AG99" s="1061"/>
      <c r="AH99" s="1061"/>
      <c r="AI99" s="1061"/>
      <c r="AJ99" s="1062"/>
    </row>
    <row r="100" spans="1:36" ht="24" customHeight="1">
      <c r="A100" s="842" t="s">
        <v>2490</v>
      </c>
      <c r="B100" s="843"/>
      <c r="C100" s="843"/>
      <c r="D100" s="843"/>
      <c r="E100" s="843"/>
      <c r="F100" s="844"/>
      <c r="G100" s="1039">
        <v>1533</v>
      </c>
      <c r="H100" s="1040"/>
      <c r="I100" s="1040"/>
      <c r="J100" s="1040"/>
      <c r="K100" s="1040"/>
      <c r="L100" s="1041"/>
      <c r="M100" s="1039">
        <v>1259</v>
      </c>
      <c r="N100" s="1040"/>
      <c r="O100" s="1040"/>
      <c r="P100" s="1040"/>
      <c r="Q100" s="1040"/>
      <c r="R100" s="1041"/>
      <c r="S100" s="1250">
        <v>113</v>
      </c>
      <c r="T100" s="1251"/>
      <c r="U100" s="1251"/>
      <c r="V100" s="1251"/>
      <c r="W100" s="1251"/>
      <c r="X100" s="1252"/>
      <c r="Y100" s="1250">
        <v>89</v>
      </c>
      <c r="Z100" s="1251"/>
      <c r="AA100" s="1251"/>
      <c r="AB100" s="1251"/>
      <c r="AC100" s="1251"/>
      <c r="AD100" s="1252"/>
      <c r="AE100" s="1250">
        <v>72</v>
      </c>
      <c r="AF100" s="1251"/>
      <c r="AG100" s="1251"/>
      <c r="AH100" s="1251"/>
      <c r="AI100" s="1251"/>
      <c r="AJ100" s="1252"/>
    </row>
    <row r="101" spans="1:36" ht="24" customHeight="1">
      <c r="A101" s="527" t="s">
        <v>2489</v>
      </c>
      <c r="B101" s="528"/>
      <c r="C101" s="528"/>
      <c r="D101" s="528"/>
      <c r="E101" s="528"/>
      <c r="F101" s="826"/>
      <c r="G101" s="1474">
        <v>36</v>
      </c>
      <c r="H101" s="1475"/>
      <c r="I101" s="1475"/>
      <c r="J101" s="1475"/>
      <c r="K101" s="1475"/>
      <c r="L101" s="1476"/>
      <c r="M101" s="1474">
        <v>36</v>
      </c>
      <c r="N101" s="1475"/>
      <c r="O101" s="1475"/>
      <c r="P101" s="1475"/>
      <c r="Q101" s="1475"/>
      <c r="R101" s="1476"/>
      <c r="S101" s="1060">
        <v>0</v>
      </c>
      <c r="T101" s="1061"/>
      <c r="U101" s="1061"/>
      <c r="V101" s="1061"/>
      <c r="W101" s="1061"/>
      <c r="X101" s="1062"/>
      <c r="Y101" s="1060">
        <v>0</v>
      </c>
      <c r="Z101" s="1061"/>
      <c r="AA101" s="1061"/>
      <c r="AB101" s="1061"/>
      <c r="AC101" s="1061"/>
      <c r="AD101" s="1062"/>
      <c r="AE101" s="1060">
        <v>0</v>
      </c>
      <c r="AF101" s="1061"/>
      <c r="AG101" s="1061"/>
      <c r="AH101" s="1061"/>
      <c r="AI101" s="1061"/>
      <c r="AJ101" s="1062"/>
    </row>
    <row r="102" spans="1:36" ht="24" customHeight="1">
      <c r="A102" s="531" t="s">
        <v>2488</v>
      </c>
      <c r="B102" s="532"/>
      <c r="C102" s="532"/>
      <c r="D102" s="532"/>
      <c r="E102" s="532"/>
      <c r="F102" s="690"/>
      <c r="G102" s="1396">
        <v>124</v>
      </c>
      <c r="H102" s="1397"/>
      <c r="I102" s="1397"/>
      <c r="J102" s="1397"/>
      <c r="K102" s="1397"/>
      <c r="L102" s="1398"/>
      <c r="M102" s="1396">
        <v>124</v>
      </c>
      <c r="N102" s="1397"/>
      <c r="O102" s="1397"/>
      <c r="P102" s="1397"/>
      <c r="Q102" s="1397"/>
      <c r="R102" s="1398"/>
      <c r="S102" s="1069">
        <v>0</v>
      </c>
      <c r="T102" s="1070"/>
      <c r="U102" s="1070"/>
      <c r="V102" s="1070"/>
      <c r="W102" s="1070"/>
      <c r="X102" s="1071"/>
      <c r="Y102" s="1069">
        <v>0</v>
      </c>
      <c r="Z102" s="1070"/>
      <c r="AA102" s="1070"/>
      <c r="AB102" s="1070"/>
      <c r="AC102" s="1070"/>
      <c r="AD102" s="1071"/>
      <c r="AE102" s="1069">
        <v>0</v>
      </c>
      <c r="AF102" s="1070"/>
      <c r="AG102" s="1070"/>
      <c r="AH102" s="1070"/>
      <c r="AI102" s="1070"/>
      <c r="AJ102" s="1071"/>
    </row>
    <row r="103" spans="1:36" ht="24" customHeight="1">
      <c r="AJ103" s="11" t="s">
        <v>2449</v>
      </c>
    </row>
    <row r="104" spans="1:36" s="26" customFormat="1" ht="22.5" customHeight="1">
      <c r="A104" s="414" t="s">
        <v>3903</v>
      </c>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row>
    <row r="105" spans="1:36" ht="22.5" customHeight="1">
      <c r="A105" s="53"/>
      <c r="B105" s="53"/>
      <c r="C105" s="53"/>
      <c r="D105" s="53"/>
      <c r="E105" s="53"/>
      <c r="F105" s="53"/>
      <c r="G105" s="87"/>
      <c r="H105" s="87"/>
      <c r="I105" s="87"/>
      <c r="J105" s="87"/>
      <c r="K105" s="87"/>
      <c r="L105" s="95"/>
      <c r="M105" s="95"/>
      <c r="N105" s="95"/>
      <c r="O105" s="95"/>
      <c r="P105" s="95"/>
      <c r="Q105" s="95"/>
      <c r="R105" s="95"/>
      <c r="S105" s="95"/>
      <c r="T105" s="95"/>
      <c r="U105" s="95"/>
      <c r="V105" s="95"/>
      <c r="W105" s="95"/>
      <c r="X105" s="95"/>
      <c r="Y105" s="87"/>
      <c r="Z105" s="87"/>
      <c r="AA105" s="87"/>
      <c r="AB105" s="87"/>
      <c r="AC105" s="87"/>
      <c r="AD105" s="87"/>
      <c r="AE105" s="87"/>
      <c r="AF105" s="87"/>
      <c r="AG105" s="94"/>
      <c r="AH105" s="94"/>
      <c r="AI105" s="94"/>
      <c r="AJ105" s="94"/>
    </row>
    <row r="106" spans="1:36" ht="24.9" customHeight="1">
      <c r="A106" s="254">
        <v>113</v>
      </c>
      <c r="B106" s="254"/>
      <c r="C106" s="15" t="s">
        <v>2487</v>
      </c>
    </row>
    <row r="107" spans="1:36" ht="24.9" customHeight="1">
      <c r="A107" s="17" t="s">
        <v>2379</v>
      </c>
      <c r="AJ107" s="11" t="s">
        <v>574</v>
      </c>
    </row>
    <row r="108" spans="1:36" ht="24.9" customHeight="1">
      <c r="A108" s="270" t="s">
        <v>488</v>
      </c>
      <c r="B108" s="271"/>
      <c r="C108" s="271"/>
      <c r="D108" s="272"/>
      <c r="E108" s="239" t="s">
        <v>2474</v>
      </c>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1"/>
      <c r="AE108" s="543" t="s">
        <v>2473</v>
      </c>
      <c r="AF108" s="543"/>
      <c r="AG108" s="543"/>
      <c r="AH108" s="543"/>
      <c r="AI108" s="270" t="s">
        <v>2472</v>
      </c>
      <c r="AJ108" s="272"/>
    </row>
    <row r="109" spans="1:36" ht="24.9" customHeight="1">
      <c r="A109" s="306"/>
      <c r="B109" s="307"/>
      <c r="C109" s="307"/>
      <c r="D109" s="308"/>
      <c r="E109" s="270" t="s">
        <v>93</v>
      </c>
      <c r="F109" s="271"/>
      <c r="G109" s="271"/>
      <c r="H109" s="272"/>
      <c r="I109" s="270" t="s">
        <v>2</v>
      </c>
      <c r="J109" s="271"/>
      <c r="K109" s="271"/>
      <c r="L109" s="272"/>
      <c r="M109" s="270" t="s">
        <v>3</v>
      </c>
      <c r="N109" s="271"/>
      <c r="O109" s="271"/>
      <c r="P109" s="272"/>
      <c r="Q109" s="543" t="s">
        <v>2486</v>
      </c>
      <c r="R109" s="543"/>
      <c r="S109" s="543"/>
      <c r="T109" s="543"/>
      <c r="U109" s="543"/>
      <c r="V109" s="543"/>
      <c r="W109" s="543"/>
      <c r="X109" s="543"/>
      <c r="Y109" s="239" t="s">
        <v>2485</v>
      </c>
      <c r="Z109" s="240"/>
      <c r="AA109" s="240"/>
      <c r="AB109" s="240"/>
      <c r="AC109" s="240"/>
      <c r="AD109" s="241"/>
      <c r="AE109" s="543" t="s">
        <v>2470</v>
      </c>
      <c r="AF109" s="543"/>
      <c r="AG109" s="276" t="s">
        <v>2469</v>
      </c>
      <c r="AH109" s="278"/>
      <c r="AI109" s="306"/>
      <c r="AJ109" s="308"/>
    </row>
    <row r="110" spans="1:36" ht="24.9" customHeight="1">
      <c r="A110" s="306"/>
      <c r="B110" s="307"/>
      <c r="C110" s="307"/>
      <c r="D110" s="308"/>
      <c r="E110" s="306"/>
      <c r="F110" s="307"/>
      <c r="G110" s="307"/>
      <c r="H110" s="308"/>
      <c r="I110" s="306"/>
      <c r="J110" s="307"/>
      <c r="K110" s="307"/>
      <c r="L110" s="308"/>
      <c r="M110" s="306"/>
      <c r="N110" s="307"/>
      <c r="O110" s="307"/>
      <c r="P110" s="308"/>
      <c r="Q110" s="685" t="s">
        <v>2484</v>
      </c>
      <c r="R110" s="543"/>
      <c r="S110" s="685" t="s">
        <v>2483</v>
      </c>
      <c r="T110" s="543"/>
      <c r="U110" s="685" t="s">
        <v>2482</v>
      </c>
      <c r="V110" s="543"/>
      <c r="W110" s="685" t="s">
        <v>2481</v>
      </c>
      <c r="X110" s="543"/>
      <c r="Y110" s="352" t="s">
        <v>2480</v>
      </c>
      <c r="Z110" s="353"/>
      <c r="AA110" s="353"/>
      <c r="AB110" s="353"/>
      <c r="AC110" s="353"/>
      <c r="AD110" s="354"/>
      <c r="AE110" s="543"/>
      <c r="AF110" s="543"/>
      <c r="AG110" s="374"/>
      <c r="AH110" s="376"/>
      <c r="AI110" s="306"/>
      <c r="AJ110" s="308"/>
    </row>
    <row r="111" spans="1:36" ht="24.9" customHeight="1">
      <c r="A111" s="306"/>
      <c r="B111" s="307"/>
      <c r="C111" s="307"/>
      <c r="D111" s="308"/>
      <c r="E111" s="306"/>
      <c r="F111" s="307"/>
      <c r="G111" s="307"/>
      <c r="H111" s="308"/>
      <c r="I111" s="306"/>
      <c r="J111" s="307"/>
      <c r="K111" s="307"/>
      <c r="L111" s="308"/>
      <c r="M111" s="306"/>
      <c r="N111" s="307"/>
      <c r="O111" s="307"/>
      <c r="P111" s="308"/>
      <c r="Q111" s="685"/>
      <c r="R111" s="543"/>
      <c r="S111" s="685"/>
      <c r="T111" s="543"/>
      <c r="U111" s="685"/>
      <c r="V111" s="543"/>
      <c r="W111" s="685"/>
      <c r="X111" s="543"/>
      <c r="Y111" s="374" t="s">
        <v>2479</v>
      </c>
      <c r="Z111" s="376"/>
      <c r="AA111" s="374" t="s">
        <v>2478</v>
      </c>
      <c r="AB111" s="376"/>
      <c r="AC111" s="374" t="s">
        <v>2477</v>
      </c>
      <c r="AD111" s="376"/>
      <c r="AE111" s="543"/>
      <c r="AF111" s="543"/>
      <c r="AG111" s="374"/>
      <c r="AH111" s="376"/>
      <c r="AI111" s="306"/>
      <c r="AJ111" s="308"/>
    </row>
    <row r="112" spans="1:36" ht="24.9" customHeight="1">
      <c r="A112" s="306"/>
      <c r="B112" s="307"/>
      <c r="C112" s="307"/>
      <c r="D112" s="308"/>
      <c r="E112" s="306"/>
      <c r="F112" s="307"/>
      <c r="G112" s="307"/>
      <c r="H112" s="308"/>
      <c r="I112" s="306"/>
      <c r="J112" s="307"/>
      <c r="K112" s="307"/>
      <c r="L112" s="308"/>
      <c r="M112" s="306"/>
      <c r="N112" s="307"/>
      <c r="O112" s="307"/>
      <c r="P112" s="308"/>
      <c r="Q112" s="685"/>
      <c r="R112" s="543"/>
      <c r="S112" s="685"/>
      <c r="T112" s="543"/>
      <c r="U112" s="685"/>
      <c r="V112" s="543"/>
      <c r="W112" s="685"/>
      <c r="X112" s="543"/>
      <c r="Y112" s="374"/>
      <c r="Z112" s="376"/>
      <c r="AA112" s="374"/>
      <c r="AB112" s="376"/>
      <c r="AC112" s="374"/>
      <c r="AD112" s="376"/>
      <c r="AE112" s="543"/>
      <c r="AF112" s="543"/>
      <c r="AG112" s="374"/>
      <c r="AH112" s="376"/>
      <c r="AI112" s="306"/>
      <c r="AJ112" s="308"/>
    </row>
    <row r="113" spans="1:36" ht="24.9" customHeight="1">
      <c r="A113" s="273"/>
      <c r="B113" s="274"/>
      <c r="C113" s="274"/>
      <c r="D113" s="275"/>
      <c r="E113" s="273"/>
      <c r="F113" s="274"/>
      <c r="G113" s="274"/>
      <c r="H113" s="275"/>
      <c r="I113" s="273"/>
      <c r="J113" s="274"/>
      <c r="K113" s="274"/>
      <c r="L113" s="275"/>
      <c r="M113" s="273"/>
      <c r="N113" s="274"/>
      <c r="O113" s="274"/>
      <c r="P113" s="275"/>
      <c r="Q113" s="543"/>
      <c r="R113" s="543"/>
      <c r="S113" s="543"/>
      <c r="T113" s="543"/>
      <c r="U113" s="543"/>
      <c r="V113" s="543"/>
      <c r="W113" s="543"/>
      <c r="X113" s="543"/>
      <c r="Y113" s="279"/>
      <c r="Z113" s="281"/>
      <c r="AA113" s="279"/>
      <c r="AB113" s="281"/>
      <c r="AC113" s="279"/>
      <c r="AD113" s="281"/>
      <c r="AE113" s="543"/>
      <c r="AF113" s="543"/>
      <c r="AG113" s="279"/>
      <c r="AH113" s="281"/>
      <c r="AI113" s="273"/>
      <c r="AJ113" s="275"/>
    </row>
    <row r="114" spans="1:36" ht="24.9" customHeight="1">
      <c r="A114" s="270" t="s">
        <v>3697</v>
      </c>
      <c r="B114" s="271"/>
      <c r="C114" s="271"/>
      <c r="D114" s="272"/>
      <c r="E114" s="1212">
        <v>829</v>
      </c>
      <c r="F114" s="1379"/>
      <c r="G114" s="1379"/>
      <c r="H114" s="1380"/>
      <c r="I114" s="1212">
        <v>709</v>
      </c>
      <c r="J114" s="1379"/>
      <c r="K114" s="1379"/>
      <c r="L114" s="1380"/>
      <c r="M114" s="1212">
        <v>120</v>
      </c>
      <c r="N114" s="1379"/>
      <c r="O114" s="1379"/>
      <c r="P114" s="1380"/>
      <c r="Q114" s="1210">
        <v>198</v>
      </c>
      <c r="R114" s="1210"/>
      <c r="S114" s="1210">
        <v>204</v>
      </c>
      <c r="T114" s="1210"/>
      <c r="U114" s="1210">
        <v>195</v>
      </c>
      <c r="V114" s="1210"/>
      <c r="W114" s="1210">
        <v>200</v>
      </c>
      <c r="X114" s="1210"/>
      <c r="Y114" s="1623">
        <v>13</v>
      </c>
      <c r="Z114" s="1623"/>
      <c r="AA114" s="1623">
        <v>10</v>
      </c>
      <c r="AB114" s="1623"/>
      <c r="AC114" s="1623">
        <v>9</v>
      </c>
      <c r="AD114" s="1623"/>
      <c r="AE114" s="1623">
        <v>61</v>
      </c>
      <c r="AF114" s="1623"/>
      <c r="AG114" s="1623">
        <v>30</v>
      </c>
      <c r="AH114" s="1623"/>
      <c r="AI114" s="1623">
        <v>40</v>
      </c>
      <c r="AJ114" s="1623"/>
    </row>
    <row r="115" spans="1:36" ht="24.9" customHeight="1">
      <c r="A115" s="306">
        <v>2</v>
      </c>
      <c r="B115" s="307"/>
      <c r="C115" s="307"/>
      <c r="D115" s="308"/>
      <c r="E115" s="1187">
        <v>846</v>
      </c>
      <c r="F115" s="1188"/>
      <c r="G115" s="1188"/>
      <c r="H115" s="1189"/>
      <c r="I115" s="1187">
        <v>718</v>
      </c>
      <c r="J115" s="1188"/>
      <c r="K115" s="1188"/>
      <c r="L115" s="1189"/>
      <c r="M115" s="1187">
        <v>128</v>
      </c>
      <c r="N115" s="1188"/>
      <c r="O115" s="1188"/>
      <c r="P115" s="1189"/>
      <c r="Q115" s="1210">
        <v>193</v>
      </c>
      <c r="R115" s="1210"/>
      <c r="S115" s="1210">
        <v>209</v>
      </c>
      <c r="T115" s="1210"/>
      <c r="U115" s="1210">
        <v>199</v>
      </c>
      <c r="V115" s="1210"/>
      <c r="W115" s="1210">
        <v>201</v>
      </c>
      <c r="X115" s="1210"/>
      <c r="Y115" s="1623">
        <v>18</v>
      </c>
      <c r="Z115" s="1623"/>
      <c r="AA115" s="1623">
        <v>16</v>
      </c>
      <c r="AB115" s="1623"/>
      <c r="AC115" s="1623">
        <v>10</v>
      </c>
      <c r="AD115" s="1623"/>
      <c r="AE115" s="1623">
        <v>60</v>
      </c>
      <c r="AF115" s="1623"/>
      <c r="AG115" s="1623">
        <v>34</v>
      </c>
      <c r="AH115" s="1623"/>
      <c r="AI115" s="1623">
        <v>42</v>
      </c>
      <c r="AJ115" s="1623"/>
    </row>
    <row r="116" spans="1:36" ht="24.9" customHeight="1">
      <c r="A116" s="273">
        <v>3</v>
      </c>
      <c r="B116" s="274"/>
      <c r="C116" s="274"/>
      <c r="D116" s="275"/>
      <c r="E116" s="1190">
        <v>837</v>
      </c>
      <c r="F116" s="1191"/>
      <c r="G116" s="1191"/>
      <c r="H116" s="1192"/>
      <c r="I116" s="1190">
        <v>714</v>
      </c>
      <c r="J116" s="1191"/>
      <c r="K116" s="1191"/>
      <c r="L116" s="1192"/>
      <c r="M116" s="1190">
        <v>123</v>
      </c>
      <c r="N116" s="1191"/>
      <c r="O116" s="1191"/>
      <c r="P116" s="1192"/>
      <c r="Q116" s="1207">
        <v>193</v>
      </c>
      <c r="R116" s="1207"/>
      <c r="S116" s="1207">
        <v>205</v>
      </c>
      <c r="T116" s="1207"/>
      <c r="U116" s="1207">
        <v>196</v>
      </c>
      <c r="V116" s="1207"/>
      <c r="W116" s="1207">
        <v>197</v>
      </c>
      <c r="X116" s="1207"/>
      <c r="Y116" s="1622">
        <v>21</v>
      </c>
      <c r="Z116" s="1622"/>
      <c r="AA116" s="1622">
        <v>16</v>
      </c>
      <c r="AB116" s="1622"/>
      <c r="AC116" s="1622">
        <v>9</v>
      </c>
      <c r="AD116" s="1622"/>
      <c r="AE116" s="1622">
        <v>57</v>
      </c>
      <c r="AF116" s="1622"/>
      <c r="AG116" s="1622">
        <v>33</v>
      </c>
      <c r="AH116" s="1622"/>
      <c r="AI116" s="1622">
        <v>41</v>
      </c>
      <c r="AJ116" s="1622"/>
    </row>
    <row r="117" spans="1:36" ht="24.9" customHeight="1">
      <c r="AJ117" s="47" t="s">
        <v>2476</v>
      </c>
    </row>
    <row r="118" spans="1:36" ht="24.9" customHeight="1">
      <c r="AJ118" s="47"/>
    </row>
    <row r="119" spans="1:36" ht="24.9" customHeight="1">
      <c r="A119" s="254">
        <v>114</v>
      </c>
      <c r="B119" s="254"/>
      <c r="C119" s="15" t="s">
        <v>2475</v>
      </c>
    </row>
    <row r="120" spans="1:36" ht="24.9" customHeight="1">
      <c r="A120" s="17" t="s">
        <v>2379</v>
      </c>
      <c r="AG120" s="11"/>
      <c r="AJ120" s="11" t="s">
        <v>574</v>
      </c>
    </row>
    <row r="121" spans="1:36" ht="24.9" customHeight="1">
      <c r="A121" s="543" t="s">
        <v>488</v>
      </c>
      <c r="B121" s="543"/>
      <c r="C121" s="543"/>
      <c r="D121" s="239" t="s">
        <v>2474</v>
      </c>
      <c r="E121" s="240"/>
      <c r="F121" s="240"/>
      <c r="G121" s="240"/>
      <c r="H121" s="240"/>
      <c r="I121" s="240"/>
      <c r="J121" s="240"/>
      <c r="K121" s="240"/>
      <c r="L121" s="240"/>
      <c r="M121" s="240"/>
      <c r="N121" s="240"/>
      <c r="O121" s="240"/>
      <c r="P121" s="240"/>
      <c r="Q121" s="240"/>
      <c r="R121" s="240"/>
      <c r="S121" s="240"/>
      <c r="T121" s="240"/>
      <c r="U121" s="240"/>
      <c r="V121" s="240"/>
      <c r="W121" s="240"/>
      <c r="X121" s="241"/>
      <c r="Y121" s="543" t="s">
        <v>2473</v>
      </c>
      <c r="Z121" s="543"/>
      <c r="AA121" s="543"/>
      <c r="AB121" s="543"/>
      <c r="AC121" s="543"/>
      <c r="AD121" s="543"/>
      <c r="AE121" s="543"/>
      <c r="AF121" s="543"/>
      <c r="AG121" s="543" t="s">
        <v>2472</v>
      </c>
      <c r="AH121" s="543"/>
      <c r="AI121" s="543"/>
      <c r="AJ121" s="543"/>
    </row>
    <row r="122" spans="1:36" ht="24.9" customHeight="1">
      <c r="A122" s="543"/>
      <c r="B122" s="543"/>
      <c r="C122" s="543"/>
      <c r="D122" s="543" t="s">
        <v>93</v>
      </c>
      <c r="E122" s="543"/>
      <c r="F122" s="543"/>
      <c r="G122" s="543" t="s">
        <v>2</v>
      </c>
      <c r="H122" s="543"/>
      <c r="I122" s="543"/>
      <c r="J122" s="543" t="s">
        <v>3</v>
      </c>
      <c r="K122" s="543"/>
      <c r="L122" s="543"/>
      <c r="M122" s="239" t="s">
        <v>2471</v>
      </c>
      <c r="N122" s="240"/>
      <c r="O122" s="240"/>
      <c r="P122" s="240"/>
      <c r="Q122" s="240"/>
      <c r="R122" s="240"/>
      <c r="S122" s="240"/>
      <c r="T122" s="240"/>
      <c r="U122" s="240"/>
      <c r="V122" s="240"/>
      <c r="W122" s="240"/>
      <c r="X122" s="241"/>
      <c r="Y122" s="543" t="s">
        <v>2470</v>
      </c>
      <c r="Z122" s="543"/>
      <c r="AA122" s="543"/>
      <c r="AB122" s="543"/>
      <c r="AC122" s="543" t="s">
        <v>2469</v>
      </c>
      <c r="AD122" s="543"/>
      <c r="AE122" s="543"/>
      <c r="AF122" s="543"/>
      <c r="AG122" s="543"/>
      <c r="AH122" s="543"/>
      <c r="AI122" s="543"/>
      <c r="AJ122" s="543"/>
    </row>
    <row r="123" spans="1:36" ht="17.399999999999999" customHeight="1">
      <c r="A123" s="543"/>
      <c r="B123" s="543"/>
      <c r="C123" s="543"/>
      <c r="D123" s="543"/>
      <c r="E123" s="543"/>
      <c r="F123" s="543"/>
      <c r="G123" s="543"/>
      <c r="H123" s="543"/>
      <c r="I123" s="543"/>
      <c r="J123" s="543"/>
      <c r="K123" s="543"/>
      <c r="L123" s="543"/>
      <c r="M123" s="276" t="s">
        <v>2468</v>
      </c>
      <c r="N123" s="271"/>
      <c r="O123" s="272"/>
      <c r="P123" s="685" t="s">
        <v>2467</v>
      </c>
      <c r="Q123" s="543"/>
      <c r="R123" s="543"/>
      <c r="S123" s="685" t="s">
        <v>2466</v>
      </c>
      <c r="T123" s="543"/>
      <c r="U123" s="543"/>
      <c r="V123" s="685" t="s">
        <v>2465</v>
      </c>
      <c r="W123" s="543"/>
      <c r="X123" s="543"/>
      <c r="Y123" s="543"/>
      <c r="Z123" s="543"/>
      <c r="AA123" s="543"/>
      <c r="AB123" s="543"/>
      <c r="AC123" s="543"/>
      <c r="AD123" s="543"/>
      <c r="AE123" s="543"/>
      <c r="AF123" s="543"/>
      <c r="AG123" s="543"/>
      <c r="AH123" s="543"/>
      <c r="AI123" s="543"/>
      <c r="AJ123" s="543"/>
    </row>
    <row r="124" spans="1:36" ht="17.399999999999999" customHeight="1">
      <c r="A124" s="543"/>
      <c r="B124" s="543"/>
      <c r="C124" s="543"/>
      <c r="D124" s="543"/>
      <c r="E124" s="543"/>
      <c r="F124" s="543"/>
      <c r="G124" s="543"/>
      <c r="H124" s="543"/>
      <c r="I124" s="543"/>
      <c r="J124" s="543"/>
      <c r="K124" s="543"/>
      <c r="L124" s="543"/>
      <c r="M124" s="273"/>
      <c r="N124" s="274"/>
      <c r="O124" s="275"/>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row>
    <row r="125" spans="1:36" ht="24.9" customHeight="1">
      <c r="A125" s="816" t="s">
        <v>3697</v>
      </c>
      <c r="B125" s="816"/>
      <c r="C125" s="816"/>
      <c r="D125" s="1623">
        <v>74</v>
      </c>
      <c r="E125" s="1623"/>
      <c r="F125" s="1623"/>
      <c r="G125" s="1623">
        <v>68</v>
      </c>
      <c r="H125" s="1623"/>
      <c r="I125" s="1623"/>
      <c r="J125" s="1623">
        <v>6</v>
      </c>
      <c r="K125" s="1623"/>
      <c r="L125" s="1623"/>
      <c r="M125" s="1623">
        <v>24</v>
      </c>
      <c r="N125" s="1623"/>
      <c r="O125" s="1623"/>
      <c r="P125" s="1623">
        <v>30</v>
      </c>
      <c r="Q125" s="1623"/>
      <c r="R125" s="1623"/>
      <c r="S125" s="1623">
        <v>20</v>
      </c>
      <c r="T125" s="1623"/>
      <c r="U125" s="1623"/>
      <c r="V125" s="1623">
        <v>0</v>
      </c>
      <c r="W125" s="1623"/>
      <c r="X125" s="1623"/>
      <c r="Y125" s="1613">
        <v>12</v>
      </c>
      <c r="Z125" s="1618"/>
      <c r="AA125" s="1618"/>
      <c r="AB125" s="1614"/>
      <c r="AC125" s="1613">
        <v>0</v>
      </c>
      <c r="AD125" s="1618"/>
      <c r="AE125" s="1618"/>
      <c r="AF125" s="1614"/>
      <c r="AG125" s="1618">
        <v>15</v>
      </c>
      <c r="AH125" s="1618"/>
      <c r="AI125" s="1618"/>
      <c r="AJ125" s="1614"/>
    </row>
    <row r="126" spans="1:36" ht="24.9" customHeight="1">
      <c r="A126" s="816">
        <v>2</v>
      </c>
      <c r="B126" s="816"/>
      <c r="C126" s="816"/>
      <c r="D126" s="1623">
        <v>83</v>
      </c>
      <c r="E126" s="1623"/>
      <c r="F126" s="1623"/>
      <c r="G126" s="1623">
        <v>77</v>
      </c>
      <c r="H126" s="1623"/>
      <c r="I126" s="1623"/>
      <c r="J126" s="1623">
        <v>6</v>
      </c>
      <c r="K126" s="1623"/>
      <c r="L126" s="1623"/>
      <c r="M126" s="1623">
        <v>29</v>
      </c>
      <c r="N126" s="1623"/>
      <c r="O126" s="1623"/>
      <c r="P126" s="1623">
        <v>37</v>
      </c>
      <c r="Q126" s="1623"/>
      <c r="R126" s="1623"/>
      <c r="S126" s="1623">
        <v>17</v>
      </c>
      <c r="T126" s="1623"/>
      <c r="U126" s="1623"/>
      <c r="V126" s="1623">
        <v>0</v>
      </c>
      <c r="W126" s="1623"/>
      <c r="X126" s="1623"/>
      <c r="Y126" s="1613">
        <v>13</v>
      </c>
      <c r="Z126" s="1618"/>
      <c r="AA126" s="1618"/>
      <c r="AB126" s="1614"/>
      <c r="AC126" s="1613">
        <v>0</v>
      </c>
      <c r="AD126" s="1618"/>
      <c r="AE126" s="1618"/>
      <c r="AF126" s="1614"/>
      <c r="AG126" s="1618">
        <v>15</v>
      </c>
      <c r="AH126" s="1618"/>
      <c r="AI126" s="1618"/>
      <c r="AJ126" s="1614"/>
    </row>
    <row r="127" spans="1:36" ht="24.9" customHeight="1">
      <c r="A127" s="733">
        <v>3</v>
      </c>
      <c r="B127" s="733"/>
      <c r="C127" s="733"/>
      <c r="D127" s="1622">
        <v>88</v>
      </c>
      <c r="E127" s="1622"/>
      <c r="F127" s="1622"/>
      <c r="G127" s="1622">
        <v>82</v>
      </c>
      <c r="H127" s="1622"/>
      <c r="I127" s="1622"/>
      <c r="J127" s="1622">
        <v>6</v>
      </c>
      <c r="K127" s="1622"/>
      <c r="L127" s="1622"/>
      <c r="M127" s="1622">
        <v>33</v>
      </c>
      <c r="N127" s="1622"/>
      <c r="O127" s="1622"/>
      <c r="P127" s="1622">
        <v>37</v>
      </c>
      <c r="Q127" s="1622"/>
      <c r="R127" s="1622"/>
      <c r="S127" s="1622">
        <v>18</v>
      </c>
      <c r="T127" s="1622"/>
      <c r="U127" s="1622"/>
      <c r="V127" s="1622">
        <v>0</v>
      </c>
      <c r="W127" s="1622"/>
      <c r="X127" s="1622"/>
      <c r="Y127" s="1619">
        <v>13</v>
      </c>
      <c r="Z127" s="1621"/>
      <c r="AA127" s="1621"/>
      <c r="AB127" s="1620"/>
      <c r="AC127" s="1619">
        <v>0</v>
      </c>
      <c r="AD127" s="1621"/>
      <c r="AE127" s="1621"/>
      <c r="AF127" s="1620"/>
      <c r="AG127" s="1621">
        <v>15</v>
      </c>
      <c r="AH127" s="1621"/>
      <c r="AI127" s="1621"/>
      <c r="AJ127" s="1620"/>
    </row>
    <row r="128" spans="1:36" ht="24.9" customHeight="1">
      <c r="AG128" s="57"/>
      <c r="AJ128" s="57" t="s">
        <v>2464</v>
      </c>
    </row>
    <row r="129" spans="1:36" ht="24.9" customHeight="1">
      <c r="AG129" s="47"/>
      <c r="AJ129" s="47"/>
    </row>
    <row r="130" spans="1:36" ht="24.9" customHeight="1">
      <c r="A130" s="254">
        <v>115</v>
      </c>
      <c r="B130" s="254"/>
      <c r="C130" s="15" t="s">
        <v>2463</v>
      </c>
    </row>
    <row r="131" spans="1:36" ht="24.9" customHeight="1">
      <c r="AJ131" s="11" t="s">
        <v>2462</v>
      </c>
    </row>
    <row r="132" spans="1:36" ht="24.9" customHeight="1">
      <c r="A132" s="239" t="s">
        <v>2461</v>
      </c>
      <c r="B132" s="240"/>
      <c r="C132" s="240"/>
      <c r="D132" s="240"/>
      <c r="E132" s="240"/>
      <c r="F132" s="240"/>
      <c r="G132" s="240"/>
      <c r="H132" s="240"/>
      <c r="I132" s="241"/>
      <c r="J132" s="239" t="s">
        <v>2460</v>
      </c>
      <c r="K132" s="240"/>
      <c r="L132" s="240"/>
      <c r="M132" s="240"/>
      <c r="N132" s="240"/>
      <c r="O132" s="240"/>
      <c r="P132" s="240"/>
      <c r="Q132" s="240"/>
      <c r="R132" s="241"/>
      <c r="S132" s="240" t="s">
        <v>2459</v>
      </c>
      <c r="T132" s="240"/>
      <c r="U132" s="240"/>
      <c r="V132" s="240"/>
      <c r="W132" s="240"/>
      <c r="X132" s="240"/>
      <c r="Y132" s="240"/>
      <c r="Z132" s="240"/>
      <c r="AA132" s="241"/>
      <c r="AB132" s="240" t="s">
        <v>2458</v>
      </c>
      <c r="AC132" s="240"/>
      <c r="AD132" s="240"/>
      <c r="AE132" s="240"/>
      <c r="AF132" s="240"/>
      <c r="AG132" s="240"/>
      <c r="AH132" s="240"/>
      <c r="AI132" s="240"/>
      <c r="AJ132" s="241"/>
    </row>
    <row r="133" spans="1:36" ht="21.6" customHeight="1">
      <c r="A133" s="816">
        <v>30</v>
      </c>
      <c r="B133" s="816"/>
      <c r="C133" s="816"/>
      <c r="D133" s="816"/>
      <c r="E133" s="816"/>
      <c r="F133" s="816"/>
      <c r="G133" s="816"/>
      <c r="H133" s="816"/>
      <c r="I133" s="816"/>
      <c r="J133" s="816">
        <v>803</v>
      </c>
      <c r="K133" s="816"/>
      <c r="L133" s="816"/>
      <c r="M133" s="816"/>
      <c r="N133" s="816"/>
      <c r="O133" s="816"/>
      <c r="P133" s="816"/>
      <c r="Q133" s="816"/>
      <c r="R133" s="816"/>
      <c r="S133" s="816">
        <v>799</v>
      </c>
      <c r="T133" s="816"/>
      <c r="U133" s="816"/>
      <c r="V133" s="816"/>
      <c r="W133" s="816"/>
      <c r="X133" s="816"/>
      <c r="Y133" s="816"/>
      <c r="Z133" s="816"/>
      <c r="AA133" s="816"/>
      <c r="AB133" s="816">
        <v>99.5</v>
      </c>
      <c r="AC133" s="816"/>
      <c r="AD133" s="816"/>
      <c r="AE133" s="816"/>
      <c r="AF133" s="816"/>
      <c r="AG133" s="816"/>
      <c r="AH133" s="816"/>
      <c r="AI133" s="816"/>
      <c r="AJ133" s="816"/>
    </row>
    <row r="134" spans="1:36" ht="21.6" customHeight="1">
      <c r="A134" s="816" t="s">
        <v>3697</v>
      </c>
      <c r="B134" s="816"/>
      <c r="C134" s="816"/>
      <c r="D134" s="816"/>
      <c r="E134" s="816"/>
      <c r="F134" s="816"/>
      <c r="G134" s="816"/>
      <c r="H134" s="816"/>
      <c r="I134" s="816"/>
      <c r="J134" s="816">
        <v>702</v>
      </c>
      <c r="K134" s="816"/>
      <c r="L134" s="816"/>
      <c r="M134" s="816"/>
      <c r="N134" s="816"/>
      <c r="O134" s="816"/>
      <c r="P134" s="816"/>
      <c r="Q134" s="816"/>
      <c r="R134" s="816"/>
      <c r="S134" s="816">
        <v>697</v>
      </c>
      <c r="T134" s="816"/>
      <c r="U134" s="816"/>
      <c r="V134" s="816"/>
      <c r="W134" s="816"/>
      <c r="X134" s="816"/>
      <c r="Y134" s="816"/>
      <c r="Z134" s="816"/>
      <c r="AA134" s="816"/>
      <c r="AB134" s="816">
        <v>99.3</v>
      </c>
      <c r="AC134" s="816"/>
      <c r="AD134" s="816"/>
      <c r="AE134" s="816"/>
      <c r="AF134" s="816"/>
      <c r="AG134" s="816"/>
      <c r="AH134" s="816"/>
      <c r="AI134" s="816"/>
      <c r="AJ134" s="816"/>
    </row>
    <row r="135" spans="1:36" ht="21.6" customHeight="1">
      <c r="A135" s="733">
        <v>2</v>
      </c>
      <c r="B135" s="733"/>
      <c r="C135" s="733"/>
      <c r="D135" s="733"/>
      <c r="E135" s="733"/>
      <c r="F135" s="733"/>
      <c r="G135" s="733"/>
      <c r="H135" s="733"/>
      <c r="I135" s="733"/>
      <c r="J135" s="733">
        <v>697</v>
      </c>
      <c r="K135" s="733"/>
      <c r="L135" s="733"/>
      <c r="M135" s="733"/>
      <c r="N135" s="733"/>
      <c r="O135" s="733"/>
      <c r="P135" s="733"/>
      <c r="Q135" s="733"/>
      <c r="R135" s="733"/>
      <c r="S135" s="733">
        <v>688</v>
      </c>
      <c r="T135" s="733"/>
      <c r="U135" s="733"/>
      <c r="V135" s="733"/>
      <c r="W135" s="733"/>
      <c r="X135" s="733"/>
      <c r="Y135" s="733"/>
      <c r="Z135" s="733"/>
      <c r="AA135" s="733"/>
      <c r="AB135" s="733">
        <v>98.7</v>
      </c>
      <c r="AC135" s="733"/>
      <c r="AD135" s="733"/>
      <c r="AE135" s="733"/>
      <c r="AF135" s="733"/>
      <c r="AG135" s="733"/>
      <c r="AH135" s="733"/>
      <c r="AI135" s="733"/>
      <c r="AJ135" s="733"/>
    </row>
    <row r="136" spans="1:36" ht="24.9" customHeight="1">
      <c r="AJ136" s="57" t="s">
        <v>2404</v>
      </c>
    </row>
    <row r="137" spans="1:36" ht="24.9" customHeight="1">
      <c r="AJ137" s="47"/>
    </row>
    <row r="138" spans="1:36" ht="24.9" customHeight="1">
      <c r="A138" s="254">
        <v>116</v>
      </c>
      <c r="B138" s="254"/>
      <c r="C138" s="15" t="s">
        <v>2457</v>
      </c>
    </row>
    <row r="139" spans="1:36" ht="24.9" customHeight="1">
      <c r="A139" s="17" t="s">
        <v>2379</v>
      </c>
      <c r="AJ139" s="11" t="s">
        <v>574</v>
      </c>
    </row>
    <row r="140" spans="1:36" ht="24.9" customHeight="1">
      <c r="A140" s="543" t="s">
        <v>488</v>
      </c>
      <c r="B140" s="543"/>
      <c r="C140" s="543"/>
      <c r="D140" s="543"/>
      <c r="E140" s="543" t="s">
        <v>93</v>
      </c>
      <c r="F140" s="543"/>
      <c r="G140" s="543"/>
      <c r="H140" s="543"/>
      <c r="I140" s="685" t="s">
        <v>2456</v>
      </c>
      <c r="J140" s="543"/>
      <c r="K140" s="543"/>
      <c r="L140" s="543"/>
      <c r="M140" s="685" t="s">
        <v>2455</v>
      </c>
      <c r="N140" s="543"/>
      <c r="O140" s="543"/>
      <c r="P140" s="543"/>
      <c r="Q140" s="685" t="s">
        <v>2454</v>
      </c>
      <c r="R140" s="543"/>
      <c r="S140" s="543"/>
      <c r="T140" s="543"/>
      <c r="U140" s="685" t="s">
        <v>2453</v>
      </c>
      <c r="V140" s="543"/>
      <c r="W140" s="543"/>
      <c r="X140" s="543"/>
      <c r="Y140" s="543" t="s">
        <v>2452</v>
      </c>
      <c r="Z140" s="543"/>
      <c r="AA140" s="543"/>
      <c r="AB140" s="543"/>
      <c r="AC140" s="685" t="s">
        <v>2451</v>
      </c>
      <c r="AD140" s="543"/>
      <c r="AE140" s="543"/>
      <c r="AF140" s="239"/>
      <c r="AG140" s="1816" t="s">
        <v>2450</v>
      </c>
      <c r="AH140" s="543"/>
      <c r="AI140" s="543"/>
      <c r="AJ140" s="543"/>
    </row>
    <row r="141" spans="1:36" ht="24.9" customHeight="1">
      <c r="A141" s="543"/>
      <c r="B141" s="543"/>
      <c r="C141" s="543"/>
      <c r="D141" s="543"/>
      <c r="E141" s="543"/>
      <c r="F141" s="543"/>
      <c r="G141" s="543"/>
      <c r="H141" s="543"/>
      <c r="I141" s="543"/>
      <c r="J141" s="543"/>
      <c r="K141" s="543"/>
      <c r="L141" s="543"/>
      <c r="M141" s="543"/>
      <c r="N141" s="543"/>
      <c r="O141" s="543"/>
      <c r="P141" s="543"/>
      <c r="Q141" s="543"/>
      <c r="R141" s="543"/>
      <c r="S141" s="543"/>
      <c r="T141" s="543"/>
      <c r="U141" s="543"/>
      <c r="V141" s="543"/>
      <c r="W141" s="543"/>
      <c r="X141" s="543"/>
      <c r="Y141" s="543"/>
      <c r="Z141" s="543"/>
      <c r="AA141" s="543"/>
      <c r="AB141" s="543"/>
      <c r="AC141" s="543"/>
      <c r="AD141" s="543"/>
      <c r="AE141" s="543"/>
      <c r="AF141" s="239"/>
      <c r="AG141" s="796"/>
      <c r="AH141" s="543"/>
      <c r="AI141" s="543"/>
      <c r="AJ141" s="543"/>
    </row>
    <row r="142" spans="1:36" ht="24.9" customHeight="1">
      <c r="A142" s="816" t="s">
        <v>3697</v>
      </c>
      <c r="B142" s="816"/>
      <c r="C142" s="816"/>
      <c r="D142" s="816"/>
      <c r="E142" s="1217">
        <v>638</v>
      </c>
      <c r="F142" s="1218"/>
      <c r="G142" s="1218"/>
      <c r="H142" s="1219"/>
      <c r="I142" s="1217">
        <v>361</v>
      </c>
      <c r="J142" s="1218"/>
      <c r="K142" s="1218"/>
      <c r="L142" s="1219"/>
      <c r="M142" s="1217">
        <v>123</v>
      </c>
      <c r="N142" s="1218"/>
      <c r="O142" s="1218"/>
      <c r="P142" s="1219"/>
      <c r="Q142" s="1217">
        <v>0</v>
      </c>
      <c r="R142" s="1218"/>
      <c r="S142" s="1218"/>
      <c r="T142" s="1219"/>
      <c r="U142" s="1217">
        <v>9</v>
      </c>
      <c r="V142" s="1218"/>
      <c r="W142" s="1218"/>
      <c r="X142" s="1219"/>
      <c r="Y142" s="1217">
        <v>109</v>
      </c>
      <c r="Z142" s="1218"/>
      <c r="AA142" s="1218"/>
      <c r="AB142" s="1219"/>
      <c r="AC142" s="1217">
        <v>36</v>
      </c>
      <c r="AD142" s="1218"/>
      <c r="AE142" s="1218"/>
      <c r="AF142" s="1817"/>
      <c r="AG142" s="1818">
        <v>0</v>
      </c>
      <c r="AH142" s="1218"/>
      <c r="AI142" s="1218"/>
      <c r="AJ142" s="1219"/>
    </row>
    <row r="143" spans="1:36" ht="24.9" customHeight="1">
      <c r="A143" s="816">
        <v>2</v>
      </c>
      <c r="B143" s="816"/>
      <c r="C143" s="816"/>
      <c r="D143" s="816"/>
      <c r="E143" s="1217">
        <v>554</v>
      </c>
      <c r="F143" s="1218"/>
      <c r="G143" s="1218"/>
      <c r="H143" s="1219"/>
      <c r="I143" s="1217">
        <v>300</v>
      </c>
      <c r="J143" s="1218"/>
      <c r="K143" s="1218"/>
      <c r="L143" s="1219"/>
      <c r="M143" s="1217">
        <v>115</v>
      </c>
      <c r="N143" s="1218"/>
      <c r="O143" s="1218"/>
      <c r="P143" s="1219"/>
      <c r="Q143" s="1217">
        <v>1</v>
      </c>
      <c r="R143" s="1218"/>
      <c r="S143" s="1218"/>
      <c r="T143" s="1219"/>
      <c r="U143" s="1217">
        <v>14</v>
      </c>
      <c r="V143" s="1218"/>
      <c r="W143" s="1218"/>
      <c r="X143" s="1219"/>
      <c r="Y143" s="1217">
        <v>95</v>
      </c>
      <c r="Z143" s="1218"/>
      <c r="AA143" s="1218"/>
      <c r="AB143" s="1219"/>
      <c r="AC143" s="1217">
        <v>29</v>
      </c>
      <c r="AD143" s="1218"/>
      <c r="AE143" s="1218"/>
      <c r="AF143" s="1817"/>
      <c r="AG143" s="1818">
        <v>0</v>
      </c>
      <c r="AH143" s="1218"/>
      <c r="AI143" s="1218"/>
      <c r="AJ143" s="1219"/>
    </row>
    <row r="144" spans="1:36" ht="24.9" customHeight="1">
      <c r="A144" s="816">
        <v>3</v>
      </c>
      <c r="B144" s="816"/>
      <c r="C144" s="816"/>
      <c r="D144" s="816"/>
      <c r="E144" s="1220">
        <v>528</v>
      </c>
      <c r="F144" s="1221"/>
      <c r="G144" s="1221"/>
      <c r="H144" s="1222"/>
      <c r="I144" s="1220">
        <v>292</v>
      </c>
      <c r="J144" s="1221"/>
      <c r="K144" s="1221"/>
      <c r="L144" s="1222"/>
      <c r="M144" s="1220">
        <v>116</v>
      </c>
      <c r="N144" s="1221"/>
      <c r="O144" s="1221"/>
      <c r="P144" s="1221"/>
      <c r="Q144" s="1220">
        <v>1</v>
      </c>
      <c r="R144" s="1221"/>
      <c r="S144" s="1221"/>
      <c r="T144" s="1222"/>
      <c r="U144" s="1220">
        <v>9</v>
      </c>
      <c r="V144" s="1221"/>
      <c r="W144" s="1221"/>
      <c r="X144" s="1222"/>
      <c r="Y144" s="1217">
        <v>85</v>
      </c>
      <c r="Z144" s="1218"/>
      <c r="AA144" s="1218"/>
      <c r="AB144" s="1219"/>
      <c r="AC144" s="1217">
        <v>25</v>
      </c>
      <c r="AD144" s="1218"/>
      <c r="AE144" s="1218"/>
      <c r="AF144" s="1817"/>
      <c r="AG144" s="1818"/>
      <c r="AH144" s="1218"/>
      <c r="AI144" s="1218"/>
      <c r="AJ144" s="1219"/>
    </row>
    <row r="145" spans="1:36" ht="24.9" customHeight="1">
      <c r="A145" s="1131" t="s">
        <v>2</v>
      </c>
      <c r="B145" s="1131"/>
      <c r="C145" s="1131"/>
      <c r="D145" s="1131"/>
      <c r="E145" s="1223">
        <v>241</v>
      </c>
      <c r="F145" s="1225"/>
      <c r="G145" s="1225"/>
      <c r="H145" s="1224"/>
      <c r="I145" s="1223">
        <v>126</v>
      </c>
      <c r="J145" s="1225"/>
      <c r="K145" s="1225"/>
      <c r="L145" s="1224"/>
      <c r="M145" s="1223">
        <v>41</v>
      </c>
      <c r="N145" s="1225"/>
      <c r="O145" s="1225"/>
      <c r="P145" s="1225"/>
      <c r="Q145" s="1223">
        <v>1</v>
      </c>
      <c r="R145" s="1225"/>
      <c r="S145" s="1225"/>
      <c r="T145" s="1224"/>
      <c r="U145" s="1223">
        <v>6</v>
      </c>
      <c r="V145" s="1225"/>
      <c r="W145" s="1225"/>
      <c r="X145" s="1224"/>
      <c r="Y145" s="1223">
        <v>52</v>
      </c>
      <c r="Z145" s="1225"/>
      <c r="AA145" s="1225"/>
      <c r="AB145" s="1224"/>
      <c r="AC145" s="1223">
        <v>15</v>
      </c>
      <c r="AD145" s="1225"/>
      <c r="AE145" s="1225"/>
      <c r="AF145" s="1819"/>
      <c r="AG145" s="1820"/>
      <c r="AH145" s="1225"/>
      <c r="AI145" s="1225"/>
      <c r="AJ145" s="1224"/>
    </row>
    <row r="146" spans="1:36" ht="24.9" customHeight="1">
      <c r="A146" s="733" t="s">
        <v>3</v>
      </c>
      <c r="B146" s="733"/>
      <c r="C146" s="733"/>
      <c r="D146" s="733"/>
      <c r="E146" s="1220">
        <v>287</v>
      </c>
      <c r="F146" s="1221"/>
      <c r="G146" s="1221"/>
      <c r="H146" s="1222"/>
      <c r="I146" s="1220">
        <v>166</v>
      </c>
      <c r="J146" s="1221"/>
      <c r="K146" s="1221"/>
      <c r="L146" s="1222"/>
      <c r="M146" s="1220">
        <v>75</v>
      </c>
      <c r="N146" s="1221"/>
      <c r="O146" s="1221"/>
      <c r="P146" s="1221"/>
      <c r="Q146" s="1220">
        <v>0</v>
      </c>
      <c r="R146" s="1221"/>
      <c r="S146" s="1221"/>
      <c r="T146" s="1222"/>
      <c r="U146" s="1220">
        <v>3</v>
      </c>
      <c r="V146" s="1221"/>
      <c r="W146" s="1221"/>
      <c r="X146" s="1222"/>
      <c r="Y146" s="1220">
        <v>33</v>
      </c>
      <c r="Z146" s="1221"/>
      <c r="AA146" s="1221"/>
      <c r="AB146" s="1222"/>
      <c r="AC146" s="1220">
        <v>10</v>
      </c>
      <c r="AD146" s="1221"/>
      <c r="AE146" s="1221"/>
      <c r="AF146" s="1821"/>
      <c r="AG146" s="1822"/>
      <c r="AH146" s="1221"/>
      <c r="AI146" s="1221"/>
      <c r="AJ146" s="1222"/>
    </row>
    <row r="147" spans="1:36" ht="24.9" customHeight="1">
      <c r="AJ147" s="11" t="s">
        <v>2449</v>
      </c>
    </row>
    <row r="148" spans="1:36" s="26" customFormat="1" ht="22.5" customHeight="1">
      <c r="A148" s="414" t="s">
        <v>3904</v>
      </c>
      <c r="B148" s="414"/>
      <c r="C148" s="414"/>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row>
    <row r="149" spans="1:36" ht="24.9" customHeight="1">
      <c r="AJ149" s="11"/>
    </row>
    <row r="150" spans="1:36" ht="24.9" customHeight="1">
      <c r="A150" s="254">
        <v>117</v>
      </c>
      <c r="B150" s="254"/>
      <c r="C150" s="15" t="s">
        <v>2448</v>
      </c>
    </row>
    <row r="151" spans="1:36" ht="24.9" customHeight="1">
      <c r="A151" s="17" t="s">
        <v>3861</v>
      </c>
      <c r="AJ151" s="11" t="s">
        <v>2447</v>
      </c>
    </row>
    <row r="152" spans="1:36" ht="24.9" customHeight="1">
      <c r="A152" s="270" t="s">
        <v>1018</v>
      </c>
      <c r="B152" s="271"/>
      <c r="C152" s="271"/>
      <c r="D152" s="271"/>
      <c r="E152" s="271"/>
      <c r="F152" s="271"/>
      <c r="G152" s="271"/>
      <c r="H152" s="271"/>
      <c r="I152" s="271"/>
      <c r="J152" s="271"/>
      <c r="K152" s="271"/>
      <c r="L152" s="271"/>
      <c r="M152" s="271"/>
      <c r="N152" s="271"/>
      <c r="O152" s="271"/>
      <c r="P152" s="272"/>
      <c r="Q152" s="239" t="s">
        <v>2446</v>
      </c>
      <c r="R152" s="240"/>
      <c r="S152" s="240"/>
      <c r="T152" s="240"/>
      <c r="U152" s="240"/>
      <c r="V152" s="240"/>
      <c r="W152" s="240"/>
      <c r="X152" s="240"/>
      <c r="Y152" s="240"/>
      <c r="Z152" s="241"/>
      <c r="AA152" s="239" t="s">
        <v>2445</v>
      </c>
      <c r="AB152" s="240"/>
      <c r="AC152" s="240"/>
      <c r="AD152" s="240"/>
      <c r="AE152" s="240"/>
      <c r="AF152" s="240"/>
      <c r="AG152" s="240"/>
      <c r="AH152" s="240"/>
      <c r="AI152" s="240"/>
      <c r="AJ152" s="241"/>
    </row>
    <row r="153" spans="1:36" ht="23.4" customHeight="1">
      <c r="A153" s="273"/>
      <c r="B153" s="274"/>
      <c r="C153" s="274"/>
      <c r="D153" s="274"/>
      <c r="E153" s="274"/>
      <c r="F153" s="274"/>
      <c r="G153" s="274"/>
      <c r="H153" s="274"/>
      <c r="I153" s="274"/>
      <c r="J153" s="274"/>
      <c r="K153" s="274"/>
      <c r="L153" s="274"/>
      <c r="M153" s="274"/>
      <c r="N153" s="274"/>
      <c r="O153" s="274"/>
      <c r="P153" s="275"/>
      <c r="Q153" s="239" t="s">
        <v>2</v>
      </c>
      <c r="R153" s="240"/>
      <c r="S153" s="240"/>
      <c r="T153" s="240"/>
      <c r="U153" s="241"/>
      <c r="V153" s="239" t="s">
        <v>3</v>
      </c>
      <c r="W153" s="240"/>
      <c r="X153" s="240"/>
      <c r="Y153" s="240"/>
      <c r="Z153" s="241"/>
      <c r="AA153" s="239" t="s">
        <v>2</v>
      </c>
      <c r="AB153" s="240"/>
      <c r="AC153" s="240"/>
      <c r="AD153" s="240"/>
      <c r="AE153" s="241"/>
      <c r="AF153" s="239" t="s">
        <v>3</v>
      </c>
      <c r="AG153" s="240"/>
      <c r="AH153" s="240"/>
      <c r="AI153" s="240"/>
      <c r="AJ153" s="241"/>
    </row>
    <row r="154" spans="1:36" ht="23.4" customHeight="1">
      <c r="A154" s="270" t="s">
        <v>2428</v>
      </c>
      <c r="B154" s="271"/>
      <c r="C154" s="271"/>
      <c r="D154" s="272"/>
      <c r="E154" s="270" t="s">
        <v>2375</v>
      </c>
      <c r="F154" s="271"/>
      <c r="G154" s="271"/>
      <c r="H154" s="271"/>
      <c r="I154" s="271"/>
      <c r="J154" s="272"/>
      <c r="K154" s="270" t="s">
        <v>1173</v>
      </c>
      <c r="L154" s="271"/>
      <c r="M154" s="271"/>
      <c r="N154" s="271"/>
      <c r="O154" s="271"/>
      <c r="P154" s="272"/>
      <c r="Q154" s="1706">
        <v>116</v>
      </c>
      <c r="R154" s="1707"/>
      <c r="S154" s="1707"/>
      <c r="T154" s="1707"/>
      <c r="U154" s="1708"/>
      <c r="V154" s="1706">
        <v>119.1</v>
      </c>
      <c r="W154" s="1707"/>
      <c r="X154" s="1707"/>
      <c r="Y154" s="1707"/>
      <c r="Z154" s="1708"/>
      <c r="AA154" s="1706">
        <v>21.1</v>
      </c>
      <c r="AB154" s="1707"/>
      <c r="AC154" s="1707"/>
      <c r="AD154" s="1707"/>
      <c r="AE154" s="1708"/>
      <c r="AF154" s="1706">
        <v>21</v>
      </c>
      <c r="AG154" s="1707"/>
      <c r="AH154" s="1707"/>
      <c r="AI154" s="1707"/>
      <c r="AJ154" s="1708"/>
    </row>
    <row r="155" spans="1:36" ht="23.4" customHeight="1">
      <c r="A155" s="306"/>
      <c r="B155" s="307"/>
      <c r="C155" s="307"/>
      <c r="D155" s="308"/>
      <c r="E155" s="306"/>
      <c r="F155" s="307"/>
      <c r="G155" s="307"/>
      <c r="H155" s="307"/>
      <c r="I155" s="307"/>
      <c r="J155" s="308"/>
      <c r="K155" s="306" t="s">
        <v>736</v>
      </c>
      <c r="L155" s="307"/>
      <c r="M155" s="307"/>
      <c r="N155" s="307"/>
      <c r="O155" s="307"/>
      <c r="P155" s="308"/>
      <c r="Q155" s="1712" t="s">
        <v>3700</v>
      </c>
      <c r="R155" s="1713"/>
      <c r="S155" s="1713"/>
      <c r="T155" s="1713"/>
      <c r="U155" s="1714"/>
      <c r="V155" s="1712" t="s">
        <v>3700</v>
      </c>
      <c r="W155" s="1713"/>
      <c r="X155" s="1713"/>
      <c r="Y155" s="1713"/>
      <c r="Z155" s="1714"/>
      <c r="AA155" s="1712" t="s">
        <v>3700</v>
      </c>
      <c r="AB155" s="1713"/>
      <c r="AC155" s="1713"/>
      <c r="AD155" s="1713"/>
      <c r="AE155" s="1714"/>
      <c r="AF155" s="1712" t="s">
        <v>3700</v>
      </c>
      <c r="AG155" s="1713"/>
      <c r="AH155" s="1713"/>
      <c r="AI155" s="1713"/>
      <c r="AJ155" s="1714"/>
    </row>
    <row r="156" spans="1:36" ht="23.4" customHeight="1">
      <c r="A156" s="306"/>
      <c r="B156" s="307"/>
      <c r="C156" s="307"/>
      <c r="D156" s="308"/>
      <c r="E156" s="273"/>
      <c r="F156" s="274"/>
      <c r="G156" s="274"/>
      <c r="H156" s="274"/>
      <c r="I156" s="274"/>
      <c r="J156" s="275"/>
      <c r="K156" s="273" t="s">
        <v>2444</v>
      </c>
      <c r="L156" s="274"/>
      <c r="M156" s="274"/>
      <c r="N156" s="274"/>
      <c r="O156" s="274"/>
      <c r="P156" s="275"/>
      <c r="Q156" s="1709">
        <v>117.5</v>
      </c>
      <c r="R156" s="1710"/>
      <c r="S156" s="1710"/>
      <c r="T156" s="1710"/>
      <c r="U156" s="1711"/>
      <c r="V156" s="1709">
        <v>116.7</v>
      </c>
      <c r="W156" s="1710"/>
      <c r="X156" s="1710"/>
      <c r="Y156" s="1710"/>
      <c r="Z156" s="1711"/>
      <c r="AA156" s="1709">
        <v>22</v>
      </c>
      <c r="AB156" s="1710"/>
      <c r="AC156" s="1710"/>
      <c r="AD156" s="1710"/>
      <c r="AE156" s="1711"/>
      <c r="AF156" s="1709">
        <v>21.5</v>
      </c>
      <c r="AG156" s="1710"/>
      <c r="AH156" s="1710"/>
      <c r="AI156" s="1710"/>
      <c r="AJ156" s="1711"/>
    </row>
    <row r="157" spans="1:36" ht="23.4" customHeight="1">
      <c r="A157" s="306"/>
      <c r="B157" s="307"/>
      <c r="C157" s="307"/>
      <c r="D157" s="308"/>
      <c r="E157" s="270" t="s">
        <v>911</v>
      </c>
      <c r="F157" s="271"/>
      <c r="G157" s="271"/>
      <c r="H157" s="271"/>
      <c r="I157" s="271"/>
      <c r="J157" s="272"/>
      <c r="K157" s="270" t="s">
        <v>1173</v>
      </c>
      <c r="L157" s="271"/>
      <c r="M157" s="271"/>
      <c r="N157" s="271"/>
      <c r="O157" s="271"/>
      <c r="P157" s="272"/>
      <c r="Q157" s="1706">
        <v>121.4</v>
      </c>
      <c r="R157" s="1707"/>
      <c r="S157" s="1707"/>
      <c r="T157" s="1707"/>
      <c r="U157" s="1708"/>
      <c r="V157" s="1706">
        <v>121.3</v>
      </c>
      <c r="W157" s="1707"/>
      <c r="X157" s="1707"/>
      <c r="Y157" s="1707"/>
      <c r="Z157" s="1708"/>
      <c r="AA157" s="1706">
        <v>23.5</v>
      </c>
      <c r="AB157" s="1707"/>
      <c r="AC157" s="1707"/>
      <c r="AD157" s="1707"/>
      <c r="AE157" s="1708"/>
      <c r="AF157" s="1706">
        <v>23.8</v>
      </c>
      <c r="AG157" s="1707"/>
      <c r="AH157" s="1707"/>
      <c r="AI157" s="1707"/>
      <c r="AJ157" s="1708"/>
    </row>
    <row r="158" spans="1:36" ht="23.4" customHeight="1">
      <c r="A158" s="306"/>
      <c r="B158" s="307"/>
      <c r="C158" s="307"/>
      <c r="D158" s="308"/>
      <c r="E158" s="306"/>
      <c r="F158" s="307"/>
      <c r="G158" s="307"/>
      <c r="H158" s="307"/>
      <c r="I158" s="307"/>
      <c r="J158" s="308"/>
      <c r="K158" s="306" t="s">
        <v>736</v>
      </c>
      <c r="L158" s="307"/>
      <c r="M158" s="307"/>
      <c r="N158" s="307"/>
      <c r="O158" s="307"/>
      <c r="P158" s="308"/>
      <c r="Q158" s="1712" t="s">
        <v>547</v>
      </c>
      <c r="R158" s="1713"/>
      <c r="S158" s="1713"/>
      <c r="T158" s="1713"/>
      <c r="U158" s="1714"/>
      <c r="V158" s="1712" t="s">
        <v>547</v>
      </c>
      <c r="W158" s="1713"/>
      <c r="X158" s="1713"/>
      <c r="Y158" s="1713"/>
      <c r="Z158" s="1714"/>
      <c r="AA158" s="1712" t="s">
        <v>547</v>
      </c>
      <c r="AB158" s="1713"/>
      <c r="AC158" s="1713"/>
      <c r="AD158" s="1713"/>
      <c r="AE158" s="1714"/>
      <c r="AF158" s="1712" t="s">
        <v>547</v>
      </c>
      <c r="AG158" s="1713"/>
      <c r="AH158" s="1713"/>
      <c r="AI158" s="1713"/>
      <c r="AJ158" s="1714"/>
    </row>
    <row r="159" spans="1:36" ht="23.4" customHeight="1">
      <c r="A159" s="306"/>
      <c r="B159" s="307"/>
      <c r="C159" s="307"/>
      <c r="D159" s="308"/>
      <c r="E159" s="273"/>
      <c r="F159" s="274"/>
      <c r="G159" s="274"/>
      <c r="H159" s="274"/>
      <c r="I159" s="274"/>
      <c r="J159" s="275"/>
      <c r="K159" s="273" t="s">
        <v>2444</v>
      </c>
      <c r="L159" s="274"/>
      <c r="M159" s="274"/>
      <c r="N159" s="274"/>
      <c r="O159" s="274"/>
      <c r="P159" s="275"/>
      <c r="Q159" s="1709">
        <v>123.5</v>
      </c>
      <c r="R159" s="1710"/>
      <c r="S159" s="1710"/>
      <c r="T159" s="1710"/>
      <c r="U159" s="1711"/>
      <c r="V159" s="1709">
        <v>122.6</v>
      </c>
      <c r="W159" s="1710"/>
      <c r="X159" s="1710"/>
      <c r="Y159" s="1710"/>
      <c r="Z159" s="1711"/>
      <c r="AA159" s="1709">
        <v>24.9</v>
      </c>
      <c r="AB159" s="1710"/>
      <c r="AC159" s="1710"/>
      <c r="AD159" s="1710"/>
      <c r="AE159" s="1711"/>
      <c r="AF159" s="1709">
        <v>24.3</v>
      </c>
      <c r="AG159" s="1710"/>
      <c r="AH159" s="1710"/>
      <c r="AI159" s="1710"/>
      <c r="AJ159" s="1711"/>
    </row>
    <row r="160" spans="1:36" ht="23.4" customHeight="1">
      <c r="A160" s="306"/>
      <c r="B160" s="307"/>
      <c r="C160" s="307"/>
      <c r="D160" s="308"/>
      <c r="E160" s="270" t="s">
        <v>2374</v>
      </c>
      <c r="F160" s="271"/>
      <c r="G160" s="271"/>
      <c r="H160" s="271"/>
      <c r="I160" s="271"/>
      <c r="J160" s="272"/>
      <c r="K160" s="270" t="s">
        <v>1173</v>
      </c>
      <c r="L160" s="271"/>
      <c r="M160" s="271"/>
      <c r="N160" s="271"/>
      <c r="O160" s="271"/>
      <c r="P160" s="272"/>
      <c r="Q160" s="1706">
        <v>127.7</v>
      </c>
      <c r="R160" s="1707"/>
      <c r="S160" s="1707"/>
      <c r="T160" s="1707"/>
      <c r="U160" s="1708"/>
      <c r="V160" s="1706">
        <v>127.5</v>
      </c>
      <c r="W160" s="1707"/>
      <c r="X160" s="1707"/>
      <c r="Y160" s="1707"/>
      <c r="Z160" s="1708"/>
      <c r="AA160" s="1706">
        <v>27.1</v>
      </c>
      <c r="AB160" s="1707"/>
      <c r="AC160" s="1707"/>
      <c r="AD160" s="1707"/>
      <c r="AE160" s="1708"/>
      <c r="AF160" s="1706">
        <v>26.6</v>
      </c>
      <c r="AG160" s="1707"/>
      <c r="AH160" s="1707"/>
      <c r="AI160" s="1707"/>
      <c r="AJ160" s="1708"/>
    </row>
    <row r="161" spans="1:36" ht="23.4" customHeight="1">
      <c r="A161" s="306"/>
      <c r="B161" s="307"/>
      <c r="C161" s="307"/>
      <c r="D161" s="308"/>
      <c r="E161" s="306"/>
      <c r="F161" s="307"/>
      <c r="G161" s="307"/>
      <c r="H161" s="307"/>
      <c r="I161" s="307"/>
      <c r="J161" s="308"/>
      <c r="K161" s="306" t="s">
        <v>736</v>
      </c>
      <c r="L161" s="307"/>
      <c r="M161" s="307"/>
      <c r="N161" s="307"/>
      <c r="O161" s="307"/>
      <c r="P161" s="308"/>
      <c r="Q161" s="1712" t="s">
        <v>547</v>
      </c>
      <c r="R161" s="1713"/>
      <c r="S161" s="1713"/>
      <c r="T161" s="1713"/>
      <c r="U161" s="1714"/>
      <c r="V161" s="1712" t="s">
        <v>547</v>
      </c>
      <c r="W161" s="1713"/>
      <c r="X161" s="1713"/>
      <c r="Y161" s="1713"/>
      <c r="Z161" s="1714"/>
      <c r="AA161" s="1712" t="s">
        <v>547</v>
      </c>
      <c r="AB161" s="1713"/>
      <c r="AC161" s="1713"/>
      <c r="AD161" s="1713"/>
      <c r="AE161" s="1714"/>
      <c r="AF161" s="1712" t="s">
        <v>547</v>
      </c>
      <c r="AG161" s="1713"/>
      <c r="AH161" s="1713"/>
      <c r="AI161" s="1713"/>
      <c r="AJ161" s="1714"/>
    </row>
    <row r="162" spans="1:36" ht="23.4" customHeight="1">
      <c r="A162" s="306"/>
      <c r="B162" s="307"/>
      <c r="C162" s="307"/>
      <c r="D162" s="308"/>
      <c r="E162" s="273"/>
      <c r="F162" s="274"/>
      <c r="G162" s="274"/>
      <c r="H162" s="274"/>
      <c r="I162" s="274"/>
      <c r="J162" s="275"/>
      <c r="K162" s="273" t="s">
        <v>2444</v>
      </c>
      <c r="L162" s="274"/>
      <c r="M162" s="274"/>
      <c r="N162" s="274"/>
      <c r="O162" s="274"/>
      <c r="P162" s="275"/>
      <c r="Q162" s="1709">
        <v>129.1</v>
      </c>
      <c r="R162" s="1710"/>
      <c r="S162" s="1710"/>
      <c r="T162" s="1710"/>
      <c r="U162" s="1711"/>
      <c r="V162" s="1709">
        <v>128.5</v>
      </c>
      <c r="W162" s="1710"/>
      <c r="X162" s="1710"/>
      <c r="Y162" s="1710"/>
      <c r="Z162" s="1711"/>
      <c r="AA162" s="1709">
        <v>28.4</v>
      </c>
      <c r="AB162" s="1710"/>
      <c r="AC162" s="1710"/>
      <c r="AD162" s="1710"/>
      <c r="AE162" s="1711"/>
      <c r="AF162" s="1709">
        <v>27.4</v>
      </c>
      <c r="AG162" s="1710"/>
      <c r="AH162" s="1710"/>
      <c r="AI162" s="1710"/>
      <c r="AJ162" s="1711"/>
    </row>
    <row r="163" spans="1:36" ht="23.4" customHeight="1">
      <c r="A163" s="306"/>
      <c r="B163" s="307"/>
      <c r="C163" s="307"/>
      <c r="D163" s="308"/>
      <c r="E163" s="270" t="s">
        <v>2373</v>
      </c>
      <c r="F163" s="271"/>
      <c r="G163" s="271"/>
      <c r="H163" s="271"/>
      <c r="I163" s="271"/>
      <c r="J163" s="272"/>
      <c r="K163" s="270" t="s">
        <v>1173</v>
      </c>
      <c r="L163" s="271"/>
      <c r="M163" s="271"/>
      <c r="N163" s="271"/>
      <c r="O163" s="271"/>
      <c r="P163" s="272"/>
      <c r="Q163" s="1706">
        <v>133.69999999999999</v>
      </c>
      <c r="R163" s="1707"/>
      <c r="S163" s="1707"/>
      <c r="T163" s="1707"/>
      <c r="U163" s="1708"/>
      <c r="V163" s="1706">
        <v>133.69999999999999</v>
      </c>
      <c r="W163" s="1707"/>
      <c r="X163" s="1707"/>
      <c r="Y163" s="1707"/>
      <c r="Z163" s="1708"/>
      <c r="AA163" s="1706">
        <v>31.3</v>
      </c>
      <c r="AB163" s="1707"/>
      <c r="AC163" s="1707"/>
      <c r="AD163" s="1707"/>
      <c r="AE163" s="1708"/>
      <c r="AF163" s="1706">
        <v>29.8</v>
      </c>
      <c r="AG163" s="1707"/>
      <c r="AH163" s="1707"/>
      <c r="AI163" s="1707"/>
      <c r="AJ163" s="1708"/>
    </row>
    <row r="164" spans="1:36" ht="23.4" customHeight="1">
      <c r="A164" s="306"/>
      <c r="B164" s="307"/>
      <c r="C164" s="307"/>
      <c r="D164" s="308"/>
      <c r="E164" s="306"/>
      <c r="F164" s="307"/>
      <c r="G164" s="307"/>
      <c r="H164" s="307"/>
      <c r="I164" s="307"/>
      <c r="J164" s="308"/>
      <c r="K164" s="306" t="s">
        <v>736</v>
      </c>
      <c r="L164" s="307"/>
      <c r="M164" s="307"/>
      <c r="N164" s="307"/>
      <c r="O164" s="307"/>
      <c r="P164" s="308"/>
      <c r="Q164" s="1712" t="s">
        <v>547</v>
      </c>
      <c r="R164" s="1713"/>
      <c r="S164" s="1713"/>
      <c r="T164" s="1713"/>
      <c r="U164" s="1714"/>
      <c r="V164" s="1712" t="s">
        <v>547</v>
      </c>
      <c r="W164" s="1713"/>
      <c r="X164" s="1713"/>
      <c r="Y164" s="1713"/>
      <c r="Z164" s="1714"/>
      <c r="AA164" s="1712" t="s">
        <v>547</v>
      </c>
      <c r="AB164" s="1713"/>
      <c r="AC164" s="1713"/>
      <c r="AD164" s="1713"/>
      <c r="AE164" s="1714"/>
      <c r="AF164" s="1712" t="s">
        <v>547</v>
      </c>
      <c r="AG164" s="1713"/>
      <c r="AH164" s="1713"/>
      <c r="AI164" s="1713"/>
      <c r="AJ164" s="1714"/>
    </row>
    <row r="165" spans="1:36" ht="23.4" customHeight="1">
      <c r="A165" s="306"/>
      <c r="B165" s="307"/>
      <c r="C165" s="307"/>
      <c r="D165" s="308"/>
      <c r="E165" s="273"/>
      <c r="F165" s="274"/>
      <c r="G165" s="274"/>
      <c r="H165" s="274"/>
      <c r="I165" s="274"/>
      <c r="J165" s="275"/>
      <c r="K165" s="273" t="s">
        <v>2444</v>
      </c>
      <c r="L165" s="274"/>
      <c r="M165" s="274"/>
      <c r="N165" s="274"/>
      <c r="O165" s="274"/>
      <c r="P165" s="275"/>
      <c r="Q165" s="1709">
        <v>134.5</v>
      </c>
      <c r="R165" s="1710"/>
      <c r="S165" s="1710"/>
      <c r="T165" s="1710"/>
      <c r="U165" s="1711"/>
      <c r="V165" s="1709">
        <v>134.80000000000001</v>
      </c>
      <c r="W165" s="1710"/>
      <c r="X165" s="1710"/>
      <c r="Y165" s="1710"/>
      <c r="Z165" s="1711"/>
      <c r="AA165" s="1709">
        <v>32</v>
      </c>
      <c r="AB165" s="1710"/>
      <c r="AC165" s="1710"/>
      <c r="AD165" s="1710"/>
      <c r="AE165" s="1711"/>
      <c r="AF165" s="1709">
        <v>31.1</v>
      </c>
      <c r="AG165" s="1710"/>
      <c r="AH165" s="1710"/>
      <c r="AI165" s="1710"/>
      <c r="AJ165" s="1711"/>
    </row>
    <row r="166" spans="1:36" ht="23.4" customHeight="1">
      <c r="A166" s="306"/>
      <c r="B166" s="307"/>
      <c r="C166" s="307"/>
      <c r="D166" s="308"/>
      <c r="E166" s="270" t="s">
        <v>810</v>
      </c>
      <c r="F166" s="271"/>
      <c r="G166" s="271"/>
      <c r="H166" s="271"/>
      <c r="I166" s="271"/>
      <c r="J166" s="272"/>
      <c r="K166" s="270" t="s">
        <v>1173</v>
      </c>
      <c r="L166" s="271"/>
      <c r="M166" s="271"/>
      <c r="N166" s="271"/>
      <c r="O166" s="271"/>
      <c r="P166" s="272"/>
      <c r="Q166" s="1706">
        <v>137.80000000000001</v>
      </c>
      <c r="R166" s="1707"/>
      <c r="S166" s="1707"/>
      <c r="T166" s="1707"/>
      <c r="U166" s="1708"/>
      <c r="V166" s="1706">
        <v>139.80000000000001</v>
      </c>
      <c r="W166" s="1707"/>
      <c r="X166" s="1707"/>
      <c r="Y166" s="1707"/>
      <c r="Z166" s="1708"/>
      <c r="AA166" s="1706">
        <v>33.700000000000003</v>
      </c>
      <c r="AB166" s="1707"/>
      <c r="AC166" s="1707"/>
      <c r="AD166" s="1707"/>
      <c r="AE166" s="1708"/>
      <c r="AF166" s="1706">
        <v>34.1</v>
      </c>
      <c r="AG166" s="1707"/>
      <c r="AH166" s="1707"/>
      <c r="AI166" s="1707"/>
      <c r="AJ166" s="1708"/>
    </row>
    <row r="167" spans="1:36" ht="23.4" customHeight="1">
      <c r="A167" s="306"/>
      <c r="B167" s="307"/>
      <c r="C167" s="307"/>
      <c r="D167" s="308"/>
      <c r="E167" s="306"/>
      <c r="F167" s="307"/>
      <c r="G167" s="307"/>
      <c r="H167" s="307"/>
      <c r="I167" s="307"/>
      <c r="J167" s="308"/>
      <c r="K167" s="306" t="s">
        <v>736</v>
      </c>
      <c r="L167" s="307"/>
      <c r="M167" s="307"/>
      <c r="N167" s="307"/>
      <c r="O167" s="307"/>
      <c r="P167" s="308"/>
      <c r="Q167" s="1712" t="s">
        <v>547</v>
      </c>
      <c r="R167" s="1713"/>
      <c r="S167" s="1713"/>
      <c r="T167" s="1713"/>
      <c r="U167" s="1714"/>
      <c r="V167" s="1712" t="s">
        <v>547</v>
      </c>
      <c r="W167" s="1713"/>
      <c r="X167" s="1713"/>
      <c r="Y167" s="1713"/>
      <c r="Z167" s="1714"/>
      <c r="AA167" s="1712" t="s">
        <v>547</v>
      </c>
      <c r="AB167" s="1713"/>
      <c r="AC167" s="1713"/>
      <c r="AD167" s="1713"/>
      <c r="AE167" s="1714"/>
      <c r="AF167" s="1712" t="s">
        <v>547</v>
      </c>
      <c r="AG167" s="1713"/>
      <c r="AH167" s="1713"/>
      <c r="AI167" s="1713"/>
      <c r="AJ167" s="1714"/>
    </row>
    <row r="168" spans="1:36" ht="23.4" customHeight="1">
      <c r="A168" s="306"/>
      <c r="B168" s="307"/>
      <c r="C168" s="307"/>
      <c r="D168" s="308"/>
      <c r="E168" s="273"/>
      <c r="F168" s="274"/>
      <c r="G168" s="274"/>
      <c r="H168" s="274"/>
      <c r="I168" s="274"/>
      <c r="J168" s="275"/>
      <c r="K168" s="273" t="s">
        <v>2444</v>
      </c>
      <c r="L168" s="274"/>
      <c r="M168" s="274"/>
      <c r="N168" s="274"/>
      <c r="O168" s="274"/>
      <c r="P168" s="275"/>
      <c r="Q168" s="1709">
        <v>140.1</v>
      </c>
      <c r="R168" s="1710"/>
      <c r="S168" s="1710"/>
      <c r="T168" s="1710"/>
      <c r="U168" s="1711"/>
      <c r="V168" s="1709">
        <v>141.5</v>
      </c>
      <c r="W168" s="1710"/>
      <c r="X168" s="1710"/>
      <c r="Y168" s="1710"/>
      <c r="Z168" s="1711"/>
      <c r="AA168" s="1709">
        <v>35.9</v>
      </c>
      <c r="AB168" s="1710"/>
      <c r="AC168" s="1710"/>
      <c r="AD168" s="1710"/>
      <c r="AE168" s="1711"/>
      <c r="AF168" s="1709">
        <v>35.4</v>
      </c>
      <c r="AG168" s="1710"/>
      <c r="AH168" s="1710"/>
      <c r="AI168" s="1710"/>
      <c r="AJ168" s="1711"/>
    </row>
    <row r="169" spans="1:36" ht="23.4" customHeight="1">
      <c r="A169" s="306"/>
      <c r="B169" s="307"/>
      <c r="C169" s="307"/>
      <c r="D169" s="308"/>
      <c r="E169" s="270" t="s">
        <v>2372</v>
      </c>
      <c r="F169" s="271"/>
      <c r="G169" s="271"/>
      <c r="H169" s="271"/>
      <c r="I169" s="271"/>
      <c r="J169" s="272"/>
      <c r="K169" s="270" t="s">
        <v>1173</v>
      </c>
      <c r="L169" s="271"/>
      <c r="M169" s="271"/>
      <c r="N169" s="271"/>
      <c r="O169" s="271"/>
      <c r="P169" s="272"/>
      <c r="Q169" s="1706">
        <v>144.69999999999999</v>
      </c>
      <c r="R169" s="1707"/>
      <c r="S169" s="1707"/>
      <c r="T169" s="1707"/>
      <c r="U169" s="1708"/>
      <c r="V169" s="1706">
        <v>146.80000000000001</v>
      </c>
      <c r="W169" s="1707"/>
      <c r="X169" s="1707"/>
      <c r="Y169" s="1707"/>
      <c r="Z169" s="1708"/>
      <c r="AA169" s="1706">
        <v>38.5</v>
      </c>
      <c r="AB169" s="1707"/>
      <c r="AC169" s="1707"/>
      <c r="AD169" s="1707"/>
      <c r="AE169" s="1708"/>
      <c r="AF169" s="1706">
        <v>39.6</v>
      </c>
      <c r="AG169" s="1707"/>
      <c r="AH169" s="1707"/>
      <c r="AI169" s="1707"/>
      <c r="AJ169" s="1708"/>
    </row>
    <row r="170" spans="1:36" ht="23.4" customHeight="1">
      <c r="A170" s="306"/>
      <c r="B170" s="307"/>
      <c r="C170" s="307"/>
      <c r="D170" s="308"/>
      <c r="E170" s="306"/>
      <c r="F170" s="307"/>
      <c r="G170" s="307"/>
      <c r="H170" s="307"/>
      <c r="I170" s="307"/>
      <c r="J170" s="308"/>
      <c r="K170" s="306" t="s">
        <v>736</v>
      </c>
      <c r="L170" s="307"/>
      <c r="M170" s="307"/>
      <c r="N170" s="307"/>
      <c r="O170" s="307"/>
      <c r="P170" s="308"/>
      <c r="Q170" s="1712" t="s">
        <v>547</v>
      </c>
      <c r="R170" s="1713"/>
      <c r="S170" s="1713"/>
      <c r="T170" s="1713"/>
      <c r="U170" s="1714"/>
      <c r="V170" s="1712" t="s">
        <v>547</v>
      </c>
      <c r="W170" s="1713"/>
      <c r="X170" s="1713"/>
      <c r="Y170" s="1713"/>
      <c r="Z170" s="1714"/>
      <c r="AA170" s="1712" t="s">
        <v>547</v>
      </c>
      <c r="AB170" s="1713"/>
      <c r="AC170" s="1713"/>
      <c r="AD170" s="1713"/>
      <c r="AE170" s="1714"/>
      <c r="AF170" s="1712" t="s">
        <v>547</v>
      </c>
      <c r="AG170" s="1713"/>
      <c r="AH170" s="1713"/>
      <c r="AI170" s="1713"/>
      <c r="AJ170" s="1714"/>
    </row>
    <row r="171" spans="1:36" ht="23.4" customHeight="1">
      <c r="A171" s="273"/>
      <c r="B171" s="274"/>
      <c r="C171" s="274"/>
      <c r="D171" s="275"/>
      <c r="E171" s="273"/>
      <c r="F171" s="274"/>
      <c r="G171" s="274"/>
      <c r="H171" s="274"/>
      <c r="I171" s="274"/>
      <c r="J171" s="275"/>
      <c r="K171" s="273" t="s">
        <v>2444</v>
      </c>
      <c r="L171" s="274"/>
      <c r="M171" s="274"/>
      <c r="N171" s="274"/>
      <c r="O171" s="274"/>
      <c r="P171" s="275"/>
      <c r="Q171" s="1709">
        <v>146.6</v>
      </c>
      <c r="R171" s="1710"/>
      <c r="S171" s="1710"/>
      <c r="T171" s="1710"/>
      <c r="U171" s="1711"/>
      <c r="V171" s="1709">
        <v>148</v>
      </c>
      <c r="W171" s="1710"/>
      <c r="X171" s="1710"/>
      <c r="Y171" s="1710"/>
      <c r="Z171" s="1711"/>
      <c r="AA171" s="1709">
        <v>40.4</v>
      </c>
      <c r="AB171" s="1710"/>
      <c r="AC171" s="1710"/>
      <c r="AD171" s="1710"/>
      <c r="AE171" s="1711"/>
      <c r="AF171" s="1709">
        <v>40.299999999999997</v>
      </c>
      <c r="AG171" s="1710"/>
      <c r="AH171" s="1710"/>
      <c r="AI171" s="1710"/>
      <c r="AJ171" s="1711"/>
    </row>
    <row r="172" spans="1:36" ht="23.4" customHeight="1">
      <c r="A172" s="270" t="s">
        <v>2427</v>
      </c>
      <c r="B172" s="271"/>
      <c r="C172" s="271"/>
      <c r="D172" s="272"/>
      <c r="E172" s="270" t="s">
        <v>2375</v>
      </c>
      <c r="F172" s="271"/>
      <c r="G172" s="271"/>
      <c r="H172" s="271"/>
      <c r="I172" s="271"/>
      <c r="J172" s="272"/>
      <c r="K172" s="270" t="s">
        <v>1173</v>
      </c>
      <c r="L172" s="271"/>
      <c r="M172" s="271"/>
      <c r="N172" s="271"/>
      <c r="O172" s="271"/>
      <c r="P172" s="272"/>
      <c r="Q172" s="1706">
        <v>152.30000000000001</v>
      </c>
      <c r="R172" s="1707"/>
      <c r="S172" s="1707"/>
      <c r="T172" s="1707"/>
      <c r="U172" s="1708"/>
      <c r="V172" s="1706">
        <v>152</v>
      </c>
      <c r="W172" s="1707"/>
      <c r="X172" s="1707"/>
      <c r="Y172" s="1707"/>
      <c r="Z172" s="1708"/>
      <c r="AA172" s="1706">
        <v>44</v>
      </c>
      <c r="AB172" s="1707"/>
      <c r="AC172" s="1707"/>
      <c r="AD172" s="1707"/>
      <c r="AE172" s="1708"/>
      <c r="AF172" s="1706">
        <v>43.7</v>
      </c>
      <c r="AG172" s="1707"/>
      <c r="AH172" s="1707"/>
      <c r="AI172" s="1707"/>
      <c r="AJ172" s="1708"/>
    </row>
    <row r="173" spans="1:36" ht="23.4" customHeight="1">
      <c r="A173" s="306"/>
      <c r="B173" s="307"/>
      <c r="C173" s="307"/>
      <c r="D173" s="308"/>
      <c r="E173" s="306"/>
      <c r="F173" s="307"/>
      <c r="G173" s="307"/>
      <c r="H173" s="307"/>
      <c r="I173" s="307"/>
      <c r="J173" s="308"/>
      <c r="K173" s="306" t="s">
        <v>736</v>
      </c>
      <c r="L173" s="307"/>
      <c r="M173" s="307"/>
      <c r="N173" s="307"/>
      <c r="O173" s="307"/>
      <c r="P173" s="308"/>
      <c r="Q173" s="1712" t="s">
        <v>547</v>
      </c>
      <c r="R173" s="1713"/>
      <c r="S173" s="1713"/>
      <c r="T173" s="1713"/>
      <c r="U173" s="1714"/>
      <c r="V173" s="1712" t="s">
        <v>547</v>
      </c>
      <c r="W173" s="1713"/>
      <c r="X173" s="1713"/>
      <c r="Y173" s="1713"/>
      <c r="Z173" s="1714"/>
      <c r="AA173" s="1712" t="s">
        <v>547</v>
      </c>
      <c r="AB173" s="1713"/>
      <c r="AC173" s="1713"/>
      <c r="AD173" s="1713"/>
      <c r="AE173" s="1714"/>
      <c r="AF173" s="1712" t="s">
        <v>547</v>
      </c>
      <c r="AG173" s="1713"/>
      <c r="AH173" s="1713"/>
      <c r="AI173" s="1713"/>
      <c r="AJ173" s="1714"/>
    </row>
    <row r="174" spans="1:36" ht="23.4" customHeight="1">
      <c r="A174" s="306"/>
      <c r="B174" s="307"/>
      <c r="C174" s="307"/>
      <c r="D174" s="308"/>
      <c r="E174" s="273"/>
      <c r="F174" s="274"/>
      <c r="G174" s="274"/>
      <c r="H174" s="274"/>
      <c r="I174" s="274"/>
      <c r="J174" s="275"/>
      <c r="K174" s="273" t="s">
        <v>2444</v>
      </c>
      <c r="L174" s="274"/>
      <c r="M174" s="274"/>
      <c r="N174" s="274"/>
      <c r="O174" s="274"/>
      <c r="P174" s="275"/>
      <c r="Q174" s="1709">
        <v>154.30000000000001</v>
      </c>
      <c r="R174" s="1710"/>
      <c r="S174" s="1710"/>
      <c r="T174" s="1710"/>
      <c r="U174" s="1711"/>
      <c r="V174" s="1709">
        <v>152.6</v>
      </c>
      <c r="W174" s="1710"/>
      <c r="X174" s="1710"/>
      <c r="Y174" s="1710"/>
      <c r="Z174" s="1711"/>
      <c r="AA174" s="1709">
        <v>45.8</v>
      </c>
      <c r="AB174" s="1710"/>
      <c r="AC174" s="1710"/>
      <c r="AD174" s="1710"/>
      <c r="AE174" s="1711"/>
      <c r="AF174" s="1709">
        <v>44.5</v>
      </c>
      <c r="AG174" s="1710"/>
      <c r="AH174" s="1710"/>
      <c r="AI174" s="1710"/>
      <c r="AJ174" s="1711"/>
    </row>
    <row r="175" spans="1:36" ht="23.4" customHeight="1">
      <c r="A175" s="306"/>
      <c r="B175" s="307"/>
      <c r="C175" s="307"/>
      <c r="D175" s="308"/>
      <c r="E175" s="270" t="s">
        <v>911</v>
      </c>
      <c r="F175" s="271"/>
      <c r="G175" s="271"/>
      <c r="H175" s="271"/>
      <c r="I175" s="271"/>
      <c r="J175" s="272"/>
      <c r="K175" s="270" t="s">
        <v>1173</v>
      </c>
      <c r="L175" s="271"/>
      <c r="M175" s="271"/>
      <c r="N175" s="271"/>
      <c r="O175" s="271"/>
      <c r="P175" s="272"/>
      <c r="Q175" s="1706">
        <v>160.9</v>
      </c>
      <c r="R175" s="1707"/>
      <c r="S175" s="1707"/>
      <c r="T175" s="1707"/>
      <c r="U175" s="1708"/>
      <c r="V175" s="1706">
        <v>155</v>
      </c>
      <c r="W175" s="1707"/>
      <c r="X175" s="1707"/>
      <c r="Y175" s="1707"/>
      <c r="Z175" s="1708"/>
      <c r="AA175" s="1706">
        <v>49.8</v>
      </c>
      <c r="AB175" s="1707"/>
      <c r="AC175" s="1707"/>
      <c r="AD175" s="1707"/>
      <c r="AE175" s="1708"/>
      <c r="AF175" s="1706">
        <v>47.4</v>
      </c>
      <c r="AG175" s="1707"/>
      <c r="AH175" s="1707"/>
      <c r="AI175" s="1707"/>
      <c r="AJ175" s="1708"/>
    </row>
    <row r="176" spans="1:36" ht="23.4" customHeight="1">
      <c r="A176" s="306"/>
      <c r="B176" s="307"/>
      <c r="C176" s="307"/>
      <c r="D176" s="308"/>
      <c r="E176" s="306"/>
      <c r="F176" s="307"/>
      <c r="G176" s="307"/>
      <c r="H176" s="307"/>
      <c r="I176" s="307"/>
      <c r="J176" s="308"/>
      <c r="K176" s="306" t="s">
        <v>736</v>
      </c>
      <c r="L176" s="307"/>
      <c r="M176" s="307"/>
      <c r="N176" s="307"/>
      <c r="O176" s="307"/>
      <c r="P176" s="308"/>
      <c r="Q176" s="1712" t="s">
        <v>547</v>
      </c>
      <c r="R176" s="1713"/>
      <c r="S176" s="1713"/>
      <c r="T176" s="1713"/>
      <c r="U176" s="1714"/>
      <c r="V176" s="1712" t="s">
        <v>547</v>
      </c>
      <c r="W176" s="1713"/>
      <c r="X176" s="1713"/>
      <c r="Y176" s="1713"/>
      <c r="Z176" s="1714"/>
      <c r="AA176" s="1712" t="s">
        <v>547</v>
      </c>
      <c r="AB176" s="1713"/>
      <c r="AC176" s="1713"/>
      <c r="AD176" s="1713"/>
      <c r="AE176" s="1714"/>
      <c r="AF176" s="1712" t="s">
        <v>547</v>
      </c>
      <c r="AG176" s="1713"/>
      <c r="AH176" s="1713"/>
      <c r="AI176" s="1713"/>
      <c r="AJ176" s="1714"/>
    </row>
    <row r="177" spans="1:36" ht="23.4" customHeight="1">
      <c r="A177" s="306"/>
      <c r="B177" s="307"/>
      <c r="C177" s="307"/>
      <c r="D177" s="308"/>
      <c r="E177" s="273"/>
      <c r="F177" s="274"/>
      <c r="G177" s="274"/>
      <c r="H177" s="274"/>
      <c r="I177" s="274"/>
      <c r="J177" s="275"/>
      <c r="K177" s="273" t="s">
        <v>2444</v>
      </c>
      <c r="L177" s="274"/>
      <c r="M177" s="274"/>
      <c r="N177" s="274"/>
      <c r="O177" s="274"/>
      <c r="P177" s="275"/>
      <c r="Q177" s="1709">
        <v>161.4</v>
      </c>
      <c r="R177" s="1710"/>
      <c r="S177" s="1710"/>
      <c r="T177" s="1710"/>
      <c r="U177" s="1711"/>
      <c r="V177" s="1709">
        <v>155.19999999999999</v>
      </c>
      <c r="W177" s="1710"/>
      <c r="X177" s="1710"/>
      <c r="Y177" s="1710"/>
      <c r="Z177" s="1711"/>
      <c r="AA177" s="1709">
        <v>50.9</v>
      </c>
      <c r="AB177" s="1710"/>
      <c r="AC177" s="1710"/>
      <c r="AD177" s="1710"/>
      <c r="AE177" s="1711"/>
      <c r="AF177" s="1709">
        <v>47.9</v>
      </c>
      <c r="AG177" s="1710"/>
      <c r="AH177" s="1710"/>
      <c r="AI177" s="1710"/>
      <c r="AJ177" s="1711"/>
    </row>
    <row r="178" spans="1:36" ht="23.4" customHeight="1">
      <c r="A178" s="306"/>
      <c r="B178" s="307"/>
      <c r="C178" s="307"/>
      <c r="D178" s="308"/>
      <c r="E178" s="270" t="s">
        <v>2374</v>
      </c>
      <c r="F178" s="271"/>
      <c r="G178" s="271"/>
      <c r="H178" s="271"/>
      <c r="I178" s="271"/>
      <c r="J178" s="272"/>
      <c r="K178" s="270" t="s">
        <v>1173</v>
      </c>
      <c r="L178" s="271"/>
      <c r="M178" s="271"/>
      <c r="N178" s="271"/>
      <c r="O178" s="271"/>
      <c r="P178" s="272"/>
      <c r="Q178" s="1706">
        <v>165.5</v>
      </c>
      <c r="R178" s="1707"/>
      <c r="S178" s="1707"/>
      <c r="T178" s="1707"/>
      <c r="U178" s="1708"/>
      <c r="V178" s="1706">
        <v>157.1</v>
      </c>
      <c r="W178" s="1707"/>
      <c r="X178" s="1707"/>
      <c r="Y178" s="1707"/>
      <c r="Z178" s="1708"/>
      <c r="AA178" s="1706">
        <v>54</v>
      </c>
      <c r="AB178" s="1707"/>
      <c r="AC178" s="1707"/>
      <c r="AD178" s="1707"/>
      <c r="AE178" s="1708"/>
      <c r="AF178" s="1706">
        <v>50.1</v>
      </c>
      <c r="AG178" s="1707"/>
      <c r="AH178" s="1707"/>
      <c r="AI178" s="1707"/>
      <c r="AJ178" s="1708"/>
    </row>
    <row r="179" spans="1:36" ht="23.4" customHeight="1">
      <c r="A179" s="306"/>
      <c r="B179" s="307"/>
      <c r="C179" s="307"/>
      <c r="D179" s="308"/>
      <c r="E179" s="306"/>
      <c r="F179" s="307"/>
      <c r="G179" s="307"/>
      <c r="H179" s="307"/>
      <c r="I179" s="307"/>
      <c r="J179" s="308"/>
      <c r="K179" s="306" t="s">
        <v>736</v>
      </c>
      <c r="L179" s="307"/>
      <c r="M179" s="307"/>
      <c r="N179" s="307"/>
      <c r="O179" s="307"/>
      <c r="P179" s="308"/>
      <c r="Q179" s="1712" t="s">
        <v>547</v>
      </c>
      <c r="R179" s="1713"/>
      <c r="S179" s="1713"/>
      <c r="T179" s="1713"/>
      <c r="U179" s="1714"/>
      <c r="V179" s="1712" t="s">
        <v>547</v>
      </c>
      <c r="W179" s="1713"/>
      <c r="X179" s="1713"/>
      <c r="Y179" s="1713"/>
      <c r="Z179" s="1714"/>
      <c r="AA179" s="1712" t="s">
        <v>547</v>
      </c>
      <c r="AB179" s="1713"/>
      <c r="AC179" s="1713"/>
      <c r="AD179" s="1713"/>
      <c r="AE179" s="1714"/>
      <c r="AF179" s="1712" t="s">
        <v>547</v>
      </c>
      <c r="AG179" s="1713"/>
      <c r="AH179" s="1713"/>
      <c r="AI179" s="1713"/>
      <c r="AJ179" s="1714"/>
    </row>
    <row r="180" spans="1:36" ht="24.9" customHeight="1">
      <c r="A180" s="273"/>
      <c r="B180" s="274"/>
      <c r="C180" s="274"/>
      <c r="D180" s="275"/>
      <c r="E180" s="273"/>
      <c r="F180" s="274"/>
      <c r="G180" s="274"/>
      <c r="H180" s="274"/>
      <c r="I180" s="274"/>
      <c r="J180" s="275"/>
      <c r="K180" s="273" t="s">
        <v>2444</v>
      </c>
      <c r="L180" s="274"/>
      <c r="M180" s="274"/>
      <c r="N180" s="274"/>
      <c r="O180" s="274"/>
      <c r="P180" s="275"/>
      <c r="Q180" s="1709">
        <v>166.1</v>
      </c>
      <c r="R180" s="1710"/>
      <c r="S180" s="1710"/>
      <c r="T180" s="1710"/>
      <c r="U180" s="1711"/>
      <c r="V180" s="1709">
        <v>156.69999999999999</v>
      </c>
      <c r="W180" s="1710"/>
      <c r="X180" s="1710"/>
      <c r="Y180" s="1710"/>
      <c r="Z180" s="1711"/>
      <c r="AA180" s="1709">
        <v>55.2</v>
      </c>
      <c r="AB180" s="1710"/>
      <c r="AC180" s="1710"/>
      <c r="AD180" s="1710"/>
      <c r="AE180" s="1711"/>
      <c r="AF180" s="1709">
        <v>50.2</v>
      </c>
      <c r="AG180" s="1710"/>
      <c r="AH180" s="1710"/>
      <c r="AI180" s="1710"/>
      <c r="AJ180" s="1711"/>
    </row>
    <row r="181" spans="1:36" ht="24.9" customHeight="1">
      <c r="A181" s="17" t="s">
        <v>1219</v>
      </c>
      <c r="C181" s="17" t="s">
        <v>3905</v>
      </c>
    </row>
    <row r="182" spans="1:36" ht="24.9" customHeight="1">
      <c r="AJ182" s="117" t="s">
        <v>2404</v>
      </c>
    </row>
    <row r="183" spans="1:36" ht="24.9" customHeight="1">
      <c r="AJ183" s="117"/>
    </row>
    <row r="184" spans="1:36" ht="24.9" customHeight="1">
      <c r="A184" s="254">
        <v>118</v>
      </c>
      <c r="B184" s="254"/>
      <c r="C184" s="15" t="s">
        <v>2443</v>
      </c>
    </row>
    <row r="185" spans="1:36" ht="24.9" customHeight="1">
      <c r="A185" s="17" t="s">
        <v>3861</v>
      </c>
      <c r="AG185" s="113"/>
      <c r="AH185" s="113"/>
      <c r="AI185" s="113"/>
      <c r="AJ185" s="114" t="s">
        <v>2429</v>
      </c>
    </row>
    <row r="186" spans="1:36" ht="24.9" customHeight="1">
      <c r="A186" s="270" t="s">
        <v>1772</v>
      </c>
      <c r="B186" s="271"/>
      <c r="C186" s="271"/>
      <c r="D186" s="271"/>
      <c r="E186" s="271"/>
      <c r="F186" s="271"/>
      <c r="G186" s="271"/>
      <c r="H186" s="271"/>
      <c r="I186" s="271"/>
      <c r="J186" s="271"/>
      <c r="K186" s="271"/>
      <c r="L186" s="272"/>
      <c r="M186" s="239" t="s">
        <v>2428</v>
      </c>
      <c r="N186" s="240"/>
      <c r="O186" s="240"/>
      <c r="P186" s="240"/>
      <c r="Q186" s="240"/>
      <c r="R186" s="240"/>
      <c r="S186" s="240"/>
      <c r="T186" s="240"/>
      <c r="U186" s="240"/>
      <c r="V186" s="240"/>
      <c r="W186" s="240"/>
      <c r="X186" s="241"/>
      <c r="Y186" s="239" t="s">
        <v>2427</v>
      </c>
      <c r="Z186" s="240"/>
      <c r="AA186" s="240"/>
      <c r="AB186" s="240"/>
      <c r="AC186" s="240"/>
      <c r="AD186" s="240"/>
      <c r="AE186" s="240"/>
      <c r="AF186" s="240"/>
      <c r="AG186" s="240"/>
      <c r="AH186" s="240"/>
      <c r="AI186" s="240"/>
      <c r="AJ186" s="241"/>
    </row>
    <row r="187" spans="1:36" ht="24.9" customHeight="1">
      <c r="A187" s="273"/>
      <c r="B187" s="274"/>
      <c r="C187" s="274"/>
      <c r="D187" s="274"/>
      <c r="E187" s="274"/>
      <c r="F187" s="274"/>
      <c r="G187" s="274"/>
      <c r="H187" s="274"/>
      <c r="I187" s="274"/>
      <c r="J187" s="274"/>
      <c r="K187" s="274"/>
      <c r="L187" s="275"/>
      <c r="M187" s="239" t="s">
        <v>93</v>
      </c>
      <c r="N187" s="240"/>
      <c r="O187" s="240"/>
      <c r="P187" s="241"/>
      <c r="Q187" s="239" t="s">
        <v>2</v>
      </c>
      <c r="R187" s="240"/>
      <c r="S187" s="240"/>
      <c r="T187" s="241"/>
      <c r="U187" s="239" t="s">
        <v>3</v>
      </c>
      <c r="V187" s="240"/>
      <c r="W187" s="240"/>
      <c r="X187" s="241"/>
      <c r="Y187" s="239" t="s">
        <v>93</v>
      </c>
      <c r="Z187" s="240"/>
      <c r="AA187" s="240"/>
      <c r="AB187" s="241"/>
      <c r="AC187" s="239" t="s">
        <v>2</v>
      </c>
      <c r="AD187" s="240"/>
      <c r="AE187" s="240"/>
      <c r="AF187" s="241"/>
      <c r="AG187" s="239" t="s">
        <v>3</v>
      </c>
      <c r="AH187" s="240"/>
      <c r="AI187" s="240"/>
      <c r="AJ187" s="241"/>
    </row>
    <row r="188" spans="1:36" ht="24.9" customHeight="1">
      <c r="A188" s="1199" t="s">
        <v>2442</v>
      </c>
      <c r="B188" s="1200"/>
      <c r="C188" s="1172" t="s">
        <v>2441</v>
      </c>
      <c r="D188" s="1173"/>
      <c r="E188" s="1173"/>
      <c r="F188" s="1173"/>
      <c r="G188" s="1173"/>
      <c r="H188" s="1173"/>
      <c r="I188" s="1173"/>
      <c r="J188" s="1173"/>
      <c r="K188" s="1173"/>
      <c r="L188" s="1174"/>
      <c r="M188" s="1731">
        <v>4.7E-2</v>
      </c>
      <c r="N188" s="1732"/>
      <c r="O188" s="1732"/>
      <c r="P188" s="1733"/>
      <c r="Q188" s="1731">
        <v>9.5000000000000001E-2</v>
      </c>
      <c r="R188" s="1732"/>
      <c r="S188" s="1732"/>
      <c r="T188" s="1733"/>
      <c r="U188" s="1731">
        <v>0</v>
      </c>
      <c r="V188" s="1732"/>
      <c r="W188" s="1732"/>
      <c r="X188" s="1733"/>
      <c r="Y188" s="1731">
        <v>4.7E-2</v>
      </c>
      <c r="Z188" s="1732"/>
      <c r="AA188" s="1732"/>
      <c r="AB188" s="1733"/>
      <c r="AC188" s="1731">
        <v>0.09</v>
      </c>
      <c r="AD188" s="1732"/>
      <c r="AE188" s="1732"/>
      <c r="AF188" s="1733"/>
      <c r="AG188" s="1731">
        <v>0</v>
      </c>
      <c r="AH188" s="1732"/>
      <c r="AI188" s="1732"/>
      <c r="AJ188" s="1733"/>
    </row>
    <row r="189" spans="1:36" ht="24.9" customHeight="1">
      <c r="A189" s="1203"/>
      <c r="B189" s="1204"/>
      <c r="C189" s="1177" t="s">
        <v>2440</v>
      </c>
      <c r="D189" s="1178"/>
      <c r="E189" s="1178"/>
      <c r="F189" s="1178"/>
      <c r="G189" s="1178"/>
      <c r="H189" s="1178"/>
      <c r="I189" s="1178"/>
      <c r="J189" s="1178"/>
      <c r="K189" s="1178"/>
      <c r="L189" s="1179"/>
      <c r="M189" s="1734">
        <v>0.76300000000000001</v>
      </c>
      <c r="N189" s="1735"/>
      <c r="O189" s="1735"/>
      <c r="P189" s="1736"/>
      <c r="Q189" s="1734">
        <v>1.196</v>
      </c>
      <c r="R189" s="1735"/>
      <c r="S189" s="1735"/>
      <c r="T189" s="1736"/>
      <c r="U189" s="1734">
        <v>0.33200000000000002</v>
      </c>
      <c r="V189" s="1735"/>
      <c r="W189" s="1735"/>
      <c r="X189" s="1736"/>
      <c r="Y189" s="1734">
        <v>0.28299999999999997</v>
      </c>
      <c r="Z189" s="1735"/>
      <c r="AA189" s="1735"/>
      <c r="AB189" s="1736"/>
      <c r="AC189" s="1734">
        <v>0.54200000000000004</v>
      </c>
      <c r="AD189" s="1735"/>
      <c r="AE189" s="1735"/>
      <c r="AF189" s="1736"/>
      <c r="AG189" s="1734">
        <v>0</v>
      </c>
      <c r="AH189" s="1735"/>
      <c r="AI189" s="1735"/>
      <c r="AJ189" s="1736"/>
    </row>
    <row r="190" spans="1:36" ht="24.9" customHeight="1">
      <c r="A190" s="1727" t="s">
        <v>2439</v>
      </c>
      <c r="B190" s="1728"/>
      <c r="C190" s="1015" t="s">
        <v>2438</v>
      </c>
      <c r="D190" s="1016"/>
      <c r="E190" s="1016"/>
      <c r="F190" s="1016"/>
      <c r="G190" s="1016"/>
      <c r="H190" s="1016"/>
      <c r="I190" s="1016"/>
      <c r="J190" s="1016"/>
      <c r="K190" s="1016"/>
      <c r="L190" s="1017"/>
      <c r="M190" s="1724">
        <v>0.11899999999999999</v>
      </c>
      <c r="N190" s="1725"/>
      <c r="O190" s="1725"/>
      <c r="P190" s="1726"/>
      <c r="Q190" s="1724">
        <v>0.14299999999999999</v>
      </c>
      <c r="R190" s="1725"/>
      <c r="S190" s="1725"/>
      <c r="T190" s="1726"/>
      <c r="U190" s="1724">
        <v>9.5000000000000001E-2</v>
      </c>
      <c r="V190" s="1725"/>
      <c r="W190" s="1725"/>
      <c r="X190" s="1726"/>
      <c r="Y190" s="1724">
        <v>0.189</v>
      </c>
      <c r="Z190" s="1725"/>
      <c r="AA190" s="1725"/>
      <c r="AB190" s="1726"/>
      <c r="AC190" s="1724">
        <v>0.09</v>
      </c>
      <c r="AD190" s="1725"/>
      <c r="AE190" s="1725"/>
      <c r="AF190" s="1726"/>
      <c r="AG190" s="1724">
        <v>0.29699999999999999</v>
      </c>
      <c r="AH190" s="1725"/>
      <c r="AI190" s="1725"/>
      <c r="AJ190" s="1726"/>
    </row>
    <row r="191" spans="1:36" ht="24.9" customHeight="1">
      <c r="A191" s="1729"/>
      <c r="B191" s="1730"/>
      <c r="C191" s="1015" t="s">
        <v>2437</v>
      </c>
      <c r="D191" s="1016"/>
      <c r="E191" s="1016"/>
      <c r="F191" s="1016"/>
      <c r="G191" s="1016"/>
      <c r="H191" s="1016"/>
      <c r="I191" s="1016"/>
      <c r="J191" s="1016"/>
      <c r="K191" s="1016"/>
      <c r="L191" s="1017"/>
      <c r="M191" s="1724">
        <v>2.3800000000000002E-2</v>
      </c>
      <c r="N191" s="1725"/>
      <c r="O191" s="1725"/>
      <c r="P191" s="1726"/>
      <c r="Q191" s="1724">
        <v>0</v>
      </c>
      <c r="R191" s="1725"/>
      <c r="S191" s="1725"/>
      <c r="T191" s="1726"/>
      <c r="U191" s="1724">
        <v>4.7E-2</v>
      </c>
      <c r="V191" s="1725"/>
      <c r="W191" s="1725"/>
      <c r="X191" s="1726"/>
      <c r="Y191" s="1724">
        <v>0</v>
      </c>
      <c r="Z191" s="1725"/>
      <c r="AA191" s="1725"/>
      <c r="AB191" s="1726"/>
      <c r="AC191" s="1724">
        <v>0</v>
      </c>
      <c r="AD191" s="1725"/>
      <c r="AE191" s="1725"/>
      <c r="AF191" s="1726"/>
      <c r="AG191" s="1724">
        <v>0</v>
      </c>
      <c r="AH191" s="1725"/>
      <c r="AI191" s="1725"/>
      <c r="AJ191" s="1726"/>
    </row>
    <row r="192" spans="1:36" ht="24.9" customHeight="1">
      <c r="A192" s="1729"/>
      <c r="B192" s="1730"/>
      <c r="C192" s="1015" t="s">
        <v>2436</v>
      </c>
      <c r="D192" s="1016"/>
      <c r="E192" s="1016"/>
      <c r="F192" s="1016"/>
      <c r="G192" s="1016"/>
      <c r="H192" s="1016"/>
      <c r="I192" s="1016"/>
      <c r="J192" s="1016"/>
      <c r="K192" s="1016"/>
      <c r="L192" s="1017"/>
      <c r="M192" s="1724">
        <v>0</v>
      </c>
      <c r="N192" s="1725"/>
      <c r="O192" s="1725"/>
      <c r="P192" s="1726"/>
      <c r="Q192" s="1724">
        <v>0</v>
      </c>
      <c r="R192" s="1725"/>
      <c r="S192" s="1725"/>
      <c r="T192" s="1726"/>
      <c r="U192" s="1724">
        <v>0</v>
      </c>
      <c r="V192" s="1725"/>
      <c r="W192" s="1725"/>
      <c r="X192" s="1726"/>
      <c r="Y192" s="1724">
        <v>0</v>
      </c>
      <c r="Z192" s="1725"/>
      <c r="AA192" s="1725"/>
      <c r="AB192" s="1726"/>
      <c r="AC192" s="1724">
        <v>0</v>
      </c>
      <c r="AD192" s="1725"/>
      <c r="AE192" s="1725"/>
      <c r="AF192" s="1726"/>
      <c r="AG192" s="1724">
        <v>0</v>
      </c>
      <c r="AH192" s="1725"/>
      <c r="AI192" s="1725"/>
      <c r="AJ192" s="1726"/>
    </row>
    <row r="193" spans="1:36" ht="24.9" customHeight="1">
      <c r="A193" s="1729"/>
      <c r="B193" s="1730"/>
      <c r="C193" s="1015" t="s">
        <v>2435</v>
      </c>
      <c r="D193" s="1016"/>
      <c r="E193" s="1016"/>
      <c r="F193" s="1016"/>
      <c r="G193" s="1016"/>
      <c r="H193" s="1016"/>
      <c r="I193" s="1016"/>
      <c r="J193" s="1016"/>
      <c r="K193" s="1016"/>
      <c r="L193" s="1017"/>
      <c r="M193" s="1724">
        <v>0</v>
      </c>
      <c r="N193" s="1725"/>
      <c r="O193" s="1725"/>
      <c r="P193" s="1726"/>
      <c r="Q193" s="1724">
        <v>0</v>
      </c>
      <c r="R193" s="1725"/>
      <c r="S193" s="1725"/>
      <c r="T193" s="1726"/>
      <c r="U193" s="1724">
        <v>0</v>
      </c>
      <c r="V193" s="1725"/>
      <c r="W193" s="1725"/>
      <c r="X193" s="1726"/>
      <c r="Y193" s="1724">
        <v>0</v>
      </c>
      <c r="Z193" s="1725"/>
      <c r="AA193" s="1725"/>
      <c r="AB193" s="1726"/>
      <c r="AC193" s="1724">
        <v>0</v>
      </c>
      <c r="AD193" s="1725"/>
      <c r="AE193" s="1725"/>
      <c r="AF193" s="1726"/>
      <c r="AG193" s="1724">
        <v>0</v>
      </c>
      <c r="AH193" s="1725"/>
      <c r="AI193" s="1725"/>
      <c r="AJ193" s="1726"/>
    </row>
    <row r="194" spans="1:36" ht="24.9" customHeight="1">
      <c r="A194" s="1729"/>
      <c r="B194" s="1730"/>
      <c r="C194" s="1015" t="s">
        <v>2434</v>
      </c>
      <c r="D194" s="1016"/>
      <c r="E194" s="1016"/>
      <c r="F194" s="1016"/>
      <c r="G194" s="1016"/>
      <c r="H194" s="1016"/>
      <c r="I194" s="1016"/>
      <c r="J194" s="1016"/>
      <c r="K194" s="1016"/>
      <c r="L194" s="1017"/>
      <c r="M194" s="1724">
        <v>2.385E-2</v>
      </c>
      <c r="N194" s="1725"/>
      <c r="O194" s="1725"/>
      <c r="P194" s="1726"/>
      <c r="Q194" s="1724">
        <v>0</v>
      </c>
      <c r="R194" s="1725"/>
      <c r="S194" s="1725"/>
      <c r="T194" s="1726"/>
      <c r="U194" s="1724">
        <v>4.7550000000000002E-2</v>
      </c>
      <c r="V194" s="1725"/>
      <c r="W194" s="1725"/>
      <c r="X194" s="1726"/>
      <c r="Y194" s="1724">
        <v>0</v>
      </c>
      <c r="Z194" s="1725"/>
      <c r="AA194" s="1725"/>
      <c r="AB194" s="1726"/>
      <c r="AC194" s="1724">
        <v>0</v>
      </c>
      <c r="AD194" s="1725"/>
      <c r="AE194" s="1725"/>
      <c r="AF194" s="1726"/>
      <c r="AG194" s="1724">
        <v>0</v>
      </c>
      <c r="AH194" s="1725"/>
      <c r="AI194" s="1725"/>
      <c r="AJ194" s="1726"/>
    </row>
    <row r="195" spans="1:36" ht="24.9" customHeight="1">
      <c r="A195" s="1729"/>
      <c r="B195" s="1730"/>
      <c r="C195" s="1015" t="s">
        <v>2433</v>
      </c>
      <c r="D195" s="1016"/>
      <c r="E195" s="1016"/>
      <c r="F195" s="1016"/>
      <c r="G195" s="1016"/>
      <c r="H195" s="1016"/>
      <c r="I195" s="1016"/>
      <c r="J195" s="1016"/>
      <c r="K195" s="1016"/>
      <c r="L195" s="1017"/>
      <c r="M195" s="1724">
        <v>0</v>
      </c>
      <c r="N195" s="1725"/>
      <c r="O195" s="1725"/>
      <c r="P195" s="1726"/>
      <c r="Q195" s="1724">
        <v>0</v>
      </c>
      <c r="R195" s="1725"/>
      <c r="S195" s="1725"/>
      <c r="T195" s="1726"/>
      <c r="U195" s="1724">
        <v>0</v>
      </c>
      <c r="V195" s="1725"/>
      <c r="W195" s="1725"/>
      <c r="X195" s="1726"/>
      <c r="Y195" s="1724">
        <v>0</v>
      </c>
      <c r="Z195" s="1725"/>
      <c r="AA195" s="1725"/>
      <c r="AB195" s="1726"/>
      <c r="AC195" s="1724">
        <v>0</v>
      </c>
      <c r="AD195" s="1725"/>
      <c r="AE195" s="1725"/>
      <c r="AF195" s="1726"/>
      <c r="AG195" s="1724">
        <v>0</v>
      </c>
      <c r="AH195" s="1725"/>
      <c r="AI195" s="1725"/>
      <c r="AJ195" s="1726"/>
    </row>
    <row r="196" spans="1:36" ht="24.9" customHeight="1">
      <c r="A196" s="1823" t="s">
        <v>2432</v>
      </c>
      <c r="B196" s="1824"/>
      <c r="C196" s="1015" t="s">
        <v>2431</v>
      </c>
      <c r="D196" s="1016"/>
      <c r="E196" s="1016"/>
      <c r="F196" s="1016"/>
      <c r="G196" s="1016"/>
      <c r="H196" s="1016"/>
      <c r="I196" s="1016"/>
      <c r="J196" s="1016"/>
      <c r="K196" s="1016"/>
      <c r="L196" s="1017"/>
      <c r="M196" s="1724">
        <v>0</v>
      </c>
      <c r="N196" s="1725"/>
      <c r="O196" s="1725"/>
      <c r="P196" s="1726"/>
      <c r="Q196" s="1724">
        <v>0</v>
      </c>
      <c r="R196" s="1725"/>
      <c r="S196" s="1725"/>
      <c r="T196" s="1726"/>
      <c r="U196" s="1724">
        <v>0</v>
      </c>
      <c r="V196" s="1725"/>
      <c r="W196" s="1725"/>
      <c r="X196" s="1726"/>
      <c r="Y196" s="1724">
        <v>0</v>
      </c>
      <c r="Z196" s="1725"/>
      <c r="AA196" s="1725"/>
      <c r="AB196" s="1726"/>
      <c r="AC196" s="1724">
        <v>0</v>
      </c>
      <c r="AD196" s="1725"/>
      <c r="AE196" s="1725"/>
      <c r="AF196" s="1726"/>
      <c r="AG196" s="1724">
        <v>0</v>
      </c>
      <c r="AH196" s="1725"/>
      <c r="AI196" s="1725"/>
      <c r="AJ196" s="1726"/>
    </row>
    <row r="197" spans="1:36" ht="24.9" customHeight="1">
      <c r="A197" s="1169"/>
      <c r="B197" s="1171"/>
      <c r="C197" s="1177" t="s">
        <v>496</v>
      </c>
      <c r="D197" s="1178"/>
      <c r="E197" s="1178"/>
      <c r="F197" s="1178"/>
      <c r="G197" s="1178"/>
      <c r="H197" s="1178"/>
      <c r="I197" s="1178"/>
      <c r="J197" s="1178"/>
      <c r="K197" s="1178"/>
      <c r="L197" s="1179"/>
      <c r="M197" s="1734">
        <v>0</v>
      </c>
      <c r="N197" s="1735"/>
      <c r="O197" s="1735"/>
      <c r="P197" s="1736"/>
      <c r="Q197" s="1734">
        <v>0</v>
      </c>
      <c r="R197" s="1735"/>
      <c r="S197" s="1735"/>
      <c r="T197" s="1736"/>
      <c r="U197" s="1734">
        <v>0</v>
      </c>
      <c r="V197" s="1735"/>
      <c r="W197" s="1735"/>
      <c r="X197" s="1736"/>
      <c r="Y197" s="1734">
        <v>0</v>
      </c>
      <c r="Z197" s="1735"/>
      <c r="AA197" s="1735"/>
      <c r="AB197" s="1736"/>
      <c r="AC197" s="1734">
        <v>0</v>
      </c>
      <c r="AD197" s="1735"/>
      <c r="AE197" s="1735"/>
      <c r="AF197" s="1736"/>
      <c r="AG197" s="1734">
        <v>0</v>
      </c>
      <c r="AH197" s="1735"/>
      <c r="AI197" s="1735"/>
      <c r="AJ197" s="1736"/>
    </row>
    <row r="198" spans="1:36" s="26" customFormat="1" ht="22.5" customHeight="1">
      <c r="A198" s="414" t="s">
        <v>3906</v>
      </c>
      <c r="B198" s="414"/>
      <c r="C198" s="414"/>
      <c r="D198" s="414"/>
      <c r="E198" s="414"/>
      <c r="F198" s="414"/>
      <c r="G198" s="414"/>
      <c r="H198" s="414"/>
      <c r="I198" s="414"/>
      <c r="J198" s="414"/>
      <c r="K198" s="414"/>
      <c r="L198" s="414"/>
      <c r="M198" s="414"/>
      <c r="N198" s="414"/>
      <c r="O198" s="414"/>
      <c r="P198" s="414"/>
      <c r="Q198" s="414"/>
      <c r="R198" s="414"/>
      <c r="S198" s="414"/>
      <c r="T198" s="414"/>
      <c r="U198" s="414"/>
      <c r="V198" s="414"/>
      <c r="W198" s="414"/>
      <c r="X198" s="414"/>
      <c r="Y198" s="414"/>
      <c r="Z198" s="414"/>
      <c r="AA198" s="414"/>
      <c r="AB198" s="414"/>
      <c r="AC198" s="414"/>
      <c r="AD198" s="414"/>
      <c r="AE198" s="414"/>
      <c r="AF198" s="414"/>
      <c r="AG198" s="414"/>
      <c r="AH198" s="414"/>
      <c r="AI198" s="414"/>
      <c r="AJ198" s="414"/>
    </row>
    <row r="199" spans="1:36" ht="24.9" customHeight="1">
      <c r="A199" s="88"/>
      <c r="B199" s="88"/>
      <c r="C199" s="92"/>
      <c r="D199" s="92"/>
      <c r="E199" s="92"/>
      <c r="F199" s="92"/>
      <c r="G199" s="92"/>
      <c r="H199" s="92"/>
      <c r="I199" s="92"/>
      <c r="J199" s="92"/>
      <c r="K199" s="92"/>
      <c r="L199" s="92"/>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row>
    <row r="200" spans="1:36" ht="24.9" customHeight="1">
      <c r="A200" s="254">
        <v>118</v>
      </c>
      <c r="B200" s="254"/>
      <c r="C200" s="15" t="s">
        <v>2430</v>
      </c>
    </row>
    <row r="201" spans="1:36" ht="24.9" customHeight="1">
      <c r="A201" s="17" t="s">
        <v>3861</v>
      </c>
      <c r="AG201" s="113"/>
      <c r="AH201" s="113"/>
      <c r="AI201" s="113"/>
      <c r="AJ201" s="114" t="s">
        <v>2429</v>
      </c>
    </row>
    <row r="202" spans="1:36" ht="24.9" customHeight="1">
      <c r="A202" s="270" t="s">
        <v>1772</v>
      </c>
      <c r="B202" s="271"/>
      <c r="C202" s="271"/>
      <c r="D202" s="271"/>
      <c r="E202" s="271"/>
      <c r="F202" s="271"/>
      <c r="G202" s="271"/>
      <c r="H202" s="271"/>
      <c r="I202" s="271"/>
      <c r="J202" s="271"/>
      <c r="K202" s="271"/>
      <c r="L202" s="272"/>
      <c r="M202" s="239" t="s">
        <v>2428</v>
      </c>
      <c r="N202" s="240"/>
      <c r="O202" s="240"/>
      <c r="P202" s="240"/>
      <c r="Q202" s="240"/>
      <c r="R202" s="240"/>
      <c r="S202" s="240"/>
      <c r="T202" s="240"/>
      <c r="U202" s="240"/>
      <c r="V202" s="240"/>
      <c r="W202" s="240"/>
      <c r="X202" s="241"/>
      <c r="Y202" s="239" t="s">
        <v>2427</v>
      </c>
      <c r="Z202" s="240"/>
      <c r="AA202" s="240"/>
      <c r="AB202" s="240"/>
      <c r="AC202" s="240"/>
      <c r="AD202" s="240"/>
      <c r="AE202" s="240"/>
      <c r="AF202" s="240"/>
      <c r="AG202" s="240"/>
      <c r="AH202" s="240"/>
      <c r="AI202" s="240"/>
      <c r="AJ202" s="241"/>
    </row>
    <row r="203" spans="1:36" ht="24.9" customHeight="1">
      <c r="A203" s="273"/>
      <c r="B203" s="274"/>
      <c r="C203" s="274"/>
      <c r="D203" s="274"/>
      <c r="E203" s="274"/>
      <c r="F203" s="274"/>
      <c r="G203" s="274"/>
      <c r="H203" s="274"/>
      <c r="I203" s="274"/>
      <c r="J203" s="274"/>
      <c r="K203" s="274"/>
      <c r="L203" s="275"/>
      <c r="M203" s="239" t="s">
        <v>93</v>
      </c>
      <c r="N203" s="240"/>
      <c r="O203" s="240"/>
      <c r="P203" s="241"/>
      <c r="Q203" s="239" t="s">
        <v>2</v>
      </c>
      <c r="R203" s="240"/>
      <c r="S203" s="240"/>
      <c r="T203" s="241"/>
      <c r="U203" s="239" t="s">
        <v>3</v>
      </c>
      <c r="V203" s="240"/>
      <c r="W203" s="240"/>
      <c r="X203" s="241"/>
      <c r="Y203" s="239" t="s">
        <v>93</v>
      </c>
      <c r="Z203" s="240"/>
      <c r="AA203" s="240"/>
      <c r="AB203" s="241"/>
      <c r="AC203" s="239" t="s">
        <v>2</v>
      </c>
      <c r="AD203" s="240"/>
      <c r="AE203" s="240"/>
      <c r="AF203" s="241"/>
      <c r="AG203" s="239" t="s">
        <v>3</v>
      </c>
      <c r="AH203" s="240"/>
      <c r="AI203" s="240"/>
      <c r="AJ203" s="241"/>
    </row>
    <row r="204" spans="1:36" ht="24.9" customHeight="1">
      <c r="A204" s="1193" t="s">
        <v>2426</v>
      </c>
      <c r="B204" s="1194"/>
      <c r="C204" s="1727" t="s">
        <v>2425</v>
      </c>
      <c r="D204" s="1728"/>
      <c r="E204" s="270" t="s">
        <v>2424</v>
      </c>
      <c r="F204" s="271"/>
      <c r="G204" s="271"/>
      <c r="H204" s="271"/>
      <c r="I204" s="271"/>
      <c r="J204" s="271"/>
      <c r="K204" s="271"/>
      <c r="L204" s="272"/>
      <c r="M204" s="1731">
        <v>64.599999999999994</v>
      </c>
      <c r="N204" s="1732"/>
      <c r="O204" s="1732"/>
      <c r="P204" s="1733"/>
      <c r="Q204" s="1731">
        <v>66.346999999999994</v>
      </c>
      <c r="R204" s="1732"/>
      <c r="S204" s="1732"/>
      <c r="T204" s="1733"/>
      <c r="U204" s="1731">
        <v>62.862000000000002</v>
      </c>
      <c r="V204" s="1732"/>
      <c r="W204" s="1732"/>
      <c r="X204" s="1733"/>
      <c r="Y204" s="1731">
        <v>41.938000000000002</v>
      </c>
      <c r="Z204" s="1732"/>
      <c r="AA204" s="1732"/>
      <c r="AB204" s="1733"/>
      <c r="AC204" s="1731">
        <v>44.615000000000002</v>
      </c>
      <c r="AD204" s="1732"/>
      <c r="AE204" s="1732"/>
      <c r="AF204" s="1733"/>
      <c r="AG204" s="1731">
        <v>39.009</v>
      </c>
      <c r="AH204" s="1732"/>
      <c r="AI204" s="1732"/>
      <c r="AJ204" s="1733"/>
    </row>
    <row r="205" spans="1:36" ht="24.9" customHeight="1">
      <c r="A205" s="1195"/>
      <c r="B205" s="1196"/>
      <c r="C205" s="1729"/>
      <c r="D205" s="1730"/>
      <c r="E205" s="306" t="s">
        <v>2423</v>
      </c>
      <c r="F205" s="307"/>
      <c r="G205" s="307"/>
      <c r="H205" s="307"/>
      <c r="I205" s="307"/>
      <c r="J205" s="307"/>
      <c r="K205" s="307"/>
      <c r="L205" s="308"/>
      <c r="M205" s="1724">
        <v>10.805999999999999</v>
      </c>
      <c r="N205" s="1725"/>
      <c r="O205" s="1725"/>
      <c r="P205" s="1726"/>
      <c r="Q205" s="1724">
        <v>10.579000000000001</v>
      </c>
      <c r="R205" s="1725"/>
      <c r="S205" s="1725"/>
      <c r="T205" s="1726"/>
      <c r="U205" s="1724">
        <v>11.031000000000001</v>
      </c>
      <c r="V205" s="1725"/>
      <c r="W205" s="1725"/>
      <c r="X205" s="1726"/>
      <c r="Y205" s="1724">
        <v>9.4559999999999995</v>
      </c>
      <c r="Z205" s="1725"/>
      <c r="AA205" s="1725"/>
      <c r="AB205" s="1726"/>
      <c r="AC205" s="1724">
        <v>9.0489999999999995</v>
      </c>
      <c r="AD205" s="1725"/>
      <c r="AE205" s="1725"/>
      <c r="AF205" s="1726"/>
      <c r="AG205" s="1724">
        <v>9.9</v>
      </c>
      <c r="AH205" s="1725"/>
      <c r="AI205" s="1725"/>
      <c r="AJ205" s="1726"/>
    </row>
    <row r="206" spans="1:36" ht="24.9" customHeight="1">
      <c r="A206" s="1195"/>
      <c r="B206" s="1196"/>
      <c r="C206" s="1729"/>
      <c r="D206" s="1730"/>
      <c r="E206" s="306" t="s">
        <v>2422</v>
      </c>
      <c r="F206" s="307"/>
      <c r="G206" s="307"/>
      <c r="H206" s="307"/>
      <c r="I206" s="307"/>
      <c r="J206" s="307"/>
      <c r="K206" s="307"/>
      <c r="L206" s="308"/>
      <c r="M206" s="1724">
        <v>12.547000000000001</v>
      </c>
      <c r="N206" s="1725"/>
      <c r="O206" s="1725"/>
      <c r="P206" s="1726"/>
      <c r="Q206" s="1724">
        <v>11.728</v>
      </c>
      <c r="R206" s="1725"/>
      <c r="S206" s="1725"/>
      <c r="T206" s="1726"/>
      <c r="U206" s="1724">
        <v>13.361000000000001</v>
      </c>
      <c r="V206" s="1725"/>
      <c r="W206" s="1725"/>
      <c r="X206" s="1726"/>
      <c r="Y206" s="1724">
        <v>15.082000000000001</v>
      </c>
      <c r="Z206" s="1725"/>
      <c r="AA206" s="1725"/>
      <c r="AB206" s="1726"/>
      <c r="AC206" s="1724">
        <v>14.750999999999999</v>
      </c>
      <c r="AD206" s="1725"/>
      <c r="AE206" s="1725"/>
      <c r="AF206" s="1726"/>
      <c r="AG206" s="1724">
        <v>15.445</v>
      </c>
      <c r="AH206" s="1725"/>
      <c r="AI206" s="1725"/>
      <c r="AJ206" s="1726"/>
    </row>
    <row r="207" spans="1:36" ht="24.9" customHeight="1">
      <c r="A207" s="1195"/>
      <c r="B207" s="1196"/>
      <c r="C207" s="1825" t="s">
        <v>2421</v>
      </c>
      <c r="D207" s="1826"/>
      <c r="E207" s="273" t="s">
        <v>2420</v>
      </c>
      <c r="F207" s="274"/>
      <c r="G207" s="274"/>
      <c r="H207" s="274"/>
      <c r="I207" s="274"/>
      <c r="J207" s="274"/>
      <c r="K207" s="274"/>
      <c r="L207" s="275"/>
      <c r="M207" s="1724">
        <v>10.638999999999999</v>
      </c>
      <c r="N207" s="1725"/>
      <c r="O207" s="1725"/>
      <c r="P207" s="1726"/>
      <c r="Q207" s="1724">
        <v>9.1910000000000007</v>
      </c>
      <c r="R207" s="1725"/>
      <c r="S207" s="1725"/>
      <c r="T207" s="1726"/>
      <c r="U207" s="1724">
        <v>12.077</v>
      </c>
      <c r="V207" s="1725"/>
      <c r="W207" s="1725"/>
      <c r="X207" s="1726"/>
      <c r="Y207" s="1724">
        <v>32.481999999999999</v>
      </c>
      <c r="Z207" s="1725"/>
      <c r="AA207" s="1725"/>
      <c r="AB207" s="1726"/>
      <c r="AC207" s="1724">
        <v>28.687000000000001</v>
      </c>
      <c r="AD207" s="1725"/>
      <c r="AE207" s="1725"/>
      <c r="AF207" s="1726"/>
      <c r="AG207" s="1724">
        <v>36.633000000000003</v>
      </c>
      <c r="AH207" s="1725"/>
      <c r="AI207" s="1725"/>
      <c r="AJ207" s="1726"/>
    </row>
    <row r="208" spans="1:36" ht="24.9" customHeight="1">
      <c r="A208" s="1195"/>
      <c r="B208" s="1196"/>
      <c r="C208" s="1172" t="s">
        <v>2419</v>
      </c>
      <c r="D208" s="1173"/>
      <c r="E208" s="1173"/>
      <c r="F208" s="1173"/>
      <c r="G208" s="1173"/>
      <c r="H208" s="1173"/>
      <c r="I208" s="1173"/>
      <c r="J208" s="1173"/>
      <c r="K208" s="1173"/>
      <c r="L208" s="1174"/>
      <c r="M208" s="1724">
        <v>3.125</v>
      </c>
      <c r="N208" s="1725"/>
      <c r="O208" s="1725"/>
      <c r="P208" s="1726"/>
      <c r="Q208" s="1724">
        <v>3.7810000000000001</v>
      </c>
      <c r="R208" s="1725"/>
      <c r="S208" s="1725"/>
      <c r="T208" s="1726"/>
      <c r="U208" s="1724">
        <v>2.472</v>
      </c>
      <c r="V208" s="1725"/>
      <c r="W208" s="1725"/>
      <c r="X208" s="1726"/>
      <c r="Y208" s="1724">
        <v>2.1269999999999998</v>
      </c>
      <c r="Z208" s="1725"/>
      <c r="AA208" s="1725"/>
      <c r="AB208" s="1726"/>
      <c r="AC208" s="1724">
        <v>2.3519999999999999</v>
      </c>
      <c r="AD208" s="1725"/>
      <c r="AE208" s="1725"/>
      <c r="AF208" s="1726"/>
      <c r="AG208" s="1724">
        <v>1.881</v>
      </c>
      <c r="AH208" s="1725"/>
      <c r="AI208" s="1725"/>
      <c r="AJ208" s="1726"/>
    </row>
    <row r="209" spans="1:36" ht="24.9" customHeight="1">
      <c r="A209" s="1197"/>
      <c r="B209" s="1198"/>
      <c r="C209" s="1177" t="s">
        <v>2418</v>
      </c>
      <c r="D209" s="1178"/>
      <c r="E209" s="1178"/>
      <c r="F209" s="1178"/>
      <c r="G209" s="1178"/>
      <c r="H209" s="1178"/>
      <c r="I209" s="1178"/>
      <c r="J209" s="1178"/>
      <c r="K209" s="1178"/>
      <c r="L209" s="1179"/>
      <c r="M209" s="1734">
        <v>9.4700000000000006</v>
      </c>
      <c r="N209" s="1735"/>
      <c r="O209" s="1735"/>
      <c r="P209" s="1736"/>
      <c r="Q209" s="1734">
        <v>10.627000000000001</v>
      </c>
      <c r="R209" s="1735"/>
      <c r="S209" s="1735"/>
      <c r="T209" s="1736"/>
      <c r="U209" s="1734">
        <v>8.3209999999999997</v>
      </c>
      <c r="V209" s="1735"/>
      <c r="W209" s="1735"/>
      <c r="X209" s="1736"/>
      <c r="Y209" s="1734">
        <v>6.9969999999999999</v>
      </c>
      <c r="Z209" s="1735"/>
      <c r="AA209" s="1735"/>
      <c r="AB209" s="1736"/>
      <c r="AC209" s="1734">
        <v>9.8640000000000008</v>
      </c>
      <c r="AD209" s="1735"/>
      <c r="AE209" s="1735"/>
      <c r="AF209" s="1736"/>
      <c r="AG209" s="1734">
        <v>3.8610000000000002</v>
      </c>
      <c r="AH209" s="1735"/>
      <c r="AI209" s="1735"/>
      <c r="AJ209" s="1736"/>
    </row>
    <row r="210" spans="1:36" ht="24.9" customHeight="1">
      <c r="A210" s="1193" t="s">
        <v>2417</v>
      </c>
      <c r="B210" s="1194"/>
      <c r="C210" s="1172" t="s">
        <v>2416</v>
      </c>
      <c r="D210" s="1173"/>
      <c r="E210" s="1173"/>
      <c r="F210" s="1173"/>
      <c r="G210" s="1173"/>
      <c r="H210" s="1173"/>
      <c r="I210" s="1173"/>
      <c r="J210" s="1173"/>
      <c r="K210" s="1173"/>
      <c r="L210" s="1174"/>
      <c r="M210" s="1731">
        <v>0.16600000000000001</v>
      </c>
      <c r="N210" s="1732"/>
      <c r="O210" s="1732"/>
      <c r="P210" s="1733"/>
      <c r="Q210" s="1731">
        <v>0.191</v>
      </c>
      <c r="R210" s="1732"/>
      <c r="S210" s="1732"/>
      <c r="T210" s="1733"/>
      <c r="U210" s="1731">
        <v>0.14199999999999999</v>
      </c>
      <c r="V210" s="1732"/>
      <c r="W210" s="1732"/>
      <c r="X210" s="1733"/>
      <c r="Y210" s="1731">
        <v>0.189</v>
      </c>
      <c r="Z210" s="1732"/>
      <c r="AA210" s="1732"/>
      <c r="AB210" s="1733"/>
      <c r="AC210" s="1731">
        <v>0.27100000000000002</v>
      </c>
      <c r="AD210" s="1732"/>
      <c r="AE210" s="1732"/>
      <c r="AF210" s="1733"/>
      <c r="AG210" s="1731">
        <v>9.9000000000000005E-2</v>
      </c>
      <c r="AH210" s="1732"/>
      <c r="AI210" s="1732"/>
      <c r="AJ210" s="1733"/>
    </row>
    <row r="211" spans="1:36" ht="24.9" customHeight="1">
      <c r="A211" s="1195"/>
      <c r="B211" s="1196"/>
      <c r="C211" s="1015" t="s">
        <v>2415</v>
      </c>
      <c r="D211" s="1016"/>
      <c r="E211" s="1016"/>
      <c r="F211" s="1016"/>
      <c r="G211" s="1016"/>
      <c r="H211" s="1016"/>
      <c r="I211" s="1016"/>
      <c r="J211" s="1016"/>
      <c r="K211" s="1016"/>
      <c r="L211" s="1017"/>
      <c r="M211" s="1724">
        <v>4.4370000000000003</v>
      </c>
      <c r="N211" s="1725"/>
      <c r="O211" s="1725"/>
      <c r="P211" s="1726"/>
      <c r="Q211" s="1724">
        <v>4.5469999999999997</v>
      </c>
      <c r="R211" s="1725"/>
      <c r="S211" s="1725"/>
      <c r="T211" s="1726"/>
      <c r="U211" s="1724">
        <v>4.327</v>
      </c>
      <c r="V211" s="1725"/>
      <c r="W211" s="1725"/>
      <c r="X211" s="1726"/>
      <c r="Y211" s="1724">
        <v>2.5049999999999999</v>
      </c>
      <c r="Z211" s="1725"/>
      <c r="AA211" s="1725"/>
      <c r="AB211" s="1726"/>
      <c r="AC211" s="1724">
        <v>2.714</v>
      </c>
      <c r="AD211" s="1725"/>
      <c r="AE211" s="1725"/>
      <c r="AF211" s="1726"/>
      <c r="AG211" s="1724">
        <v>2.2770000000000001</v>
      </c>
      <c r="AH211" s="1725"/>
      <c r="AI211" s="1725"/>
      <c r="AJ211" s="1726"/>
    </row>
    <row r="212" spans="1:36" ht="24.9" customHeight="1">
      <c r="A212" s="1195"/>
      <c r="B212" s="1196"/>
      <c r="C212" s="1015" t="s">
        <v>2414</v>
      </c>
      <c r="D212" s="1016"/>
      <c r="E212" s="1016"/>
      <c r="F212" s="1016"/>
      <c r="G212" s="1016"/>
      <c r="H212" s="1016"/>
      <c r="I212" s="1016"/>
      <c r="J212" s="1016"/>
      <c r="K212" s="1016"/>
      <c r="L212" s="1017"/>
      <c r="M212" s="1724">
        <v>6.3929999999999998</v>
      </c>
      <c r="N212" s="1725"/>
      <c r="O212" s="1725"/>
      <c r="P212" s="1726"/>
      <c r="Q212" s="1724">
        <v>7.9939999999999998</v>
      </c>
      <c r="R212" s="1725"/>
      <c r="S212" s="1725"/>
      <c r="T212" s="1726"/>
      <c r="U212" s="1724">
        <v>4.8019999999999996</v>
      </c>
      <c r="V212" s="1725"/>
      <c r="W212" s="1725"/>
      <c r="X212" s="1726"/>
      <c r="Y212" s="1724">
        <v>7.2809999999999997</v>
      </c>
      <c r="Z212" s="1725"/>
      <c r="AA212" s="1725"/>
      <c r="AB212" s="1726"/>
      <c r="AC212" s="1724">
        <v>8.3249999999999993</v>
      </c>
      <c r="AD212" s="1725"/>
      <c r="AE212" s="1725"/>
      <c r="AF212" s="1726"/>
      <c r="AG212" s="1724">
        <v>6.1379999999999999</v>
      </c>
      <c r="AH212" s="1725"/>
      <c r="AI212" s="1725"/>
      <c r="AJ212" s="1726"/>
    </row>
    <row r="213" spans="1:36" ht="24.9" customHeight="1">
      <c r="A213" s="1197"/>
      <c r="B213" s="1198"/>
      <c r="C213" s="1177" t="s">
        <v>2413</v>
      </c>
      <c r="D213" s="1178"/>
      <c r="E213" s="1178"/>
      <c r="F213" s="1178"/>
      <c r="G213" s="1178"/>
      <c r="H213" s="1178"/>
      <c r="I213" s="1178"/>
      <c r="J213" s="1178"/>
      <c r="K213" s="1178"/>
      <c r="L213" s="1179"/>
      <c r="M213" s="1734">
        <v>0.78700000000000003</v>
      </c>
      <c r="N213" s="1735"/>
      <c r="O213" s="1735"/>
      <c r="P213" s="1736"/>
      <c r="Q213" s="1734">
        <v>0.81299999999999994</v>
      </c>
      <c r="R213" s="1735"/>
      <c r="S213" s="1735"/>
      <c r="T213" s="1736"/>
      <c r="U213" s="1734">
        <v>0.76</v>
      </c>
      <c r="V213" s="1735"/>
      <c r="W213" s="1735"/>
      <c r="X213" s="1736"/>
      <c r="Y213" s="1734">
        <v>0.14099999999999999</v>
      </c>
      <c r="Z213" s="1735"/>
      <c r="AA213" s="1735"/>
      <c r="AB213" s="1736"/>
      <c r="AC213" s="1734">
        <v>0.18</v>
      </c>
      <c r="AD213" s="1735"/>
      <c r="AE213" s="1735"/>
      <c r="AF213" s="1736"/>
      <c r="AG213" s="1734">
        <v>9.9000000000000005E-2</v>
      </c>
      <c r="AH213" s="1735"/>
      <c r="AI213" s="1735"/>
      <c r="AJ213" s="1736"/>
    </row>
    <row r="214" spans="1:36" ht="24.9" customHeight="1">
      <c r="A214" s="1193" t="s">
        <v>2412</v>
      </c>
      <c r="B214" s="1194"/>
      <c r="C214" s="1193" t="s">
        <v>2411</v>
      </c>
      <c r="D214" s="1194"/>
      <c r="E214" s="842" t="s">
        <v>2410</v>
      </c>
      <c r="F214" s="843"/>
      <c r="G214" s="843"/>
      <c r="H214" s="843"/>
      <c r="I214" s="843"/>
      <c r="J214" s="843"/>
      <c r="K214" s="843"/>
      <c r="L214" s="844"/>
      <c r="M214" s="1731">
        <v>30.533999999999999</v>
      </c>
      <c r="N214" s="1732"/>
      <c r="O214" s="1732"/>
      <c r="P214" s="1733"/>
      <c r="Q214" s="1731">
        <v>29.917999999999999</v>
      </c>
      <c r="R214" s="1732"/>
      <c r="S214" s="1732"/>
      <c r="T214" s="1733"/>
      <c r="U214" s="1731">
        <v>31.145</v>
      </c>
      <c r="V214" s="1732"/>
      <c r="W214" s="1732"/>
      <c r="X214" s="1733"/>
      <c r="Y214" s="1731">
        <v>15.744</v>
      </c>
      <c r="Z214" s="1732"/>
      <c r="AA214" s="1732"/>
      <c r="AB214" s="1733"/>
      <c r="AC214" s="1731">
        <v>13.031000000000001</v>
      </c>
      <c r="AD214" s="1732"/>
      <c r="AE214" s="1732"/>
      <c r="AF214" s="1733"/>
      <c r="AG214" s="1731">
        <v>18.712</v>
      </c>
      <c r="AH214" s="1732"/>
      <c r="AI214" s="1732"/>
      <c r="AJ214" s="1733"/>
    </row>
    <row r="215" spans="1:36" ht="24.9" customHeight="1">
      <c r="A215" s="1195"/>
      <c r="B215" s="1196"/>
      <c r="C215" s="1197"/>
      <c r="D215" s="1198"/>
      <c r="E215" s="1827" t="s">
        <v>2409</v>
      </c>
      <c r="F215" s="1828"/>
      <c r="G215" s="1828"/>
      <c r="H215" s="1828"/>
      <c r="I215" s="1828"/>
      <c r="J215" s="1828"/>
      <c r="K215" s="1828"/>
      <c r="L215" s="1829"/>
      <c r="M215" s="1724">
        <v>16.792999999999999</v>
      </c>
      <c r="N215" s="1725"/>
      <c r="O215" s="1725"/>
      <c r="P215" s="1726"/>
      <c r="Q215" s="1724">
        <v>22.114999999999998</v>
      </c>
      <c r="R215" s="1725"/>
      <c r="S215" s="1725"/>
      <c r="T215" s="1726"/>
      <c r="U215" s="1724">
        <v>11.507</v>
      </c>
      <c r="V215" s="1725"/>
      <c r="W215" s="1725"/>
      <c r="X215" s="1726"/>
      <c r="Y215" s="1724">
        <v>10.638</v>
      </c>
      <c r="Z215" s="1725"/>
      <c r="AA215" s="1725"/>
      <c r="AB215" s="1726"/>
      <c r="AC215" s="1724">
        <v>9.9540000000000006</v>
      </c>
      <c r="AD215" s="1725"/>
      <c r="AE215" s="1725"/>
      <c r="AF215" s="1726"/>
      <c r="AG215" s="1724">
        <v>11.385999999999999</v>
      </c>
      <c r="AH215" s="1725"/>
      <c r="AI215" s="1725"/>
      <c r="AJ215" s="1726"/>
    </row>
    <row r="216" spans="1:36" ht="24.9" customHeight="1">
      <c r="A216" s="1197"/>
      <c r="B216" s="1198"/>
      <c r="C216" s="1737" t="s">
        <v>2408</v>
      </c>
      <c r="D216" s="1738"/>
      <c r="E216" s="1738"/>
      <c r="F216" s="1738"/>
      <c r="G216" s="1738"/>
      <c r="H216" s="1738"/>
      <c r="I216" s="1738"/>
      <c r="J216" s="1738"/>
      <c r="K216" s="1738"/>
      <c r="L216" s="1739"/>
      <c r="M216" s="1734">
        <v>9.5649999999999995</v>
      </c>
      <c r="N216" s="1735"/>
      <c r="O216" s="1735"/>
      <c r="P216" s="1736"/>
      <c r="Q216" s="1734">
        <v>9.7650000000000006</v>
      </c>
      <c r="R216" s="1735"/>
      <c r="S216" s="1735"/>
      <c r="T216" s="1736"/>
      <c r="U216" s="1734">
        <v>9.3670000000000009</v>
      </c>
      <c r="V216" s="1735"/>
      <c r="W216" s="1735"/>
      <c r="X216" s="1736"/>
      <c r="Y216" s="1734">
        <v>8.2739999999999991</v>
      </c>
      <c r="Z216" s="1735"/>
      <c r="AA216" s="1735"/>
      <c r="AB216" s="1736"/>
      <c r="AC216" s="1734">
        <v>10.135</v>
      </c>
      <c r="AD216" s="1735"/>
      <c r="AE216" s="1735"/>
      <c r="AF216" s="1736"/>
      <c r="AG216" s="1734">
        <v>6.2370000000000001</v>
      </c>
      <c r="AH216" s="1735"/>
      <c r="AI216" s="1735"/>
      <c r="AJ216" s="1736"/>
    </row>
    <row r="217" spans="1:36" ht="24.9" customHeight="1">
      <c r="A217" s="1830" t="s">
        <v>2407</v>
      </c>
      <c r="B217" s="1830"/>
      <c r="C217" s="1830"/>
      <c r="D217" s="1830"/>
      <c r="E217" s="1830"/>
      <c r="F217" s="1830"/>
      <c r="G217" s="1830"/>
      <c r="H217" s="1830"/>
      <c r="I217" s="1830"/>
      <c r="J217" s="1830"/>
      <c r="K217" s="1830"/>
      <c r="L217" s="1830"/>
      <c r="M217" s="1731">
        <v>0.81100000000000005</v>
      </c>
      <c r="N217" s="1732"/>
      <c r="O217" s="1732"/>
      <c r="P217" s="1733"/>
      <c r="Q217" s="1731">
        <v>0.71799999999999997</v>
      </c>
      <c r="R217" s="1732"/>
      <c r="S217" s="1732"/>
      <c r="T217" s="1733"/>
      <c r="U217" s="1731">
        <v>0.90300000000000002</v>
      </c>
      <c r="V217" s="1732"/>
      <c r="W217" s="1732"/>
      <c r="X217" s="1733"/>
      <c r="Y217" s="1740">
        <v>0.75600000000000001</v>
      </c>
      <c r="Z217" s="1741"/>
      <c r="AA217" s="1741"/>
      <c r="AB217" s="1742"/>
      <c r="AC217" s="1740">
        <v>0.63300000000000001</v>
      </c>
      <c r="AD217" s="1741"/>
      <c r="AE217" s="1741"/>
      <c r="AF217" s="1742"/>
      <c r="AG217" s="1740">
        <v>0.89100000000000001</v>
      </c>
      <c r="AH217" s="1741"/>
      <c r="AI217" s="1741"/>
      <c r="AJ217" s="1742"/>
    </row>
    <row r="218" spans="1:36" ht="24.9" customHeight="1">
      <c r="A218" s="51" t="s">
        <v>1219</v>
      </c>
      <c r="B218" s="98"/>
      <c r="C218" s="58" t="s">
        <v>2406</v>
      </c>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row>
    <row r="219" spans="1:36" ht="24.9" customHeight="1">
      <c r="B219" s="51"/>
      <c r="C219" s="1831" t="s">
        <v>2405</v>
      </c>
      <c r="D219" s="1831"/>
      <c r="E219" s="1831"/>
      <c r="F219" s="1831"/>
      <c r="G219" s="1831"/>
      <c r="H219" s="1831"/>
      <c r="I219" s="1831"/>
      <c r="J219" s="1831"/>
      <c r="K219" s="1831"/>
      <c r="L219" s="1831"/>
      <c r="M219" s="1831"/>
      <c r="N219" s="1831"/>
      <c r="O219" s="1831"/>
      <c r="P219" s="1831"/>
      <c r="Q219" s="1831"/>
      <c r="R219" s="1831"/>
      <c r="S219" s="1831"/>
      <c r="T219" s="1831"/>
      <c r="U219" s="1831"/>
      <c r="V219" s="1831"/>
      <c r="W219" s="1831"/>
      <c r="X219" s="1831"/>
    </row>
    <row r="220" spans="1:36" ht="24.9" customHeight="1">
      <c r="C220" s="1832"/>
      <c r="D220" s="1832"/>
      <c r="E220" s="1832"/>
      <c r="F220" s="1832"/>
      <c r="G220" s="1832"/>
      <c r="H220" s="1832"/>
      <c r="I220" s="1832"/>
      <c r="J220" s="1832"/>
      <c r="K220" s="1832"/>
      <c r="L220" s="1832"/>
      <c r="M220" s="1832"/>
      <c r="N220" s="1832"/>
      <c r="O220" s="1832"/>
      <c r="P220" s="1832"/>
      <c r="Q220" s="1832"/>
      <c r="R220" s="1832"/>
      <c r="S220" s="1832"/>
      <c r="T220" s="1832"/>
      <c r="U220" s="1832"/>
      <c r="V220" s="1832"/>
      <c r="W220" s="1832"/>
      <c r="X220" s="1832"/>
      <c r="AJ220" s="117" t="s">
        <v>2404</v>
      </c>
    </row>
    <row r="221" spans="1:36" ht="24.9" customHeight="1">
      <c r="C221" s="1832"/>
      <c r="D221" s="1832"/>
      <c r="E221" s="1832"/>
      <c r="F221" s="1832"/>
      <c r="G221" s="1832"/>
      <c r="H221" s="1832"/>
      <c r="I221" s="1832"/>
      <c r="J221" s="1832"/>
      <c r="K221" s="1832"/>
      <c r="L221" s="1832"/>
      <c r="M221" s="1832"/>
      <c r="N221" s="1832"/>
      <c r="O221" s="1832"/>
      <c r="P221" s="1832"/>
      <c r="Q221" s="1832"/>
      <c r="R221" s="1832"/>
      <c r="S221" s="1832"/>
      <c r="T221" s="1832"/>
      <c r="U221" s="1832"/>
      <c r="V221" s="1832"/>
      <c r="W221" s="1832"/>
      <c r="X221" s="1832"/>
      <c r="AJ221" s="117"/>
    </row>
    <row r="222" spans="1:36" ht="24.9" customHeight="1">
      <c r="A222" s="254">
        <v>119</v>
      </c>
      <c r="B222" s="254"/>
      <c r="C222" s="15" t="s">
        <v>2403</v>
      </c>
    </row>
    <row r="223" spans="1:36" ht="24.9" customHeight="1">
      <c r="AJ223" s="11" t="s">
        <v>2402</v>
      </c>
    </row>
    <row r="224" spans="1:36" ht="24.9" customHeight="1">
      <c r="A224" s="270" t="s">
        <v>1207</v>
      </c>
      <c r="B224" s="271"/>
      <c r="C224" s="271"/>
      <c r="D224" s="271"/>
      <c r="E224" s="271"/>
      <c r="F224" s="272"/>
      <c r="G224" s="270" t="s">
        <v>93</v>
      </c>
      <c r="H224" s="271"/>
      <c r="I224" s="271"/>
      <c r="J224" s="271"/>
      <c r="K224" s="271"/>
      <c r="L224" s="272"/>
      <c r="M224" s="239" t="s">
        <v>2401</v>
      </c>
      <c r="N224" s="240"/>
      <c r="O224" s="240"/>
      <c r="P224" s="240"/>
      <c r="Q224" s="240"/>
      <c r="R224" s="240"/>
      <c r="S224" s="240"/>
      <c r="T224" s="240"/>
      <c r="U224" s="240"/>
      <c r="V224" s="240"/>
      <c r="W224" s="240"/>
      <c r="X224" s="240"/>
      <c r="Y224" s="240"/>
      <c r="Z224" s="240"/>
      <c r="AA224" s="240"/>
      <c r="AB224" s="240"/>
      <c r="AC224" s="240"/>
      <c r="AD224" s="241"/>
      <c r="AE224" s="270" t="s">
        <v>2400</v>
      </c>
      <c r="AF224" s="271"/>
      <c r="AG224" s="271"/>
      <c r="AH224" s="271"/>
      <c r="AI224" s="271"/>
      <c r="AJ224" s="272"/>
    </row>
    <row r="225" spans="1:36" ht="24.9" customHeight="1">
      <c r="A225" s="273"/>
      <c r="B225" s="274"/>
      <c r="C225" s="274"/>
      <c r="D225" s="274"/>
      <c r="E225" s="274"/>
      <c r="F225" s="275"/>
      <c r="G225" s="273"/>
      <c r="H225" s="274"/>
      <c r="I225" s="274"/>
      <c r="J225" s="274"/>
      <c r="K225" s="274"/>
      <c r="L225" s="275"/>
      <c r="M225" s="239" t="s">
        <v>2399</v>
      </c>
      <c r="N225" s="240"/>
      <c r="O225" s="240"/>
      <c r="P225" s="240"/>
      <c r="Q225" s="240"/>
      <c r="R225" s="241"/>
      <c r="S225" s="239" t="s">
        <v>2398</v>
      </c>
      <c r="T225" s="240"/>
      <c r="U225" s="240"/>
      <c r="V225" s="240"/>
      <c r="W225" s="240"/>
      <c r="X225" s="241"/>
      <c r="Y225" s="239" t="s">
        <v>2397</v>
      </c>
      <c r="Z225" s="240"/>
      <c r="AA225" s="240"/>
      <c r="AB225" s="240"/>
      <c r="AC225" s="240"/>
      <c r="AD225" s="241"/>
      <c r="AE225" s="273"/>
      <c r="AF225" s="274"/>
      <c r="AG225" s="274"/>
      <c r="AH225" s="274"/>
      <c r="AI225" s="274"/>
      <c r="AJ225" s="275"/>
    </row>
    <row r="226" spans="1:36" ht="22.8" customHeight="1">
      <c r="A226" s="306">
        <v>30</v>
      </c>
      <c r="B226" s="307"/>
      <c r="C226" s="307"/>
      <c r="D226" s="307"/>
      <c r="E226" s="307"/>
      <c r="F226" s="308"/>
      <c r="G226" s="306">
        <v>869</v>
      </c>
      <c r="H226" s="307"/>
      <c r="I226" s="307"/>
      <c r="J226" s="307"/>
      <c r="K226" s="307"/>
      <c r="L226" s="308"/>
      <c r="M226" s="306">
        <v>553</v>
      </c>
      <c r="N226" s="307"/>
      <c r="O226" s="307"/>
      <c r="P226" s="307"/>
      <c r="Q226" s="307"/>
      <c r="R226" s="308"/>
      <c r="S226" s="306">
        <v>263</v>
      </c>
      <c r="T226" s="307"/>
      <c r="U226" s="307"/>
      <c r="V226" s="307"/>
      <c r="W226" s="307"/>
      <c r="X226" s="308"/>
      <c r="Y226" s="306">
        <v>53</v>
      </c>
      <c r="Z226" s="307"/>
      <c r="AA226" s="307"/>
      <c r="AB226" s="307"/>
      <c r="AC226" s="307"/>
      <c r="AD226" s="308"/>
      <c r="AE226" s="621">
        <v>1449</v>
      </c>
      <c r="AF226" s="622"/>
      <c r="AG226" s="622"/>
      <c r="AH226" s="622"/>
      <c r="AI226" s="622"/>
      <c r="AJ226" s="623"/>
    </row>
    <row r="227" spans="1:36" ht="22.8" customHeight="1">
      <c r="A227" s="306" t="s">
        <v>3697</v>
      </c>
      <c r="B227" s="307"/>
      <c r="C227" s="307"/>
      <c r="D227" s="307"/>
      <c r="E227" s="307"/>
      <c r="F227" s="308"/>
      <c r="G227" s="306">
        <v>904</v>
      </c>
      <c r="H227" s="307"/>
      <c r="I227" s="307"/>
      <c r="J227" s="307"/>
      <c r="K227" s="307"/>
      <c r="L227" s="308"/>
      <c r="M227" s="306">
        <v>599</v>
      </c>
      <c r="N227" s="307"/>
      <c r="O227" s="307"/>
      <c r="P227" s="307"/>
      <c r="Q227" s="307"/>
      <c r="R227" s="308"/>
      <c r="S227" s="306">
        <v>250</v>
      </c>
      <c r="T227" s="307"/>
      <c r="U227" s="307"/>
      <c r="V227" s="307"/>
      <c r="W227" s="307"/>
      <c r="X227" s="308"/>
      <c r="Y227" s="306">
        <v>55</v>
      </c>
      <c r="Z227" s="307"/>
      <c r="AA227" s="307"/>
      <c r="AB227" s="307"/>
      <c r="AC227" s="307"/>
      <c r="AD227" s="308"/>
      <c r="AE227" s="621">
        <v>1587</v>
      </c>
      <c r="AF227" s="622"/>
      <c r="AG227" s="622"/>
      <c r="AH227" s="622"/>
      <c r="AI227" s="622"/>
      <c r="AJ227" s="623"/>
    </row>
    <row r="228" spans="1:36" ht="22.8" customHeight="1">
      <c r="A228" s="273">
        <v>2</v>
      </c>
      <c r="B228" s="274"/>
      <c r="C228" s="274"/>
      <c r="D228" s="274"/>
      <c r="E228" s="274"/>
      <c r="F228" s="275"/>
      <c r="G228" s="273">
        <v>983</v>
      </c>
      <c r="H228" s="274"/>
      <c r="I228" s="274"/>
      <c r="J228" s="274"/>
      <c r="K228" s="274"/>
      <c r="L228" s="275"/>
      <c r="M228" s="273">
        <v>658</v>
      </c>
      <c r="N228" s="274"/>
      <c r="O228" s="274"/>
      <c r="P228" s="274"/>
      <c r="Q228" s="274"/>
      <c r="R228" s="275"/>
      <c r="S228" s="273">
        <v>269</v>
      </c>
      <c r="T228" s="274"/>
      <c r="U228" s="274"/>
      <c r="V228" s="274"/>
      <c r="W228" s="274"/>
      <c r="X228" s="275"/>
      <c r="Y228" s="273">
        <v>56</v>
      </c>
      <c r="Z228" s="274"/>
      <c r="AA228" s="274"/>
      <c r="AB228" s="274"/>
      <c r="AC228" s="274"/>
      <c r="AD228" s="275"/>
      <c r="AE228" s="607">
        <v>1772</v>
      </c>
      <c r="AF228" s="608"/>
      <c r="AG228" s="608"/>
      <c r="AH228" s="608"/>
      <c r="AI228" s="608"/>
      <c r="AJ228" s="609"/>
    </row>
    <row r="229" spans="1:36" ht="24.9"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11" t="s">
        <v>2371</v>
      </c>
    </row>
    <row r="230" spans="1:36" ht="24.9"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11"/>
    </row>
    <row r="231" spans="1:36" ht="24.9" customHeight="1">
      <c r="A231" s="254">
        <v>120</v>
      </c>
      <c r="B231" s="254"/>
      <c r="C231" s="15" t="s">
        <v>2396</v>
      </c>
    </row>
    <row r="232" spans="1:36" ht="24.9" customHeight="1">
      <c r="AJ232" s="11" t="s">
        <v>724</v>
      </c>
    </row>
    <row r="233" spans="1:36" ht="28.5" customHeight="1">
      <c r="A233" s="270" t="s">
        <v>1207</v>
      </c>
      <c r="B233" s="271"/>
      <c r="C233" s="271"/>
      <c r="D233" s="272"/>
      <c r="E233" s="270" t="s">
        <v>93</v>
      </c>
      <c r="F233" s="271"/>
      <c r="G233" s="271"/>
      <c r="H233" s="272"/>
      <c r="I233" s="239" t="s">
        <v>2395</v>
      </c>
      <c r="J233" s="240"/>
      <c r="K233" s="240"/>
      <c r="L233" s="240"/>
      <c r="M233" s="240"/>
      <c r="N233" s="240"/>
      <c r="O233" s="240"/>
      <c r="P233" s="240"/>
      <c r="Q233" s="241"/>
      <c r="R233" s="239" t="s">
        <v>2394</v>
      </c>
      <c r="S233" s="240"/>
      <c r="T233" s="240"/>
      <c r="U233" s="240"/>
      <c r="V233" s="240"/>
      <c r="W233" s="240"/>
      <c r="X233" s="240"/>
      <c r="Y233" s="240"/>
      <c r="Z233" s="241"/>
      <c r="AA233" s="270" t="s">
        <v>2393</v>
      </c>
      <c r="AB233" s="272"/>
      <c r="AC233" s="276" t="s">
        <v>2392</v>
      </c>
      <c r="AD233" s="278"/>
      <c r="AE233" s="276" t="s">
        <v>2391</v>
      </c>
      <c r="AF233" s="278"/>
      <c r="AG233" s="270" t="s">
        <v>2390</v>
      </c>
      <c r="AH233" s="272"/>
      <c r="AI233" s="270" t="s">
        <v>496</v>
      </c>
      <c r="AJ233" s="272"/>
    </row>
    <row r="234" spans="1:36" ht="15" customHeight="1">
      <c r="A234" s="306"/>
      <c r="B234" s="307"/>
      <c r="C234" s="307"/>
      <c r="D234" s="308"/>
      <c r="E234" s="306"/>
      <c r="F234" s="307"/>
      <c r="G234" s="307"/>
      <c r="H234" s="308"/>
      <c r="I234" s="270" t="s">
        <v>2389</v>
      </c>
      <c r="J234" s="271"/>
      <c r="K234" s="272"/>
      <c r="L234" s="270" t="s">
        <v>2388</v>
      </c>
      <c r="M234" s="271"/>
      <c r="N234" s="272"/>
      <c r="O234" s="270" t="s">
        <v>496</v>
      </c>
      <c r="P234" s="271"/>
      <c r="Q234" s="272"/>
      <c r="R234" s="276" t="s">
        <v>2387</v>
      </c>
      <c r="S234" s="277"/>
      <c r="T234" s="278"/>
      <c r="U234" s="270" t="s">
        <v>2386</v>
      </c>
      <c r="V234" s="271"/>
      <c r="W234" s="272"/>
      <c r="X234" s="270" t="s">
        <v>496</v>
      </c>
      <c r="Y234" s="271"/>
      <c r="Z234" s="272"/>
      <c r="AA234" s="306"/>
      <c r="AB234" s="308"/>
      <c r="AC234" s="374"/>
      <c r="AD234" s="376"/>
      <c r="AE234" s="374"/>
      <c r="AF234" s="376"/>
      <c r="AG234" s="306"/>
      <c r="AH234" s="308"/>
      <c r="AI234" s="306"/>
      <c r="AJ234" s="308"/>
    </row>
    <row r="235" spans="1:36" ht="14.25" customHeight="1">
      <c r="A235" s="273"/>
      <c r="B235" s="274"/>
      <c r="C235" s="274"/>
      <c r="D235" s="275"/>
      <c r="E235" s="273"/>
      <c r="F235" s="274"/>
      <c r="G235" s="274"/>
      <c r="H235" s="275"/>
      <c r="I235" s="273"/>
      <c r="J235" s="274"/>
      <c r="K235" s="275"/>
      <c r="L235" s="273"/>
      <c r="M235" s="274"/>
      <c r="N235" s="275"/>
      <c r="O235" s="273"/>
      <c r="P235" s="274"/>
      <c r="Q235" s="275"/>
      <c r="R235" s="279"/>
      <c r="S235" s="280"/>
      <c r="T235" s="281"/>
      <c r="U235" s="273"/>
      <c r="V235" s="274"/>
      <c r="W235" s="275"/>
      <c r="X235" s="273"/>
      <c r="Y235" s="274"/>
      <c r="Z235" s="275"/>
      <c r="AA235" s="273"/>
      <c r="AB235" s="275"/>
      <c r="AC235" s="279"/>
      <c r="AD235" s="281"/>
      <c r="AE235" s="279"/>
      <c r="AF235" s="281"/>
      <c r="AG235" s="273"/>
      <c r="AH235" s="275"/>
      <c r="AI235" s="273"/>
      <c r="AJ235" s="275"/>
    </row>
    <row r="236" spans="1:36" ht="24.9" customHeight="1">
      <c r="A236" s="270">
        <v>30</v>
      </c>
      <c r="B236" s="271"/>
      <c r="C236" s="271"/>
      <c r="D236" s="272"/>
      <c r="E236" s="1247">
        <v>10219</v>
      </c>
      <c r="F236" s="1248"/>
      <c r="G236" s="1248"/>
      <c r="H236" s="1249"/>
      <c r="I236" s="1223">
        <v>64</v>
      </c>
      <c r="J236" s="1225"/>
      <c r="K236" s="1224"/>
      <c r="L236" s="1223">
        <v>344</v>
      </c>
      <c r="M236" s="1225"/>
      <c r="N236" s="1224"/>
      <c r="O236" s="1223">
        <v>28</v>
      </c>
      <c r="P236" s="1225"/>
      <c r="Q236" s="1224"/>
      <c r="R236" s="1748">
        <v>821</v>
      </c>
      <c r="S236" s="1749"/>
      <c r="T236" s="1750"/>
      <c r="U236" s="1748">
        <v>7283</v>
      </c>
      <c r="V236" s="1749"/>
      <c r="W236" s="1750"/>
      <c r="X236" s="1748">
        <v>1197</v>
      </c>
      <c r="Y236" s="1749"/>
      <c r="Z236" s="1750"/>
      <c r="AA236" s="1643">
        <v>24</v>
      </c>
      <c r="AB236" s="1645"/>
      <c r="AC236" s="1223">
        <v>0</v>
      </c>
      <c r="AD236" s="1224"/>
      <c r="AE236" s="1643">
        <v>14</v>
      </c>
      <c r="AF236" s="1645"/>
      <c r="AG236" s="1643">
        <v>19</v>
      </c>
      <c r="AH236" s="1645"/>
      <c r="AI236" s="1643">
        <v>425</v>
      </c>
      <c r="AJ236" s="1645"/>
    </row>
    <row r="237" spans="1:36" ht="24.9" customHeight="1">
      <c r="A237" s="306" t="s">
        <v>2385</v>
      </c>
      <c r="B237" s="307"/>
      <c r="C237" s="307"/>
      <c r="D237" s="308"/>
      <c r="E237" s="849">
        <v>752</v>
      </c>
      <c r="F237" s="850"/>
      <c r="G237" s="850"/>
      <c r="H237" s="851"/>
      <c r="I237" s="1217">
        <v>5</v>
      </c>
      <c r="J237" s="1218"/>
      <c r="K237" s="1219"/>
      <c r="L237" s="1217">
        <v>39</v>
      </c>
      <c r="M237" s="1218"/>
      <c r="N237" s="1219"/>
      <c r="O237" s="1217">
        <v>5</v>
      </c>
      <c r="P237" s="1218"/>
      <c r="Q237" s="1219"/>
      <c r="R237" s="1743">
        <v>116</v>
      </c>
      <c r="S237" s="1744"/>
      <c r="T237" s="1745"/>
      <c r="U237" s="1743">
        <v>468</v>
      </c>
      <c r="V237" s="1744"/>
      <c r="W237" s="1745"/>
      <c r="X237" s="1743">
        <v>71</v>
      </c>
      <c r="Y237" s="1744"/>
      <c r="Z237" s="1745"/>
      <c r="AA237" s="1613">
        <v>2</v>
      </c>
      <c r="AB237" s="1614"/>
      <c r="AC237" s="1217">
        <v>0</v>
      </c>
      <c r="AD237" s="1219"/>
      <c r="AE237" s="1613">
        <v>2</v>
      </c>
      <c r="AF237" s="1614"/>
      <c r="AG237" s="1613">
        <v>2</v>
      </c>
      <c r="AH237" s="1614"/>
      <c r="AI237" s="1746">
        <v>42</v>
      </c>
      <c r="AJ237" s="1747"/>
    </row>
    <row r="238" spans="1:36" ht="24.9" customHeight="1">
      <c r="A238" s="306" t="s">
        <v>2384</v>
      </c>
      <c r="B238" s="307"/>
      <c r="C238" s="307"/>
      <c r="D238" s="308"/>
      <c r="E238" s="849">
        <v>6037</v>
      </c>
      <c r="F238" s="850"/>
      <c r="G238" s="850"/>
      <c r="H238" s="851"/>
      <c r="I238" s="1217">
        <v>47</v>
      </c>
      <c r="J238" s="1218"/>
      <c r="K238" s="1219"/>
      <c r="L238" s="1217">
        <v>158</v>
      </c>
      <c r="M238" s="1218"/>
      <c r="N238" s="1219"/>
      <c r="O238" s="1217">
        <v>13</v>
      </c>
      <c r="P238" s="1218"/>
      <c r="Q238" s="1219"/>
      <c r="R238" s="1743">
        <v>421</v>
      </c>
      <c r="S238" s="1744"/>
      <c r="T238" s="1745"/>
      <c r="U238" s="1743">
        <v>4513</v>
      </c>
      <c r="V238" s="1744"/>
      <c r="W238" s="1745"/>
      <c r="X238" s="1743">
        <v>578</v>
      </c>
      <c r="Y238" s="1744"/>
      <c r="Z238" s="1745"/>
      <c r="AA238" s="1613">
        <v>9</v>
      </c>
      <c r="AB238" s="1614"/>
      <c r="AC238" s="1217">
        <v>0</v>
      </c>
      <c r="AD238" s="1219"/>
      <c r="AE238" s="1613">
        <v>11</v>
      </c>
      <c r="AF238" s="1614"/>
      <c r="AG238" s="1613">
        <v>11</v>
      </c>
      <c r="AH238" s="1614"/>
      <c r="AI238" s="1613">
        <v>276</v>
      </c>
      <c r="AJ238" s="1614"/>
    </row>
    <row r="239" spans="1:36" ht="24.9" customHeight="1">
      <c r="A239" s="273" t="s">
        <v>2383</v>
      </c>
      <c r="B239" s="274"/>
      <c r="C239" s="274"/>
      <c r="D239" s="275"/>
      <c r="E239" s="857">
        <v>3430</v>
      </c>
      <c r="F239" s="858"/>
      <c r="G239" s="858"/>
      <c r="H239" s="859"/>
      <c r="I239" s="1220">
        <v>12</v>
      </c>
      <c r="J239" s="1221"/>
      <c r="K239" s="1222"/>
      <c r="L239" s="1220">
        <v>147</v>
      </c>
      <c r="M239" s="1221"/>
      <c r="N239" s="1222"/>
      <c r="O239" s="1220">
        <v>10</v>
      </c>
      <c r="P239" s="1221"/>
      <c r="Q239" s="1222"/>
      <c r="R239" s="1751">
        <v>284</v>
      </c>
      <c r="S239" s="1752"/>
      <c r="T239" s="1753"/>
      <c r="U239" s="1751">
        <v>2302</v>
      </c>
      <c r="V239" s="1752"/>
      <c r="W239" s="1753"/>
      <c r="X239" s="1751">
        <v>548</v>
      </c>
      <c r="Y239" s="1752"/>
      <c r="Z239" s="1753"/>
      <c r="AA239" s="1619">
        <v>13</v>
      </c>
      <c r="AB239" s="1620"/>
      <c r="AC239" s="1220">
        <v>0</v>
      </c>
      <c r="AD239" s="1222"/>
      <c r="AE239" s="1619">
        <v>1</v>
      </c>
      <c r="AF239" s="1620"/>
      <c r="AG239" s="1619">
        <v>6</v>
      </c>
      <c r="AH239" s="1620"/>
      <c r="AI239" s="1619">
        <v>107</v>
      </c>
      <c r="AJ239" s="1620"/>
    </row>
    <row r="240" spans="1:36" ht="24.9" customHeight="1">
      <c r="A240" s="270" t="s">
        <v>720</v>
      </c>
      <c r="B240" s="271"/>
      <c r="C240" s="271"/>
      <c r="D240" s="272"/>
      <c r="E240" s="1247">
        <v>11402</v>
      </c>
      <c r="F240" s="1248"/>
      <c r="G240" s="1248"/>
      <c r="H240" s="1249"/>
      <c r="I240" s="1223">
        <v>1</v>
      </c>
      <c r="J240" s="1225"/>
      <c r="K240" s="1224"/>
      <c r="L240" s="1223">
        <v>405</v>
      </c>
      <c r="M240" s="1225"/>
      <c r="N240" s="1224"/>
      <c r="O240" s="1223">
        <v>235</v>
      </c>
      <c r="P240" s="1225"/>
      <c r="Q240" s="1224"/>
      <c r="R240" s="1748">
        <v>635</v>
      </c>
      <c r="S240" s="1749"/>
      <c r="T240" s="1750"/>
      <c r="U240" s="1748">
        <v>8854</v>
      </c>
      <c r="V240" s="1749"/>
      <c r="W240" s="1750"/>
      <c r="X240" s="1748">
        <v>1092</v>
      </c>
      <c r="Y240" s="1749"/>
      <c r="Z240" s="1750"/>
      <c r="AA240" s="1643">
        <v>28</v>
      </c>
      <c r="AB240" s="1645"/>
      <c r="AC240" s="1223">
        <v>0</v>
      </c>
      <c r="AD240" s="1224"/>
      <c r="AE240" s="1643">
        <v>16</v>
      </c>
      <c r="AF240" s="1645"/>
      <c r="AG240" s="1643">
        <v>8</v>
      </c>
      <c r="AH240" s="1645"/>
      <c r="AI240" s="1643">
        <v>128</v>
      </c>
      <c r="AJ240" s="1645"/>
    </row>
    <row r="241" spans="1:38" ht="24.9" customHeight="1">
      <c r="A241" s="306" t="s">
        <v>2385</v>
      </c>
      <c r="B241" s="307"/>
      <c r="C241" s="307"/>
      <c r="D241" s="308"/>
      <c r="E241" s="849">
        <v>673</v>
      </c>
      <c r="F241" s="850"/>
      <c r="G241" s="850"/>
      <c r="H241" s="851"/>
      <c r="I241" s="1217">
        <v>0</v>
      </c>
      <c r="J241" s="1218"/>
      <c r="K241" s="1219"/>
      <c r="L241" s="1217">
        <v>41</v>
      </c>
      <c r="M241" s="1218"/>
      <c r="N241" s="1219"/>
      <c r="O241" s="1217">
        <v>17</v>
      </c>
      <c r="P241" s="1218"/>
      <c r="Q241" s="1219"/>
      <c r="R241" s="1743">
        <v>41</v>
      </c>
      <c r="S241" s="1744"/>
      <c r="T241" s="1745"/>
      <c r="U241" s="1743">
        <v>483</v>
      </c>
      <c r="V241" s="1744"/>
      <c r="W241" s="1745"/>
      <c r="X241" s="1743">
        <v>79</v>
      </c>
      <c r="Y241" s="1744"/>
      <c r="Z241" s="1745"/>
      <c r="AA241" s="1613">
        <v>1</v>
      </c>
      <c r="AB241" s="1614"/>
      <c r="AC241" s="1217">
        <v>0</v>
      </c>
      <c r="AD241" s="1219"/>
      <c r="AE241" s="1613">
        <v>1</v>
      </c>
      <c r="AF241" s="1614"/>
      <c r="AG241" s="1613">
        <v>0</v>
      </c>
      <c r="AH241" s="1614"/>
      <c r="AI241" s="1746">
        <v>10</v>
      </c>
      <c r="AJ241" s="1747"/>
    </row>
    <row r="242" spans="1:38" ht="24.9" customHeight="1">
      <c r="A242" s="306" t="s">
        <v>2384</v>
      </c>
      <c r="B242" s="307"/>
      <c r="C242" s="307"/>
      <c r="D242" s="308"/>
      <c r="E242" s="849">
        <v>5171</v>
      </c>
      <c r="F242" s="850"/>
      <c r="G242" s="850"/>
      <c r="H242" s="851"/>
      <c r="I242" s="1217">
        <v>1</v>
      </c>
      <c r="J242" s="1218"/>
      <c r="K242" s="1219"/>
      <c r="L242" s="1217">
        <v>92</v>
      </c>
      <c r="M242" s="1218"/>
      <c r="N242" s="1219"/>
      <c r="O242" s="1217">
        <v>37</v>
      </c>
      <c r="P242" s="1218"/>
      <c r="Q242" s="1219"/>
      <c r="R242" s="1743">
        <v>269</v>
      </c>
      <c r="S242" s="1744"/>
      <c r="T242" s="1745"/>
      <c r="U242" s="1743">
        <v>4328</v>
      </c>
      <c r="V242" s="1744"/>
      <c r="W242" s="1745"/>
      <c r="X242" s="1743">
        <v>348</v>
      </c>
      <c r="Y242" s="1744"/>
      <c r="Z242" s="1745"/>
      <c r="AA242" s="1613">
        <v>7</v>
      </c>
      <c r="AB242" s="1614"/>
      <c r="AC242" s="1217">
        <v>0</v>
      </c>
      <c r="AD242" s="1219"/>
      <c r="AE242" s="1613">
        <v>7</v>
      </c>
      <c r="AF242" s="1614"/>
      <c r="AG242" s="1613">
        <v>3</v>
      </c>
      <c r="AH242" s="1614"/>
      <c r="AI242" s="1613">
        <v>79</v>
      </c>
      <c r="AJ242" s="1614"/>
    </row>
    <row r="243" spans="1:38" ht="24.9" customHeight="1">
      <c r="A243" s="273" t="s">
        <v>2383</v>
      </c>
      <c r="B243" s="274"/>
      <c r="C243" s="274"/>
      <c r="D243" s="275"/>
      <c r="E243" s="857">
        <v>5558</v>
      </c>
      <c r="F243" s="858"/>
      <c r="G243" s="858"/>
      <c r="H243" s="859"/>
      <c r="I243" s="1220">
        <v>0</v>
      </c>
      <c r="J243" s="1221"/>
      <c r="K243" s="1222"/>
      <c r="L243" s="1220">
        <v>272</v>
      </c>
      <c r="M243" s="1221"/>
      <c r="N243" s="1222"/>
      <c r="O243" s="1220">
        <v>181</v>
      </c>
      <c r="P243" s="1221"/>
      <c r="Q243" s="1222"/>
      <c r="R243" s="1751">
        <v>325</v>
      </c>
      <c r="S243" s="1752"/>
      <c r="T243" s="1753"/>
      <c r="U243" s="1751">
        <v>4043</v>
      </c>
      <c r="V243" s="1752"/>
      <c r="W243" s="1753"/>
      <c r="X243" s="1751">
        <v>665</v>
      </c>
      <c r="Y243" s="1752"/>
      <c r="Z243" s="1753"/>
      <c r="AA243" s="1619">
        <v>20</v>
      </c>
      <c r="AB243" s="1620"/>
      <c r="AC243" s="1220">
        <v>0</v>
      </c>
      <c r="AD243" s="1222"/>
      <c r="AE243" s="1619">
        <v>8</v>
      </c>
      <c r="AF243" s="1620"/>
      <c r="AG243" s="1619">
        <v>5</v>
      </c>
      <c r="AH243" s="1620"/>
      <c r="AI243" s="1619">
        <v>39</v>
      </c>
      <c r="AJ243" s="1620"/>
    </row>
    <row r="244" spans="1:38" ht="24.9" customHeight="1">
      <c r="A244" s="270">
        <v>2</v>
      </c>
      <c r="B244" s="271"/>
      <c r="C244" s="271"/>
      <c r="D244" s="272"/>
      <c r="E244" s="1247">
        <v>13168</v>
      </c>
      <c r="F244" s="1248"/>
      <c r="G244" s="1248"/>
      <c r="H244" s="1249"/>
      <c r="I244" s="1223">
        <v>26</v>
      </c>
      <c r="J244" s="1225"/>
      <c r="K244" s="1224"/>
      <c r="L244" s="1223">
        <v>122</v>
      </c>
      <c r="M244" s="1225"/>
      <c r="N244" s="1224"/>
      <c r="O244" s="1223">
        <v>189</v>
      </c>
      <c r="P244" s="1225"/>
      <c r="Q244" s="1224"/>
      <c r="R244" s="1748">
        <v>1342</v>
      </c>
      <c r="S244" s="1749"/>
      <c r="T244" s="1750"/>
      <c r="U244" s="1748">
        <v>10474</v>
      </c>
      <c r="V244" s="1749"/>
      <c r="W244" s="1750"/>
      <c r="X244" s="1748">
        <v>939</v>
      </c>
      <c r="Y244" s="1749"/>
      <c r="Z244" s="1750"/>
      <c r="AA244" s="1643">
        <v>0</v>
      </c>
      <c r="AB244" s="1645"/>
      <c r="AC244" s="1223">
        <v>0</v>
      </c>
      <c r="AD244" s="1224"/>
      <c r="AE244" s="1643">
        <v>7</v>
      </c>
      <c r="AF244" s="1645"/>
      <c r="AG244" s="1643">
        <v>7</v>
      </c>
      <c r="AH244" s="1645"/>
      <c r="AI244" s="1643">
        <v>62</v>
      </c>
      <c r="AJ244" s="1645"/>
    </row>
    <row r="245" spans="1:38" ht="24.9" customHeight="1">
      <c r="A245" s="306" t="s">
        <v>2385</v>
      </c>
      <c r="B245" s="307"/>
      <c r="C245" s="307"/>
      <c r="D245" s="308"/>
      <c r="E245" s="849">
        <v>750</v>
      </c>
      <c r="F245" s="850"/>
      <c r="G245" s="850"/>
      <c r="H245" s="851"/>
      <c r="I245" s="1217">
        <v>0</v>
      </c>
      <c r="J245" s="1218"/>
      <c r="K245" s="1219"/>
      <c r="L245" s="1217">
        <v>9</v>
      </c>
      <c r="M245" s="1218"/>
      <c r="N245" s="1219"/>
      <c r="O245" s="1217">
        <v>7</v>
      </c>
      <c r="P245" s="1218"/>
      <c r="Q245" s="1219"/>
      <c r="R245" s="1743">
        <v>53</v>
      </c>
      <c r="S245" s="1744"/>
      <c r="T245" s="1745"/>
      <c r="U245" s="1743">
        <v>581</v>
      </c>
      <c r="V245" s="1744"/>
      <c r="W245" s="1745"/>
      <c r="X245" s="1743">
        <v>98</v>
      </c>
      <c r="Y245" s="1744"/>
      <c r="Z245" s="1745"/>
      <c r="AA245" s="1613">
        <v>0</v>
      </c>
      <c r="AB245" s="1614"/>
      <c r="AC245" s="1217">
        <v>0</v>
      </c>
      <c r="AD245" s="1219"/>
      <c r="AE245" s="1613">
        <v>0</v>
      </c>
      <c r="AF245" s="1614"/>
      <c r="AG245" s="1613">
        <v>1</v>
      </c>
      <c r="AH245" s="1614"/>
      <c r="AI245" s="1746">
        <v>1</v>
      </c>
      <c r="AJ245" s="1747"/>
    </row>
    <row r="246" spans="1:38" ht="24.9" customHeight="1">
      <c r="A246" s="306" t="s">
        <v>2384</v>
      </c>
      <c r="B246" s="307"/>
      <c r="C246" s="307"/>
      <c r="D246" s="308"/>
      <c r="E246" s="849">
        <v>7049</v>
      </c>
      <c r="F246" s="850"/>
      <c r="G246" s="850"/>
      <c r="H246" s="851"/>
      <c r="I246" s="1217">
        <v>20</v>
      </c>
      <c r="J246" s="1218"/>
      <c r="K246" s="1219"/>
      <c r="L246" s="1217">
        <v>61</v>
      </c>
      <c r="M246" s="1218"/>
      <c r="N246" s="1219"/>
      <c r="O246" s="1217">
        <v>46</v>
      </c>
      <c r="P246" s="1218"/>
      <c r="Q246" s="1219"/>
      <c r="R246" s="1743">
        <v>350</v>
      </c>
      <c r="S246" s="1744"/>
      <c r="T246" s="1745"/>
      <c r="U246" s="1743">
        <v>5936</v>
      </c>
      <c r="V246" s="1744"/>
      <c r="W246" s="1745"/>
      <c r="X246" s="1743">
        <v>579</v>
      </c>
      <c r="Y246" s="1744"/>
      <c r="Z246" s="1745"/>
      <c r="AA246" s="1613">
        <v>0</v>
      </c>
      <c r="AB246" s="1614"/>
      <c r="AC246" s="1217">
        <v>0</v>
      </c>
      <c r="AD246" s="1219"/>
      <c r="AE246" s="1613">
        <v>4</v>
      </c>
      <c r="AF246" s="1614"/>
      <c r="AG246" s="1613">
        <v>6</v>
      </c>
      <c r="AH246" s="1614"/>
      <c r="AI246" s="1613">
        <v>47</v>
      </c>
      <c r="AJ246" s="1614"/>
    </row>
    <row r="247" spans="1:38" ht="24.9" customHeight="1">
      <c r="A247" s="273" t="s">
        <v>2383</v>
      </c>
      <c r="B247" s="274"/>
      <c r="C247" s="274"/>
      <c r="D247" s="275"/>
      <c r="E247" s="857">
        <v>5369</v>
      </c>
      <c r="F247" s="858"/>
      <c r="G247" s="858"/>
      <c r="H247" s="859"/>
      <c r="I247" s="1220">
        <v>6</v>
      </c>
      <c r="J247" s="1221"/>
      <c r="K247" s="1222"/>
      <c r="L247" s="1220">
        <v>52</v>
      </c>
      <c r="M247" s="1221"/>
      <c r="N247" s="1222"/>
      <c r="O247" s="1220">
        <v>136</v>
      </c>
      <c r="P247" s="1221"/>
      <c r="Q247" s="1222"/>
      <c r="R247" s="1751">
        <v>939</v>
      </c>
      <c r="S247" s="1752"/>
      <c r="T247" s="1753"/>
      <c r="U247" s="1751">
        <v>3957</v>
      </c>
      <c r="V247" s="1752"/>
      <c r="W247" s="1753"/>
      <c r="X247" s="1751">
        <v>262</v>
      </c>
      <c r="Y247" s="1752"/>
      <c r="Z247" s="1753"/>
      <c r="AA247" s="1619">
        <v>0</v>
      </c>
      <c r="AB247" s="1620"/>
      <c r="AC247" s="1220">
        <v>0</v>
      </c>
      <c r="AD247" s="1222"/>
      <c r="AE247" s="1619">
        <v>3</v>
      </c>
      <c r="AF247" s="1620"/>
      <c r="AG247" s="1619">
        <v>0</v>
      </c>
      <c r="AH247" s="1620"/>
      <c r="AI247" s="1619">
        <v>14</v>
      </c>
      <c r="AJ247" s="1620"/>
    </row>
    <row r="248" spans="1:38" ht="24.75" customHeight="1">
      <c r="A248" s="17" t="s">
        <v>497</v>
      </c>
      <c r="C248" s="17" t="s">
        <v>2382</v>
      </c>
    </row>
    <row r="249" spans="1:38" ht="14.4">
      <c r="C249" s="17" t="s">
        <v>2381</v>
      </c>
      <c r="AJ249" s="11" t="s">
        <v>2371</v>
      </c>
    </row>
    <row r="250" spans="1:38" s="26" customFormat="1" ht="22.5" customHeight="1">
      <c r="A250" s="414" t="s">
        <v>3907</v>
      </c>
      <c r="B250" s="414"/>
      <c r="C250" s="414"/>
      <c r="D250" s="414"/>
      <c r="E250" s="414"/>
      <c r="F250" s="414"/>
      <c r="G250" s="414"/>
      <c r="H250" s="414"/>
      <c r="I250" s="414"/>
      <c r="J250" s="414"/>
      <c r="K250" s="414"/>
      <c r="L250" s="414"/>
      <c r="M250" s="414"/>
      <c r="N250" s="414"/>
      <c r="O250" s="414"/>
      <c r="P250" s="414"/>
      <c r="Q250" s="414"/>
      <c r="R250" s="414"/>
      <c r="S250" s="414"/>
      <c r="T250" s="414"/>
      <c r="U250" s="414"/>
      <c r="V250" s="414"/>
      <c r="W250" s="414"/>
      <c r="X250" s="414"/>
      <c r="Y250" s="414"/>
      <c r="Z250" s="414"/>
      <c r="AA250" s="414"/>
      <c r="AB250" s="414"/>
      <c r="AC250" s="414"/>
      <c r="AD250" s="414"/>
      <c r="AE250" s="414"/>
      <c r="AF250" s="414"/>
      <c r="AG250" s="414"/>
      <c r="AH250" s="414"/>
      <c r="AI250" s="414"/>
      <c r="AJ250" s="414"/>
    </row>
    <row r="251" spans="1:38" s="26" customFormat="1" ht="24.75" customHeight="1">
      <c r="A251" s="36"/>
      <c r="B251" s="36"/>
      <c r="C251" s="36"/>
      <c r="D251" s="36"/>
      <c r="S251" s="37"/>
      <c r="T251" s="37"/>
      <c r="AJ251" s="36"/>
      <c r="AK251" s="36"/>
      <c r="AL251" s="39"/>
    </row>
    <row r="252" spans="1:38" ht="24.9" customHeight="1">
      <c r="A252" s="254">
        <v>121</v>
      </c>
      <c r="B252" s="254"/>
      <c r="C252" s="15" t="s">
        <v>2380</v>
      </c>
    </row>
    <row r="253" spans="1:38" ht="24.9" customHeight="1">
      <c r="A253" s="17" t="s">
        <v>2379</v>
      </c>
      <c r="AJ253" s="11" t="s">
        <v>2378</v>
      </c>
    </row>
    <row r="254" spans="1:38" ht="24.9" customHeight="1">
      <c r="A254" s="270" t="s">
        <v>488</v>
      </c>
      <c r="B254" s="271"/>
      <c r="C254" s="271"/>
      <c r="D254" s="272"/>
      <c r="E254" s="270" t="s">
        <v>2377</v>
      </c>
      <c r="F254" s="271"/>
      <c r="G254" s="271"/>
      <c r="H254" s="272"/>
      <c r="I254" s="239" t="s">
        <v>2376</v>
      </c>
      <c r="J254" s="240"/>
      <c r="K254" s="240"/>
      <c r="L254" s="240"/>
      <c r="M254" s="240"/>
      <c r="N254" s="240"/>
      <c r="O254" s="240"/>
      <c r="P254" s="240"/>
      <c r="Q254" s="240"/>
      <c r="R254" s="240"/>
      <c r="S254" s="240"/>
      <c r="T254" s="240"/>
      <c r="U254" s="240"/>
      <c r="V254" s="240"/>
      <c r="W254" s="240"/>
      <c r="X254" s="240"/>
      <c r="Y254" s="240"/>
      <c r="Z254" s="240"/>
      <c r="AA254" s="240"/>
      <c r="AB254" s="240"/>
      <c r="AC254" s="240"/>
      <c r="AD254" s="240"/>
      <c r="AE254" s="240"/>
      <c r="AF254" s="240"/>
      <c r="AG254" s="240"/>
      <c r="AH254" s="240"/>
      <c r="AI254" s="240"/>
      <c r="AJ254" s="241"/>
    </row>
    <row r="255" spans="1:38" ht="24.9" customHeight="1">
      <c r="A255" s="273"/>
      <c r="B255" s="274"/>
      <c r="C255" s="274"/>
      <c r="D255" s="275"/>
      <c r="E255" s="273"/>
      <c r="F255" s="274"/>
      <c r="G255" s="274"/>
      <c r="H255" s="275"/>
      <c r="I255" s="239" t="s">
        <v>93</v>
      </c>
      <c r="J255" s="240"/>
      <c r="K255" s="240"/>
      <c r="L255" s="241"/>
      <c r="M255" s="239" t="s">
        <v>2375</v>
      </c>
      <c r="N255" s="240"/>
      <c r="O255" s="240"/>
      <c r="P255" s="241"/>
      <c r="Q255" s="239" t="s">
        <v>911</v>
      </c>
      <c r="R255" s="240"/>
      <c r="S255" s="240"/>
      <c r="T255" s="241"/>
      <c r="U255" s="239" t="s">
        <v>2374</v>
      </c>
      <c r="V255" s="240"/>
      <c r="W255" s="240"/>
      <c r="X255" s="241"/>
      <c r="Y255" s="239" t="s">
        <v>2373</v>
      </c>
      <c r="Z255" s="240"/>
      <c r="AA255" s="240"/>
      <c r="AB255" s="241"/>
      <c r="AC255" s="239" t="s">
        <v>810</v>
      </c>
      <c r="AD255" s="240"/>
      <c r="AE255" s="240"/>
      <c r="AF255" s="241"/>
      <c r="AG255" s="239" t="s">
        <v>2372</v>
      </c>
      <c r="AH255" s="240"/>
      <c r="AI255" s="240"/>
      <c r="AJ255" s="241"/>
    </row>
    <row r="256" spans="1:38" ht="24" customHeight="1">
      <c r="A256" s="816">
        <v>30</v>
      </c>
      <c r="B256" s="816"/>
      <c r="C256" s="816"/>
      <c r="D256" s="816"/>
      <c r="E256" s="816">
        <v>28</v>
      </c>
      <c r="F256" s="816"/>
      <c r="G256" s="816"/>
      <c r="H256" s="816"/>
      <c r="I256" s="816">
        <v>801</v>
      </c>
      <c r="J256" s="816"/>
      <c r="K256" s="816"/>
      <c r="L256" s="816"/>
      <c r="M256" s="816">
        <v>284</v>
      </c>
      <c r="N256" s="816"/>
      <c r="O256" s="816"/>
      <c r="P256" s="816"/>
      <c r="Q256" s="816">
        <v>216</v>
      </c>
      <c r="R256" s="816"/>
      <c r="S256" s="816"/>
      <c r="T256" s="816"/>
      <c r="U256" s="816">
        <v>207</v>
      </c>
      <c r="V256" s="816"/>
      <c r="W256" s="816"/>
      <c r="X256" s="816"/>
      <c r="Y256" s="816">
        <v>63</v>
      </c>
      <c r="Z256" s="816"/>
      <c r="AA256" s="816"/>
      <c r="AB256" s="816"/>
      <c r="AC256" s="816">
        <v>19</v>
      </c>
      <c r="AD256" s="816"/>
      <c r="AE256" s="816"/>
      <c r="AF256" s="816"/>
      <c r="AG256" s="860">
        <v>12</v>
      </c>
      <c r="AH256" s="860"/>
      <c r="AI256" s="860"/>
      <c r="AJ256" s="860"/>
    </row>
    <row r="257" spans="1:36" ht="24" customHeight="1">
      <c r="A257" s="816" t="s">
        <v>720</v>
      </c>
      <c r="B257" s="816"/>
      <c r="C257" s="816"/>
      <c r="D257" s="816"/>
      <c r="E257" s="816">
        <v>29</v>
      </c>
      <c r="F257" s="816"/>
      <c r="G257" s="816"/>
      <c r="H257" s="816"/>
      <c r="I257" s="816">
        <v>830</v>
      </c>
      <c r="J257" s="816"/>
      <c r="K257" s="816"/>
      <c r="L257" s="816"/>
      <c r="M257" s="816">
        <v>297</v>
      </c>
      <c r="N257" s="816"/>
      <c r="O257" s="816"/>
      <c r="P257" s="816"/>
      <c r="Q257" s="816">
        <v>253</v>
      </c>
      <c r="R257" s="816"/>
      <c r="S257" s="816"/>
      <c r="T257" s="816"/>
      <c r="U257" s="816">
        <v>168</v>
      </c>
      <c r="V257" s="816"/>
      <c r="W257" s="816"/>
      <c r="X257" s="816"/>
      <c r="Y257" s="816">
        <v>84</v>
      </c>
      <c r="Z257" s="816"/>
      <c r="AA257" s="816"/>
      <c r="AB257" s="816"/>
      <c r="AC257" s="816">
        <v>19</v>
      </c>
      <c r="AD257" s="816"/>
      <c r="AE257" s="816"/>
      <c r="AF257" s="816"/>
      <c r="AG257" s="860">
        <v>9</v>
      </c>
      <c r="AH257" s="860"/>
      <c r="AI257" s="860"/>
      <c r="AJ257" s="860"/>
    </row>
    <row r="258" spans="1:36" ht="24" customHeight="1">
      <c r="A258" s="733">
        <v>2</v>
      </c>
      <c r="B258" s="733"/>
      <c r="C258" s="733"/>
      <c r="D258" s="733"/>
      <c r="E258" s="733">
        <v>29</v>
      </c>
      <c r="F258" s="733"/>
      <c r="G258" s="733"/>
      <c r="H258" s="733"/>
      <c r="I258" s="733">
        <v>611</v>
      </c>
      <c r="J258" s="733"/>
      <c r="K258" s="733"/>
      <c r="L258" s="733"/>
      <c r="M258" s="733">
        <v>231</v>
      </c>
      <c r="N258" s="733"/>
      <c r="O258" s="733"/>
      <c r="P258" s="733"/>
      <c r="Q258" s="733">
        <v>181</v>
      </c>
      <c r="R258" s="733"/>
      <c r="S258" s="733"/>
      <c r="T258" s="733"/>
      <c r="U258" s="733">
        <v>136</v>
      </c>
      <c r="V258" s="733"/>
      <c r="W258" s="733"/>
      <c r="X258" s="733"/>
      <c r="Y258" s="733">
        <v>33</v>
      </c>
      <c r="Z258" s="733"/>
      <c r="AA258" s="733"/>
      <c r="AB258" s="733"/>
      <c r="AC258" s="733">
        <v>20</v>
      </c>
      <c r="AD258" s="733"/>
      <c r="AE258" s="733"/>
      <c r="AF258" s="733"/>
      <c r="AG258" s="714">
        <v>10</v>
      </c>
      <c r="AH258" s="714"/>
      <c r="AI258" s="714"/>
      <c r="AJ258" s="714"/>
    </row>
    <row r="259" spans="1:36" ht="24"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7" t="s">
        <v>2371</v>
      </c>
    </row>
    <row r="261" spans="1:36" ht="24.9" customHeight="1">
      <c r="A261" s="254">
        <v>122</v>
      </c>
      <c r="B261" s="254"/>
      <c r="C261" s="15" t="s">
        <v>2370</v>
      </c>
    </row>
    <row r="262" spans="1:36" ht="24.9" customHeight="1">
      <c r="AJ262" s="11"/>
    </row>
    <row r="263" spans="1:36" ht="24.9" customHeight="1">
      <c r="A263" s="270" t="s">
        <v>1207</v>
      </c>
      <c r="B263" s="271"/>
      <c r="C263" s="271"/>
      <c r="D263" s="272"/>
      <c r="E263" s="270" t="s">
        <v>2369</v>
      </c>
      <c r="F263" s="271"/>
      <c r="G263" s="271"/>
      <c r="H263" s="271"/>
      <c r="I263" s="271"/>
      <c r="J263" s="271"/>
      <c r="K263" s="271"/>
      <c r="L263" s="271"/>
      <c r="M263" s="271"/>
      <c r="N263" s="271"/>
      <c r="O263" s="272"/>
      <c r="P263" s="239" t="s">
        <v>2368</v>
      </c>
      <c r="Q263" s="240"/>
      <c r="R263" s="240"/>
      <c r="S263" s="240"/>
      <c r="T263" s="240"/>
      <c r="U263" s="240"/>
      <c r="V263" s="240"/>
      <c r="W263" s="240"/>
      <c r="X263" s="240"/>
      <c r="Y263" s="240"/>
      <c r="Z263" s="240"/>
      <c r="AA263" s="240"/>
      <c r="AB263" s="240"/>
      <c r="AC263" s="240"/>
      <c r="AD263" s="240"/>
      <c r="AE263" s="240"/>
      <c r="AF263" s="241"/>
      <c r="AG263" s="270" t="s">
        <v>2367</v>
      </c>
      <c r="AH263" s="271"/>
      <c r="AI263" s="271"/>
      <c r="AJ263" s="272"/>
    </row>
    <row r="264" spans="1:36" ht="24.9" customHeight="1">
      <c r="A264" s="273"/>
      <c r="B264" s="274"/>
      <c r="C264" s="274"/>
      <c r="D264" s="275"/>
      <c r="E264" s="273"/>
      <c r="F264" s="274"/>
      <c r="G264" s="274"/>
      <c r="H264" s="274"/>
      <c r="I264" s="274"/>
      <c r="J264" s="275"/>
      <c r="K264" s="239" t="s">
        <v>2366</v>
      </c>
      <c r="L264" s="240"/>
      <c r="M264" s="240"/>
      <c r="N264" s="240"/>
      <c r="O264" s="241"/>
      <c r="P264" s="239" t="s">
        <v>93</v>
      </c>
      <c r="Q264" s="240"/>
      <c r="R264" s="240"/>
      <c r="S264" s="240"/>
      <c r="T264" s="241"/>
      <c r="U264" s="239" t="s">
        <v>2365</v>
      </c>
      <c r="V264" s="240"/>
      <c r="W264" s="240"/>
      <c r="X264" s="241"/>
      <c r="Y264" s="239" t="s">
        <v>2364</v>
      </c>
      <c r="Z264" s="240"/>
      <c r="AA264" s="240"/>
      <c r="AB264" s="241"/>
      <c r="AC264" s="239" t="s">
        <v>2196</v>
      </c>
      <c r="AD264" s="240"/>
      <c r="AE264" s="240"/>
      <c r="AF264" s="241"/>
      <c r="AG264" s="273"/>
      <c r="AH264" s="274"/>
      <c r="AI264" s="274"/>
      <c r="AJ264" s="275"/>
    </row>
    <row r="265" spans="1:36" ht="24" customHeight="1">
      <c r="A265" s="306">
        <v>30</v>
      </c>
      <c r="B265" s="307"/>
      <c r="C265" s="307"/>
      <c r="D265" s="308"/>
      <c r="E265" s="621">
        <v>261822</v>
      </c>
      <c r="F265" s="622"/>
      <c r="G265" s="622"/>
      <c r="H265" s="622"/>
      <c r="I265" s="622"/>
      <c r="J265" s="623"/>
      <c r="K265" s="621">
        <v>79236</v>
      </c>
      <c r="L265" s="622"/>
      <c r="M265" s="622"/>
      <c r="N265" s="622"/>
      <c r="O265" s="623"/>
      <c r="P265" s="621">
        <v>30441</v>
      </c>
      <c r="Q265" s="622"/>
      <c r="R265" s="622"/>
      <c r="S265" s="622"/>
      <c r="T265" s="623"/>
      <c r="U265" s="621">
        <v>3855</v>
      </c>
      <c r="V265" s="622"/>
      <c r="W265" s="622"/>
      <c r="X265" s="623"/>
      <c r="Y265" s="621">
        <v>1621</v>
      </c>
      <c r="Z265" s="622"/>
      <c r="AA265" s="622"/>
      <c r="AB265" s="623"/>
      <c r="AC265" s="621">
        <v>24965</v>
      </c>
      <c r="AD265" s="622"/>
      <c r="AE265" s="622"/>
      <c r="AF265" s="623"/>
      <c r="AG265" s="306">
        <v>284</v>
      </c>
      <c r="AH265" s="307"/>
      <c r="AI265" s="307"/>
      <c r="AJ265" s="308"/>
    </row>
    <row r="266" spans="1:36" ht="24" customHeight="1">
      <c r="A266" s="306" t="s">
        <v>3697</v>
      </c>
      <c r="B266" s="307"/>
      <c r="C266" s="307"/>
      <c r="D266" s="308"/>
      <c r="E266" s="621">
        <v>262707</v>
      </c>
      <c r="F266" s="622"/>
      <c r="G266" s="622"/>
      <c r="H266" s="622"/>
      <c r="I266" s="622"/>
      <c r="J266" s="623"/>
      <c r="K266" s="621">
        <v>79964</v>
      </c>
      <c r="L266" s="622"/>
      <c r="M266" s="622"/>
      <c r="N266" s="622"/>
      <c r="O266" s="623"/>
      <c r="P266" s="621">
        <v>30033</v>
      </c>
      <c r="Q266" s="622"/>
      <c r="R266" s="622"/>
      <c r="S266" s="622"/>
      <c r="T266" s="623"/>
      <c r="U266" s="621">
        <v>3782</v>
      </c>
      <c r="V266" s="622"/>
      <c r="W266" s="622"/>
      <c r="X266" s="623"/>
      <c r="Y266" s="621">
        <v>1594</v>
      </c>
      <c r="Z266" s="622"/>
      <c r="AA266" s="622"/>
      <c r="AB266" s="623"/>
      <c r="AC266" s="621">
        <v>24657</v>
      </c>
      <c r="AD266" s="622"/>
      <c r="AE266" s="622"/>
      <c r="AF266" s="623"/>
      <c r="AG266" s="306">
        <v>353</v>
      </c>
      <c r="AH266" s="307"/>
      <c r="AI266" s="307"/>
      <c r="AJ266" s="308"/>
    </row>
    <row r="267" spans="1:36" ht="24" customHeight="1">
      <c r="A267" s="273">
        <v>2</v>
      </c>
      <c r="B267" s="274"/>
      <c r="C267" s="274"/>
      <c r="D267" s="275"/>
      <c r="E267" s="607">
        <v>269325</v>
      </c>
      <c r="F267" s="608"/>
      <c r="G267" s="608"/>
      <c r="H267" s="608"/>
      <c r="I267" s="608"/>
      <c r="J267" s="609"/>
      <c r="K267" s="607">
        <v>82464</v>
      </c>
      <c r="L267" s="608"/>
      <c r="M267" s="608"/>
      <c r="N267" s="608"/>
      <c r="O267" s="609"/>
      <c r="P267" s="607">
        <v>29060</v>
      </c>
      <c r="Q267" s="608"/>
      <c r="R267" s="608"/>
      <c r="S267" s="608"/>
      <c r="T267" s="609"/>
      <c r="U267" s="607">
        <v>3523</v>
      </c>
      <c r="V267" s="608"/>
      <c r="W267" s="608"/>
      <c r="X267" s="609"/>
      <c r="Y267" s="607">
        <v>1535</v>
      </c>
      <c r="Z267" s="608"/>
      <c r="AA267" s="608"/>
      <c r="AB267" s="609"/>
      <c r="AC267" s="607">
        <v>24002</v>
      </c>
      <c r="AD267" s="608"/>
      <c r="AE267" s="608"/>
      <c r="AF267" s="609"/>
      <c r="AG267" s="273">
        <v>372</v>
      </c>
      <c r="AH267" s="274"/>
      <c r="AI267" s="274"/>
      <c r="AJ267" s="275"/>
    </row>
    <row r="268" spans="1:36" ht="24" customHeight="1">
      <c r="A268" s="270" t="s">
        <v>2357</v>
      </c>
      <c r="B268" s="271"/>
      <c r="C268" s="271"/>
      <c r="D268" s="272"/>
      <c r="E268" s="782">
        <v>141026</v>
      </c>
      <c r="F268" s="783"/>
      <c r="G268" s="783"/>
      <c r="H268" s="783"/>
      <c r="I268" s="783"/>
      <c r="J268" s="784"/>
      <c r="K268" s="782">
        <v>43191</v>
      </c>
      <c r="L268" s="783"/>
      <c r="M268" s="783"/>
      <c r="N268" s="783"/>
      <c r="O268" s="784"/>
      <c r="P268" s="782"/>
      <c r="Q268" s="783"/>
      <c r="R268" s="783"/>
      <c r="S268" s="783"/>
      <c r="T268" s="783"/>
      <c r="U268" s="783"/>
      <c r="V268" s="783"/>
      <c r="W268" s="783"/>
      <c r="X268" s="783"/>
      <c r="Y268" s="783"/>
      <c r="Z268" s="783"/>
      <c r="AA268" s="783"/>
      <c r="AB268" s="783"/>
      <c r="AC268" s="783"/>
      <c r="AD268" s="783"/>
      <c r="AE268" s="783"/>
      <c r="AF268" s="783"/>
      <c r="AG268" s="783"/>
      <c r="AH268" s="783"/>
      <c r="AI268" s="783"/>
      <c r="AJ268" s="783"/>
    </row>
    <row r="269" spans="1:36" ht="24" customHeight="1">
      <c r="A269" s="273" t="s">
        <v>2356</v>
      </c>
      <c r="B269" s="274"/>
      <c r="C269" s="274"/>
      <c r="D269" s="275"/>
      <c r="E269" s="607">
        <v>128299</v>
      </c>
      <c r="F269" s="608"/>
      <c r="G269" s="608"/>
      <c r="H269" s="608"/>
      <c r="I269" s="608"/>
      <c r="J269" s="609"/>
      <c r="K269" s="607">
        <v>39273</v>
      </c>
      <c r="L269" s="608"/>
      <c r="M269" s="608"/>
      <c r="N269" s="608"/>
      <c r="O269" s="609"/>
      <c r="P269" s="621"/>
      <c r="Q269" s="622"/>
      <c r="R269" s="622"/>
      <c r="S269" s="622"/>
      <c r="T269" s="622"/>
      <c r="U269" s="622"/>
      <c r="V269" s="622"/>
      <c r="W269" s="622"/>
      <c r="X269" s="622"/>
      <c r="Y269" s="622"/>
      <c r="Z269" s="622"/>
      <c r="AA269" s="622"/>
      <c r="AB269" s="622"/>
      <c r="AC269" s="622"/>
      <c r="AD269" s="622"/>
      <c r="AE269" s="622"/>
      <c r="AF269" s="622"/>
      <c r="AG269" s="622"/>
      <c r="AH269" s="622"/>
      <c r="AI269" s="622"/>
      <c r="AJ269" s="622"/>
    </row>
    <row r="270" spans="1:36" ht="24" customHeight="1">
      <c r="A270" s="17" t="s">
        <v>497</v>
      </c>
      <c r="C270" s="17" t="s">
        <v>2363</v>
      </c>
      <c r="AJ270" s="11"/>
    </row>
    <row r="271" spans="1:36" ht="24" customHeight="1">
      <c r="C271" s="17" t="s">
        <v>2362</v>
      </c>
      <c r="AJ271" s="11" t="s">
        <v>2352</v>
      </c>
    </row>
    <row r="273" spans="1:36" ht="24.9" customHeight="1">
      <c r="A273" s="254">
        <v>123</v>
      </c>
      <c r="B273" s="254"/>
      <c r="C273" s="15" t="s">
        <v>2361</v>
      </c>
    </row>
    <row r="274" spans="1:36" ht="24.9" customHeight="1">
      <c r="AJ274" s="11"/>
    </row>
    <row r="275" spans="1:36" ht="24.9" customHeight="1">
      <c r="A275" s="270" t="s">
        <v>1207</v>
      </c>
      <c r="B275" s="271"/>
      <c r="C275" s="271"/>
      <c r="D275" s="272"/>
      <c r="E275" s="239" t="s">
        <v>2360</v>
      </c>
      <c r="F275" s="240"/>
      <c r="G275" s="240"/>
      <c r="H275" s="240"/>
      <c r="I275" s="240"/>
      <c r="J275" s="240"/>
      <c r="K275" s="240"/>
      <c r="L275" s="240"/>
      <c r="M275" s="240"/>
      <c r="N275" s="240"/>
      <c r="O275" s="240"/>
      <c r="P275" s="240"/>
      <c r="Q275" s="240"/>
      <c r="R275" s="241"/>
      <c r="S275" s="239" t="s">
        <v>2359</v>
      </c>
      <c r="T275" s="240"/>
      <c r="U275" s="240"/>
      <c r="V275" s="240"/>
      <c r="W275" s="240"/>
      <c r="X275" s="240"/>
      <c r="Y275" s="240"/>
      <c r="Z275" s="240"/>
      <c r="AA275" s="240"/>
      <c r="AB275" s="240"/>
      <c r="AC275" s="240"/>
      <c r="AD275" s="240"/>
      <c r="AE275" s="240"/>
      <c r="AF275" s="241"/>
      <c r="AG275" s="276" t="s">
        <v>2358</v>
      </c>
      <c r="AH275" s="271"/>
      <c r="AI275" s="271"/>
      <c r="AJ275" s="272"/>
    </row>
    <row r="276" spans="1:36" ht="24.9" customHeight="1">
      <c r="A276" s="273"/>
      <c r="B276" s="274"/>
      <c r="C276" s="274"/>
      <c r="D276" s="275"/>
      <c r="E276" s="239" t="s">
        <v>1438</v>
      </c>
      <c r="F276" s="240"/>
      <c r="G276" s="240"/>
      <c r="H276" s="240"/>
      <c r="I276" s="240"/>
      <c r="J276" s="241"/>
      <c r="K276" s="239" t="s">
        <v>2357</v>
      </c>
      <c r="L276" s="240"/>
      <c r="M276" s="240"/>
      <c r="N276" s="241"/>
      <c r="O276" s="239" t="s">
        <v>2356</v>
      </c>
      <c r="P276" s="240"/>
      <c r="Q276" s="240"/>
      <c r="R276" s="241"/>
      <c r="S276" s="239" t="s">
        <v>1438</v>
      </c>
      <c r="T276" s="240"/>
      <c r="U276" s="240"/>
      <c r="V276" s="240"/>
      <c r="W276" s="240"/>
      <c r="X276" s="241"/>
      <c r="Y276" s="239" t="s">
        <v>2357</v>
      </c>
      <c r="Z276" s="240"/>
      <c r="AA276" s="240"/>
      <c r="AB276" s="241"/>
      <c r="AC276" s="239" t="s">
        <v>2356</v>
      </c>
      <c r="AD276" s="240"/>
      <c r="AE276" s="240"/>
      <c r="AF276" s="241"/>
      <c r="AG276" s="273"/>
      <c r="AH276" s="274"/>
      <c r="AI276" s="274"/>
      <c r="AJ276" s="275"/>
    </row>
    <row r="277" spans="1:36" ht="24" customHeight="1">
      <c r="A277" s="306">
        <v>30</v>
      </c>
      <c r="B277" s="307"/>
      <c r="C277" s="307"/>
      <c r="D277" s="308"/>
      <c r="E277" s="621">
        <v>104797</v>
      </c>
      <c r="F277" s="622"/>
      <c r="G277" s="622"/>
      <c r="H277" s="622"/>
      <c r="I277" s="622"/>
      <c r="J277" s="623"/>
      <c r="K277" s="621">
        <v>53870</v>
      </c>
      <c r="L277" s="622"/>
      <c r="M277" s="622"/>
      <c r="N277" s="623"/>
      <c r="O277" s="621">
        <v>50927</v>
      </c>
      <c r="P277" s="622"/>
      <c r="Q277" s="622"/>
      <c r="R277" s="623"/>
      <c r="S277" s="621">
        <v>366499</v>
      </c>
      <c r="T277" s="622"/>
      <c r="U277" s="622"/>
      <c r="V277" s="622"/>
      <c r="W277" s="622"/>
      <c r="X277" s="623"/>
      <c r="Y277" s="621">
        <v>186625</v>
      </c>
      <c r="Z277" s="622"/>
      <c r="AA277" s="622"/>
      <c r="AB277" s="623"/>
      <c r="AC277" s="621">
        <v>179874</v>
      </c>
      <c r="AD277" s="622"/>
      <c r="AE277" s="622"/>
      <c r="AF277" s="623"/>
      <c r="AG277" s="306">
        <v>356</v>
      </c>
      <c r="AH277" s="307"/>
      <c r="AI277" s="307"/>
      <c r="AJ277" s="308"/>
    </row>
    <row r="278" spans="1:36" ht="24" customHeight="1">
      <c r="A278" s="306" t="s">
        <v>720</v>
      </c>
      <c r="B278" s="307"/>
      <c r="C278" s="307"/>
      <c r="D278" s="308"/>
      <c r="E278" s="621">
        <v>101619</v>
      </c>
      <c r="F278" s="622"/>
      <c r="G278" s="622"/>
      <c r="H278" s="622"/>
      <c r="I278" s="622"/>
      <c r="J278" s="623"/>
      <c r="K278" s="621">
        <v>51792</v>
      </c>
      <c r="L278" s="622"/>
      <c r="M278" s="622"/>
      <c r="N278" s="623"/>
      <c r="O278" s="621">
        <v>49827</v>
      </c>
      <c r="P278" s="622"/>
      <c r="Q278" s="622"/>
      <c r="R278" s="623"/>
      <c r="S278" s="621">
        <v>354775</v>
      </c>
      <c r="T278" s="622"/>
      <c r="U278" s="622"/>
      <c r="V278" s="622"/>
      <c r="W278" s="622"/>
      <c r="X278" s="623"/>
      <c r="Y278" s="621">
        <v>178693</v>
      </c>
      <c r="Z278" s="622"/>
      <c r="AA278" s="622"/>
      <c r="AB278" s="623"/>
      <c r="AC278" s="621">
        <v>176082</v>
      </c>
      <c r="AD278" s="622"/>
      <c r="AE278" s="622"/>
      <c r="AF278" s="623"/>
      <c r="AG278" s="306">
        <v>357</v>
      </c>
      <c r="AH278" s="307"/>
      <c r="AI278" s="307"/>
      <c r="AJ278" s="308"/>
    </row>
    <row r="279" spans="1:36" ht="24" customHeight="1">
      <c r="A279" s="273">
        <v>2</v>
      </c>
      <c r="B279" s="274"/>
      <c r="C279" s="274"/>
      <c r="D279" s="275"/>
      <c r="E279" s="607">
        <v>79947</v>
      </c>
      <c r="F279" s="608"/>
      <c r="G279" s="608"/>
      <c r="H279" s="608"/>
      <c r="I279" s="608"/>
      <c r="J279" s="609"/>
      <c r="K279" s="607">
        <v>40143</v>
      </c>
      <c r="L279" s="608"/>
      <c r="M279" s="608"/>
      <c r="N279" s="609"/>
      <c r="O279" s="607">
        <v>39804</v>
      </c>
      <c r="P279" s="608"/>
      <c r="Q279" s="608"/>
      <c r="R279" s="609"/>
      <c r="S279" s="607">
        <v>293015</v>
      </c>
      <c r="T279" s="608"/>
      <c r="U279" s="608"/>
      <c r="V279" s="608"/>
      <c r="W279" s="608"/>
      <c r="X279" s="609"/>
      <c r="Y279" s="607">
        <v>145709</v>
      </c>
      <c r="Z279" s="608"/>
      <c r="AA279" s="608"/>
      <c r="AB279" s="609"/>
      <c r="AC279" s="607">
        <v>147306</v>
      </c>
      <c r="AD279" s="608"/>
      <c r="AE279" s="608"/>
      <c r="AF279" s="609"/>
      <c r="AG279" s="273">
        <v>325</v>
      </c>
      <c r="AH279" s="274"/>
      <c r="AI279" s="274"/>
      <c r="AJ279" s="275"/>
    </row>
    <row r="280" spans="1:36" ht="23.25" customHeight="1">
      <c r="A280" s="17" t="s">
        <v>497</v>
      </c>
      <c r="B280" s="51"/>
      <c r="C280" s="51" t="s">
        <v>2355</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row>
    <row r="281" spans="1:36" ht="23.25" customHeight="1">
      <c r="C281" s="17" t="s">
        <v>2354</v>
      </c>
    </row>
    <row r="282" spans="1:36" ht="23.25" customHeight="1">
      <c r="C282" s="17" t="s">
        <v>2353</v>
      </c>
      <c r="AJ282" s="11" t="s">
        <v>2352</v>
      </c>
    </row>
    <row r="284" spans="1:36" ht="24.9" customHeight="1">
      <c r="A284" s="254">
        <v>124</v>
      </c>
      <c r="B284" s="254"/>
      <c r="C284" s="15" t="s">
        <v>2351</v>
      </c>
    </row>
    <row r="285" spans="1:36" ht="24.9" customHeight="1">
      <c r="AJ285" s="11" t="s">
        <v>1957</v>
      </c>
    </row>
    <row r="286" spans="1:36" ht="24.9" customHeight="1">
      <c r="A286" s="239" t="s">
        <v>2325</v>
      </c>
      <c r="B286" s="240"/>
      <c r="C286" s="240"/>
      <c r="D286" s="240"/>
      <c r="E286" s="240"/>
      <c r="F286" s="240"/>
      <c r="G286" s="240"/>
      <c r="H286" s="240"/>
      <c r="I286" s="240"/>
      <c r="J286" s="240"/>
      <c r="K286" s="240"/>
      <c r="L286" s="241"/>
      <c r="M286" s="239" t="s">
        <v>1807</v>
      </c>
      <c r="N286" s="240"/>
      <c r="O286" s="240"/>
      <c r="P286" s="240"/>
      <c r="Q286" s="240"/>
      <c r="R286" s="240"/>
      <c r="S286" s="240"/>
      <c r="T286" s="241"/>
      <c r="U286" s="239" t="s">
        <v>1806</v>
      </c>
      <c r="V286" s="240"/>
      <c r="W286" s="240"/>
      <c r="X286" s="240"/>
      <c r="Y286" s="240"/>
      <c r="Z286" s="240"/>
      <c r="AA286" s="240"/>
      <c r="AB286" s="241"/>
      <c r="AC286" s="239" t="s">
        <v>3706</v>
      </c>
      <c r="AD286" s="240"/>
      <c r="AE286" s="240"/>
      <c r="AF286" s="240"/>
      <c r="AG286" s="240"/>
      <c r="AH286" s="240"/>
      <c r="AI286" s="240"/>
      <c r="AJ286" s="241"/>
    </row>
    <row r="287" spans="1:36" ht="24" customHeight="1">
      <c r="A287" s="1131" t="s">
        <v>2342</v>
      </c>
      <c r="B287" s="1131"/>
      <c r="C287" s="1131"/>
      <c r="D287" s="1131"/>
      <c r="E287" s="1131"/>
      <c r="F287" s="1131"/>
      <c r="G287" s="1131"/>
      <c r="H287" s="1131"/>
      <c r="I287" s="1131"/>
      <c r="J287" s="1131"/>
      <c r="K287" s="1131"/>
      <c r="L287" s="1131"/>
      <c r="M287" s="852">
        <v>313</v>
      </c>
      <c r="N287" s="852"/>
      <c r="O287" s="852"/>
      <c r="P287" s="852"/>
      <c r="Q287" s="852"/>
      <c r="R287" s="852"/>
      <c r="S287" s="852"/>
      <c r="T287" s="852"/>
      <c r="U287" s="852">
        <v>271</v>
      </c>
      <c r="V287" s="852"/>
      <c r="W287" s="852"/>
      <c r="X287" s="852"/>
      <c r="Y287" s="852"/>
      <c r="Z287" s="852"/>
      <c r="AA287" s="852"/>
      <c r="AB287" s="852"/>
      <c r="AC287" s="852">
        <v>175</v>
      </c>
      <c r="AD287" s="852"/>
      <c r="AE287" s="852"/>
      <c r="AF287" s="852"/>
      <c r="AG287" s="852"/>
      <c r="AH287" s="852"/>
      <c r="AI287" s="852"/>
      <c r="AJ287" s="852"/>
    </row>
    <row r="288" spans="1:36" ht="24" customHeight="1">
      <c r="A288" s="270" t="s">
        <v>2319</v>
      </c>
      <c r="B288" s="271"/>
      <c r="C288" s="272"/>
      <c r="D288" s="1211" t="s">
        <v>2335</v>
      </c>
      <c r="E288" s="1211"/>
      <c r="F288" s="1211"/>
      <c r="G288" s="1211"/>
      <c r="H288" s="1211"/>
      <c r="I288" s="1211"/>
      <c r="J288" s="1211"/>
      <c r="K288" s="1211"/>
      <c r="L288" s="1211"/>
      <c r="M288" s="680">
        <v>19</v>
      </c>
      <c r="N288" s="680"/>
      <c r="O288" s="680"/>
      <c r="P288" s="680"/>
      <c r="Q288" s="680"/>
      <c r="R288" s="680"/>
      <c r="S288" s="680"/>
      <c r="T288" s="680"/>
      <c r="U288" s="680">
        <v>19</v>
      </c>
      <c r="V288" s="680"/>
      <c r="W288" s="680"/>
      <c r="X288" s="680"/>
      <c r="Y288" s="680"/>
      <c r="Z288" s="680"/>
      <c r="AA288" s="680"/>
      <c r="AB288" s="680"/>
      <c r="AC288" s="680">
        <v>5</v>
      </c>
      <c r="AD288" s="680"/>
      <c r="AE288" s="680"/>
      <c r="AF288" s="680"/>
      <c r="AG288" s="680"/>
      <c r="AH288" s="680"/>
      <c r="AI288" s="680"/>
      <c r="AJ288" s="680"/>
    </row>
    <row r="289" spans="1:38" ht="24" customHeight="1">
      <c r="A289" s="306"/>
      <c r="B289" s="307"/>
      <c r="C289" s="308"/>
      <c r="D289" s="1208" t="s">
        <v>2350</v>
      </c>
      <c r="E289" s="1208"/>
      <c r="F289" s="1208"/>
      <c r="G289" s="1208"/>
      <c r="H289" s="1208"/>
      <c r="I289" s="1208"/>
      <c r="J289" s="1208"/>
      <c r="K289" s="1208"/>
      <c r="L289" s="1208"/>
      <c r="M289" s="680">
        <v>1</v>
      </c>
      <c r="N289" s="680"/>
      <c r="O289" s="680"/>
      <c r="P289" s="680"/>
      <c r="Q289" s="680"/>
      <c r="R289" s="680"/>
      <c r="S289" s="680"/>
      <c r="T289" s="680"/>
      <c r="U289" s="680">
        <v>1</v>
      </c>
      <c r="V289" s="680"/>
      <c r="W289" s="680"/>
      <c r="X289" s="680"/>
      <c r="Y289" s="680"/>
      <c r="Z289" s="680"/>
      <c r="AA289" s="680"/>
      <c r="AB289" s="680"/>
      <c r="AC289" s="680">
        <v>0</v>
      </c>
      <c r="AD289" s="680"/>
      <c r="AE289" s="680"/>
      <c r="AF289" s="680"/>
      <c r="AG289" s="680"/>
      <c r="AH289" s="680"/>
      <c r="AI289" s="680"/>
      <c r="AJ289" s="680"/>
    </row>
    <row r="290" spans="1:38" ht="24" customHeight="1">
      <c r="A290" s="306"/>
      <c r="B290" s="307"/>
      <c r="C290" s="308"/>
      <c r="D290" s="1208" t="s">
        <v>2339</v>
      </c>
      <c r="E290" s="1208"/>
      <c r="F290" s="1208"/>
      <c r="G290" s="1208"/>
      <c r="H290" s="1208"/>
      <c r="I290" s="1208"/>
      <c r="J290" s="1208"/>
      <c r="K290" s="1208"/>
      <c r="L290" s="1208"/>
      <c r="M290" s="680">
        <v>0</v>
      </c>
      <c r="N290" s="680"/>
      <c r="O290" s="680"/>
      <c r="P290" s="680"/>
      <c r="Q290" s="680"/>
      <c r="R290" s="680"/>
      <c r="S290" s="680"/>
      <c r="T290" s="680"/>
      <c r="U290" s="680">
        <v>0</v>
      </c>
      <c r="V290" s="680"/>
      <c r="W290" s="680"/>
      <c r="X290" s="680"/>
      <c r="Y290" s="680"/>
      <c r="Z290" s="680"/>
      <c r="AA290" s="680"/>
      <c r="AB290" s="680"/>
      <c r="AC290" s="680">
        <v>0</v>
      </c>
      <c r="AD290" s="680"/>
      <c r="AE290" s="680"/>
      <c r="AF290" s="680"/>
      <c r="AG290" s="680"/>
      <c r="AH290" s="680"/>
      <c r="AI290" s="680"/>
      <c r="AJ290" s="680"/>
    </row>
    <row r="291" spans="1:38" ht="24" customHeight="1">
      <c r="A291" s="306"/>
      <c r="B291" s="307"/>
      <c r="C291" s="308"/>
      <c r="D291" s="1208" t="s">
        <v>2334</v>
      </c>
      <c r="E291" s="1208"/>
      <c r="F291" s="1208"/>
      <c r="G291" s="1208"/>
      <c r="H291" s="1208"/>
      <c r="I291" s="1208"/>
      <c r="J291" s="1208"/>
      <c r="K291" s="1208"/>
      <c r="L291" s="1208"/>
      <c r="M291" s="680">
        <v>30</v>
      </c>
      <c r="N291" s="680"/>
      <c r="O291" s="680"/>
      <c r="P291" s="680"/>
      <c r="Q291" s="680"/>
      <c r="R291" s="680"/>
      <c r="S291" s="680"/>
      <c r="T291" s="680"/>
      <c r="U291" s="680">
        <v>15</v>
      </c>
      <c r="V291" s="680"/>
      <c r="W291" s="680"/>
      <c r="X291" s="680"/>
      <c r="Y291" s="680"/>
      <c r="Z291" s="680"/>
      <c r="AA291" s="680"/>
      <c r="AB291" s="680"/>
      <c r="AC291" s="680">
        <v>15</v>
      </c>
      <c r="AD291" s="680"/>
      <c r="AE291" s="680"/>
      <c r="AF291" s="680"/>
      <c r="AG291" s="680"/>
      <c r="AH291" s="680"/>
      <c r="AI291" s="680"/>
      <c r="AJ291" s="680"/>
    </row>
    <row r="292" spans="1:38" ht="24" customHeight="1">
      <c r="A292" s="306"/>
      <c r="B292" s="307"/>
      <c r="C292" s="308"/>
      <c r="D292" s="1208" t="s">
        <v>2349</v>
      </c>
      <c r="E292" s="1208"/>
      <c r="F292" s="1208"/>
      <c r="G292" s="1208"/>
      <c r="H292" s="1208"/>
      <c r="I292" s="1208"/>
      <c r="J292" s="1208"/>
      <c r="K292" s="1208"/>
      <c r="L292" s="1208"/>
      <c r="M292" s="680">
        <v>78</v>
      </c>
      <c r="N292" s="680"/>
      <c r="O292" s="680"/>
      <c r="P292" s="680"/>
      <c r="Q292" s="680"/>
      <c r="R292" s="680"/>
      <c r="S292" s="680"/>
      <c r="T292" s="680"/>
      <c r="U292" s="680">
        <v>67</v>
      </c>
      <c r="V292" s="680"/>
      <c r="W292" s="680"/>
      <c r="X292" s="680"/>
      <c r="Y292" s="680"/>
      <c r="Z292" s="680"/>
      <c r="AA292" s="680"/>
      <c r="AB292" s="680"/>
      <c r="AC292" s="680">
        <v>20</v>
      </c>
      <c r="AD292" s="680"/>
      <c r="AE292" s="680"/>
      <c r="AF292" s="680"/>
      <c r="AG292" s="680"/>
      <c r="AH292" s="680"/>
      <c r="AI292" s="680"/>
      <c r="AJ292" s="680"/>
    </row>
    <row r="293" spans="1:38" ht="24" customHeight="1">
      <c r="A293" s="306"/>
      <c r="B293" s="307"/>
      <c r="C293" s="308"/>
      <c r="D293" s="1208" t="s">
        <v>2348</v>
      </c>
      <c r="E293" s="1208"/>
      <c r="F293" s="1208"/>
      <c r="G293" s="1208"/>
      <c r="H293" s="1208"/>
      <c r="I293" s="1208"/>
      <c r="J293" s="1208"/>
      <c r="K293" s="1208"/>
      <c r="L293" s="1208"/>
      <c r="M293" s="680">
        <v>10</v>
      </c>
      <c r="N293" s="680"/>
      <c r="O293" s="680"/>
      <c r="P293" s="680"/>
      <c r="Q293" s="680"/>
      <c r="R293" s="680"/>
      <c r="S293" s="680"/>
      <c r="T293" s="680"/>
      <c r="U293" s="680">
        <v>9</v>
      </c>
      <c r="V293" s="680"/>
      <c r="W293" s="680"/>
      <c r="X293" s="680"/>
      <c r="Y293" s="680"/>
      <c r="Z293" s="680"/>
      <c r="AA293" s="680"/>
      <c r="AB293" s="680"/>
      <c r="AC293" s="680">
        <v>5</v>
      </c>
      <c r="AD293" s="680"/>
      <c r="AE293" s="680"/>
      <c r="AF293" s="680"/>
      <c r="AG293" s="680"/>
      <c r="AH293" s="680"/>
      <c r="AI293" s="680"/>
      <c r="AJ293" s="680"/>
    </row>
    <row r="294" spans="1:38" ht="24" customHeight="1">
      <c r="A294" s="273"/>
      <c r="B294" s="274"/>
      <c r="C294" s="275"/>
      <c r="D294" s="1205" t="s">
        <v>2332</v>
      </c>
      <c r="E294" s="1205"/>
      <c r="F294" s="1205"/>
      <c r="G294" s="1205"/>
      <c r="H294" s="1205"/>
      <c r="I294" s="1205"/>
      <c r="J294" s="1205"/>
      <c r="K294" s="1205"/>
      <c r="L294" s="1205"/>
      <c r="M294" s="680">
        <v>18</v>
      </c>
      <c r="N294" s="680"/>
      <c r="O294" s="680"/>
      <c r="P294" s="680"/>
      <c r="Q294" s="680"/>
      <c r="R294" s="680"/>
      <c r="S294" s="680"/>
      <c r="T294" s="680"/>
      <c r="U294" s="680">
        <v>23</v>
      </c>
      <c r="V294" s="680"/>
      <c r="W294" s="680"/>
      <c r="X294" s="680"/>
      <c r="Y294" s="680"/>
      <c r="Z294" s="680"/>
      <c r="AA294" s="680"/>
      <c r="AB294" s="680"/>
      <c r="AC294" s="680">
        <v>28</v>
      </c>
      <c r="AD294" s="680"/>
      <c r="AE294" s="680"/>
      <c r="AF294" s="680"/>
      <c r="AG294" s="680"/>
      <c r="AH294" s="680"/>
      <c r="AI294" s="680"/>
      <c r="AJ294" s="680"/>
    </row>
    <row r="295" spans="1:38" ht="24" customHeight="1">
      <c r="A295" s="270" t="s">
        <v>2347</v>
      </c>
      <c r="B295" s="271"/>
      <c r="C295" s="271"/>
      <c r="D295" s="271"/>
      <c r="E295" s="271"/>
      <c r="F295" s="271"/>
      <c r="G295" s="271"/>
      <c r="H295" s="271"/>
      <c r="I295" s="271"/>
      <c r="J295" s="271"/>
      <c r="K295" s="271"/>
      <c r="L295" s="272"/>
      <c r="M295" s="684">
        <v>157</v>
      </c>
      <c r="N295" s="684"/>
      <c r="O295" s="684"/>
      <c r="P295" s="684"/>
      <c r="Q295" s="684"/>
      <c r="R295" s="684"/>
      <c r="S295" s="684"/>
      <c r="T295" s="684"/>
      <c r="U295" s="684">
        <v>137</v>
      </c>
      <c r="V295" s="684"/>
      <c r="W295" s="684"/>
      <c r="X295" s="684"/>
      <c r="Y295" s="684"/>
      <c r="Z295" s="684"/>
      <c r="AA295" s="684"/>
      <c r="AB295" s="684"/>
      <c r="AC295" s="684">
        <v>102</v>
      </c>
      <c r="AD295" s="684"/>
      <c r="AE295" s="684"/>
      <c r="AF295" s="684"/>
      <c r="AG295" s="684"/>
      <c r="AH295" s="684"/>
      <c r="AI295" s="684"/>
      <c r="AJ295" s="684"/>
    </row>
    <row r="296" spans="1:38" ht="24" customHeight="1">
      <c r="A296" s="239" t="s">
        <v>2329</v>
      </c>
      <c r="B296" s="1754"/>
      <c r="C296" s="1754"/>
      <c r="D296" s="1754"/>
      <c r="E296" s="1754"/>
      <c r="F296" s="1754"/>
      <c r="G296" s="1754"/>
      <c r="H296" s="1754"/>
      <c r="I296" s="1754"/>
      <c r="J296" s="1754"/>
      <c r="K296" s="1754"/>
      <c r="L296" s="1755"/>
      <c r="M296" s="1756">
        <v>25975</v>
      </c>
      <c r="N296" s="1757"/>
      <c r="O296" s="1757"/>
      <c r="P296" s="1757"/>
      <c r="Q296" s="1757"/>
      <c r="R296" s="1757"/>
      <c r="S296" s="1757"/>
      <c r="T296" s="1758"/>
      <c r="U296" s="1756">
        <v>27633</v>
      </c>
      <c r="V296" s="1757"/>
      <c r="W296" s="1757"/>
      <c r="X296" s="1757"/>
      <c r="Y296" s="1757"/>
      <c r="Z296" s="1757"/>
      <c r="AA296" s="1757"/>
      <c r="AB296" s="1758"/>
      <c r="AC296" s="1756">
        <v>8879</v>
      </c>
      <c r="AD296" s="1757"/>
      <c r="AE296" s="1757"/>
      <c r="AF296" s="1757"/>
      <c r="AG296" s="1757"/>
      <c r="AH296" s="1757"/>
      <c r="AI296" s="1757"/>
      <c r="AJ296" s="1758"/>
    </row>
    <row r="297" spans="1:38" ht="23.25" customHeight="1">
      <c r="A297" s="17" t="s">
        <v>497</v>
      </c>
      <c r="C297" s="17" t="s">
        <v>2346</v>
      </c>
    </row>
    <row r="298" spans="1:38" ht="23.25" customHeight="1">
      <c r="C298" s="17" t="s">
        <v>2345</v>
      </c>
      <c r="AJ298" s="11" t="s">
        <v>2344</v>
      </c>
    </row>
    <row r="299" spans="1:38" s="26" customFormat="1" ht="22.5" customHeight="1">
      <c r="A299" s="414" t="s">
        <v>3908</v>
      </c>
      <c r="B299" s="414"/>
      <c r="C299" s="414"/>
      <c r="D299" s="414"/>
      <c r="E299" s="414"/>
      <c r="F299" s="414"/>
      <c r="G299" s="414"/>
      <c r="H299" s="414"/>
      <c r="I299" s="414"/>
      <c r="J299" s="414"/>
      <c r="K299" s="414"/>
      <c r="L299" s="414"/>
      <c r="M299" s="414"/>
      <c r="N299" s="414"/>
      <c r="O299" s="414"/>
      <c r="P299" s="414"/>
      <c r="Q299" s="414"/>
      <c r="R299" s="414"/>
      <c r="S299" s="414"/>
      <c r="T299" s="414"/>
      <c r="U299" s="414"/>
      <c r="V299" s="414"/>
      <c r="W299" s="414"/>
      <c r="X299" s="414"/>
      <c r="Y299" s="414"/>
      <c r="Z299" s="414"/>
      <c r="AA299" s="414"/>
      <c r="AB299" s="414"/>
      <c r="AC299" s="414"/>
      <c r="AD299" s="414"/>
      <c r="AE299" s="414"/>
      <c r="AF299" s="414"/>
      <c r="AG299" s="414"/>
      <c r="AH299" s="414"/>
      <c r="AI299" s="414"/>
      <c r="AJ299" s="414"/>
    </row>
    <row r="300" spans="1:38" s="26" customFormat="1" ht="24.9" customHeight="1">
      <c r="A300" s="36"/>
      <c r="B300" s="36"/>
      <c r="C300" s="36"/>
      <c r="D300" s="36"/>
      <c r="S300" s="37"/>
      <c r="T300" s="37"/>
      <c r="AF300" s="38"/>
      <c r="AG300" s="39"/>
      <c r="AH300" s="36"/>
      <c r="AI300" s="36"/>
      <c r="AJ300" s="36"/>
      <c r="AK300" s="36"/>
      <c r="AL300" s="39"/>
    </row>
    <row r="301" spans="1:38" ht="24.75" customHeight="1">
      <c r="A301" s="254">
        <v>125</v>
      </c>
      <c r="B301" s="254"/>
      <c r="C301" s="15" t="s">
        <v>2343</v>
      </c>
    </row>
    <row r="302" spans="1:38" ht="24.75" customHeight="1">
      <c r="AB302" s="11"/>
      <c r="AJ302" s="11" t="s">
        <v>1957</v>
      </c>
    </row>
    <row r="303" spans="1:38" ht="24" customHeight="1">
      <c r="A303" s="239" t="s">
        <v>2325</v>
      </c>
      <c r="B303" s="240"/>
      <c r="C303" s="240"/>
      <c r="D303" s="240"/>
      <c r="E303" s="240"/>
      <c r="F303" s="240"/>
      <c r="G303" s="240"/>
      <c r="H303" s="240"/>
      <c r="I303" s="240"/>
      <c r="J303" s="240"/>
      <c r="K303" s="240"/>
      <c r="L303" s="241"/>
      <c r="M303" s="1259" t="s">
        <v>1807</v>
      </c>
      <c r="N303" s="1260"/>
      <c r="O303" s="1260"/>
      <c r="P303" s="1260"/>
      <c r="Q303" s="1260"/>
      <c r="R303" s="1260"/>
      <c r="S303" s="1260"/>
      <c r="T303" s="1261"/>
      <c r="U303" s="1259" t="s">
        <v>1806</v>
      </c>
      <c r="V303" s="1260"/>
      <c r="W303" s="1260"/>
      <c r="X303" s="1260"/>
      <c r="Y303" s="1260"/>
      <c r="Z303" s="1260"/>
      <c r="AA303" s="1260"/>
      <c r="AB303" s="1261"/>
      <c r="AC303" s="1259" t="s">
        <v>3706</v>
      </c>
      <c r="AD303" s="1260"/>
      <c r="AE303" s="1260"/>
      <c r="AF303" s="1260"/>
      <c r="AG303" s="1260"/>
      <c r="AH303" s="1260"/>
      <c r="AI303" s="1260"/>
      <c r="AJ303" s="1261"/>
    </row>
    <row r="304" spans="1:38" ht="24" customHeight="1">
      <c r="A304" s="1131" t="s">
        <v>2342</v>
      </c>
      <c r="B304" s="1131"/>
      <c r="C304" s="1131"/>
      <c r="D304" s="1131"/>
      <c r="E304" s="1131"/>
      <c r="F304" s="1131"/>
      <c r="G304" s="1131"/>
      <c r="H304" s="1131"/>
      <c r="I304" s="1131"/>
      <c r="J304" s="1131"/>
      <c r="K304" s="1131"/>
      <c r="L304" s="1131"/>
      <c r="M304" s="893">
        <v>1748</v>
      </c>
      <c r="N304" s="894"/>
      <c r="O304" s="894"/>
      <c r="P304" s="894"/>
      <c r="Q304" s="894"/>
      <c r="R304" s="894"/>
      <c r="S304" s="894"/>
      <c r="T304" s="895"/>
      <c r="U304" s="893">
        <v>1308</v>
      </c>
      <c r="V304" s="894"/>
      <c r="W304" s="894"/>
      <c r="X304" s="894"/>
      <c r="Y304" s="894"/>
      <c r="Z304" s="894"/>
      <c r="AA304" s="894"/>
      <c r="AB304" s="895"/>
      <c r="AC304" s="893">
        <v>852</v>
      </c>
      <c r="AD304" s="894"/>
      <c r="AE304" s="894"/>
      <c r="AF304" s="894"/>
      <c r="AG304" s="894"/>
      <c r="AH304" s="894"/>
      <c r="AI304" s="894"/>
      <c r="AJ304" s="895"/>
    </row>
    <row r="305" spans="1:36" ht="24" customHeight="1">
      <c r="A305" s="270" t="s">
        <v>2341</v>
      </c>
      <c r="B305" s="271"/>
      <c r="C305" s="271"/>
      <c r="D305" s="272"/>
      <c r="E305" s="842" t="s">
        <v>2335</v>
      </c>
      <c r="F305" s="843"/>
      <c r="G305" s="843"/>
      <c r="H305" s="843"/>
      <c r="I305" s="843"/>
      <c r="J305" s="843"/>
      <c r="K305" s="843"/>
      <c r="L305" s="844"/>
      <c r="M305" s="647">
        <v>57</v>
      </c>
      <c r="N305" s="728"/>
      <c r="O305" s="728"/>
      <c r="P305" s="728"/>
      <c r="Q305" s="728"/>
      <c r="R305" s="728"/>
      <c r="S305" s="728"/>
      <c r="T305" s="729"/>
      <c r="U305" s="647">
        <v>49</v>
      </c>
      <c r="V305" s="728"/>
      <c r="W305" s="728"/>
      <c r="X305" s="728"/>
      <c r="Y305" s="728"/>
      <c r="Z305" s="728"/>
      <c r="AA305" s="728"/>
      <c r="AB305" s="729"/>
      <c r="AC305" s="647">
        <v>18</v>
      </c>
      <c r="AD305" s="728"/>
      <c r="AE305" s="728"/>
      <c r="AF305" s="728"/>
      <c r="AG305" s="728"/>
      <c r="AH305" s="728"/>
      <c r="AI305" s="728"/>
      <c r="AJ305" s="729"/>
    </row>
    <row r="306" spans="1:36" ht="24" customHeight="1">
      <c r="A306" s="306"/>
      <c r="B306" s="307"/>
      <c r="C306" s="307"/>
      <c r="D306" s="308"/>
      <c r="E306" s="527" t="s">
        <v>2340</v>
      </c>
      <c r="F306" s="528"/>
      <c r="G306" s="528"/>
      <c r="H306" s="528"/>
      <c r="I306" s="528"/>
      <c r="J306" s="528"/>
      <c r="K306" s="528"/>
      <c r="L306" s="826"/>
      <c r="M306" s="647">
        <v>45</v>
      </c>
      <c r="N306" s="728"/>
      <c r="O306" s="728"/>
      <c r="P306" s="728"/>
      <c r="Q306" s="728"/>
      <c r="R306" s="728"/>
      <c r="S306" s="728"/>
      <c r="T306" s="729"/>
      <c r="U306" s="647">
        <v>37</v>
      </c>
      <c r="V306" s="728"/>
      <c r="W306" s="728"/>
      <c r="X306" s="728"/>
      <c r="Y306" s="728"/>
      <c r="Z306" s="728"/>
      <c r="AA306" s="728"/>
      <c r="AB306" s="729"/>
      <c r="AC306" s="647">
        <v>9</v>
      </c>
      <c r="AD306" s="728"/>
      <c r="AE306" s="728"/>
      <c r="AF306" s="728"/>
      <c r="AG306" s="728"/>
      <c r="AH306" s="728"/>
      <c r="AI306" s="728"/>
      <c r="AJ306" s="729"/>
    </row>
    <row r="307" spans="1:36" ht="24" customHeight="1">
      <c r="A307" s="306"/>
      <c r="B307" s="307"/>
      <c r="C307" s="307"/>
      <c r="D307" s="308"/>
      <c r="E307" s="527" t="s">
        <v>2339</v>
      </c>
      <c r="F307" s="528"/>
      <c r="G307" s="528"/>
      <c r="H307" s="528"/>
      <c r="I307" s="528"/>
      <c r="J307" s="528"/>
      <c r="K307" s="528"/>
      <c r="L307" s="826"/>
      <c r="M307" s="647">
        <v>0</v>
      </c>
      <c r="N307" s="728"/>
      <c r="O307" s="728"/>
      <c r="P307" s="728"/>
      <c r="Q307" s="728"/>
      <c r="R307" s="728"/>
      <c r="S307" s="728"/>
      <c r="T307" s="729"/>
      <c r="U307" s="647">
        <v>0</v>
      </c>
      <c r="V307" s="728"/>
      <c r="W307" s="728"/>
      <c r="X307" s="728"/>
      <c r="Y307" s="728"/>
      <c r="Z307" s="728"/>
      <c r="AA307" s="728"/>
      <c r="AB307" s="729"/>
      <c r="AC307" s="647">
        <v>0</v>
      </c>
      <c r="AD307" s="728"/>
      <c r="AE307" s="728"/>
      <c r="AF307" s="728"/>
      <c r="AG307" s="728"/>
      <c r="AH307" s="728"/>
      <c r="AI307" s="728"/>
      <c r="AJ307" s="729"/>
    </row>
    <row r="308" spans="1:36" ht="24" customHeight="1">
      <c r="A308" s="306"/>
      <c r="B308" s="307"/>
      <c r="C308" s="307"/>
      <c r="D308" s="308"/>
      <c r="E308" s="527" t="s">
        <v>2334</v>
      </c>
      <c r="F308" s="528"/>
      <c r="G308" s="528"/>
      <c r="H308" s="528"/>
      <c r="I308" s="528"/>
      <c r="J308" s="528"/>
      <c r="K308" s="528"/>
      <c r="L308" s="826"/>
      <c r="M308" s="647">
        <v>9</v>
      </c>
      <c r="N308" s="728"/>
      <c r="O308" s="728"/>
      <c r="P308" s="728"/>
      <c r="Q308" s="728"/>
      <c r="R308" s="728"/>
      <c r="S308" s="728"/>
      <c r="T308" s="729"/>
      <c r="U308" s="647">
        <v>3</v>
      </c>
      <c r="V308" s="728"/>
      <c r="W308" s="728"/>
      <c r="X308" s="728"/>
      <c r="Y308" s="728"/>
      <c r="Z308" s="728"/>
      <c r="AA308" s="728"/>
      <c r="AB308" s="729"/>
      <c r="AC308" s="647">
        <v>2</v>
      </c>
      <c r="AD308" s="728"/>
      <c r="AE308" s="728"/>
      <c r="AF308" s="728"/>
      <c r="AG308" s="728"/>
      <c r="AH308" s="728"/>
      <c r="AI308" s="728"/>
      <c r="AJ308" s="729"/>
    </row>
    <row r="309" spans="1:36" ht="24" customHeight="1">
      <c r="A309" s="306"/>
      <c r="B309" s="307"/>
      <c r="C309" s="307"/>
      <c r="D309" s="308"/>
      <c r="E309" s="527" t="s">
        <v>2333</v>
      </c>
      <c r="F309" s="528"/>
      <c r="G309" s="528"/>
      <c r="H309" s="528"/>
      <c r="I309" s="528"/>
      <c r="J309" s="528"/>
      <c r="K309" s="528"/>
      <c r="L309" s="826"/>
      <c r="M309" s="647">
        <v>35</v>
      </c>
      <c r="N309" s="728"/>
      <c r="O309" s="728"/>
      <c r="P309" s="728"/>
      <c r="Q309" s="728"/>
      <c r="R309" s="728"/>
      <c r="S309" s="728"/>
      <c r="T309" s="729"/>
      <c r="U309" s="647">
        <v>27</v>
      </c>
      <c r="V309" s="728"/>
      <c r="W309" s="728"/>
      <c r="X309" s="728"/>
      <c r="Y309" s="728"/>
      <c r="Z309" s="728"/>
      <c r="AA309" s="728"/>
      <c r="AB309" s="729"/>
      <c r="AC309" s="647">
        <v>23</v>
      </c>
      <c r="AD309" s="728"/>
      <c r="AE309" s="728"/>
      <c r="AF309" s="728"/>
      <c r="AG309" s="728"/>
      <c r="AH309" s="728"/>
      <c r="AI309" s="728"/>
      <c r="AJ309" s="729"/>
    </row>
    <row r="310" spans="1:36" ht="24" customHeight="1">
      <c r="A310" s="273"/>
      <c r="B310" s="274"/>
      <c r="C310" s="274"/>
      <c r="D310" s="275"/>
      <c r="E310" s="531" t="s">
        <v>2338</v>
      </c>
      <c r="F310" s="532"/>
      <c r="G310" s="532"/>
      <c r="H310" s="532"/>
      <c r="I310" s="532"/>
      <c r="J310" s="532"/>
      <c r="K310" s="532"/>
      <c r="L310" s="690"/>
      <c r="M310" s="647">
        <v>27</v>
      </c>
      <c r="N310" s="728"/>
      <c r="O310" s="728"/>
      <c r="P310" s="728"/>
      <c r="Q310" s="728"/>
      <c r="R310" s="728"/>
      <c r="S310" s="728"/>
      <c r="T310" s="729"/>
      <c r="U310" s="647">
        <v>8</v>
      </c>
      <c r="V310" s="728"/>
      <c r="W310" s="728"/>
      <c r="X310" s="728"/>
      <c r="Y310" s="728"/>
      <c r="Z310" s="728"/>
      <c r="AA310" s="728"/>
      <c r="AB310" s="729"/>
      <c r="AC310" s="647">
        <v>2</v>
      </c>
      <c r="AD310" s="728"/>
      <c r="AE310" s="728"/>
      <c r="AF310" s="728"/>
      <c r="AG310" s="728"/>
      <c r="AH310" s="728"/>
      <c r="AI310" s="728"/>
      <c r="AJ310" s="729"/>
    </row>
    <row r="311" spans="1:36" ht="24" customHeight="1">
      <c r="A311" s="733" t="s">
        <v>2337</v>
      </c>
      <c r="B311" s="733"/>
      <c r="C311" s="733"/>
      <c r="D311" s="733"/>
      <c r="E311" s="733"/>
      <c r="F311" s="733"/>
      <c r="G311" s="733"/>
      <c r="H311" s="733"/>
      <c r="I311" s="733"/>
      <c r="J311" s="733"/>
      <c r="K311" s="733"/>
      <c r="L311" s="733"/>
      <c r="M311" s="647">
        <v>110</v>
      </c>
      <c r="N311" s="728"/>
      <c r="O311" s="728"/>
      <c r="P311" s="728"/>
      <c r="Q311" s="728"/>
      <c r="R311" s="728"/>
      <c r="S311" s="728"/>
      <c r="T311" s="729"/>
      <c r="U311" s="647">
        <v>62</v>
      </c>
      <c r="V311" s="728"/>
      <c r="W311" s="728"/>
      <c r="X311" s="728"/>
      <c r="Y311" s="728"/>
      <c r="Z311" s="728"/>
      <c r="AA311" s="728"/>
      <c r="AB311" s="729"/>
      <c r="AC311" s="647">
        <v>102</v>
      </c>
      <c r="AD311" s="728"/>
      <c r="AE311" s="728"/>
      <c r="AF311" s="728"/>
      <c r="AG311" s="728"/>
      <c r="AH311" s="728"/>
      <c r="AI311" s="728"/>
      <c r="AJ311" s="729"/>
    </row>
    <row r="312" spans="1:36" ht="24" customHeight="1">
      <c r="A312" s="270" t="s">
        <v>2336</v>
      </c>
      <c r="B312" s="271"/>
      <c r="C312" s="271"/>
      <c r="D312" s="272"/>
      <c r="E312" s="842" t="s">
        <v>2335</v>
      </c>
      <c r="F312" s="843"/>
      <c r="G312" s="843"/>
      <c r="H312" s="843"/>
      <c r="I312" s="843"/>
      <c r="J312" s="843"/>
      <c r="K312" s="843"/>
      <c r="L312" s="844"/>
      <c r="M312" s="647">
        <v>58</v>
      </c>
      <c r="N312" s="728"/>
      <c r="O312" s="728"/>
      <c r="P312" s="728"/>
      <c r="Q312" s="728"/>
      <c r="R312" s="728"/>
      <c r="S312" s="728"/>
      <c r="T312" s="729"/>
      <c r="U312" s="647">
        <v>55</v>
      </c>
      <c r="V312" s="728"/>
      <c r="W312" s="728"/>
      <c r="X312" s="728"/>
      <c r="Y312" s="728"/>
      <c r="Z312" s="728"/>
      <c r="AA312" s="728"/>
      <c r="AB312" s="729"/>
      <c r="AC312" s="647">
        <v>30</v>
      </c>
      <c r="AD312" s="728"/>
      <c r="AE312" s="728"/>
      <c r="AF312" s="728"/>
      <c r="AG312" s="728"/>
      <c r="AH312" s="728"/>
      <c r="AI312" s="728"/>
      <c r="AJ312" s="729"/>
    </row>
    <row r="313" spans="1:36" ht="24" customHeight="1">
      <c r="A313" s="306"/>
      <c r="B313" s="307"/>
      <c r="C313" s="307"/>
      <c r="D313" s="308"/>
      <c r="E313" s="527" t="s">
        <v>2334</v>
      </c>
      <c r="F313" s="528"/>
      <c r="G313" s="528"/>
      <c r="H313" s="528"/>
      <c r="I313" s="528"/>
      <c r="J313" s="528"/>
      <c r="K313" s="528"/>
      <c r="L313" s="826"/>
      <c r="M313" s="647">
        <v>3</v>
      </c>
      <c r="N313" s="728"/>
      <c r="O313" s="728"/>
      <c r="P313" s="728"/>
      <c r="Q313" s="728"/>
      <c r="R313" s="728"/>
      <c r="S313" s="728"/>
      <c r="T313" s="729"/>
      <c r="U313" s="647">
        <v>1</v>
      </c>
      <c r="V313" s="728"/>
      <c r="W313" s="728"/>
      <c r="X313" s="728"/>
      <c r="Y313" s="728"/>
      <c r="Z313" s="728"/>
      <c r="AA313" s="728"/>
      <c r="AB313" s="729"/>
      <c r="AC313" s="647">
        <v>1</v>
      </c>
      <c r="AD313" s="728"/>
      <c r="AE313" s="728"/>
      <c r="AF313" s="728"/>
      <c r="AG313" s="728"/>
      <c r="AH313" s="728"/>
      <c r="AI313" s="728"/>
      <c r="AJ313" s="729"/>
    </row>
    <row r="314" spans="1:36" ht="24" customHeight="1">
      <c r="A314" s="306"/>
      <c r="B314" s="307"/>
      <c r="C314" s="307"/>
      <c r="D314" s="308"/>
      <c r="E314" s="527" t="s">
        <v>2333</v>
      </c>
      <c r="F314" s="528"/>
      <c r="G314" s="528"/>
      <c r="H314" s="528"/>
      <c r="I314" s="528"/>
      <c r="J314" s="528"/>
      <c r="K314" s="528"/>
      <c r="L314" s="826"/>
      <c r="M314" s="647">
        <v>9</v>
      </c>
      <c r="N314" s="728"/>
      <c r="O314" s="728"/>
      <c r="P314" s="728"/>
      <c r="Q314" s="728"/>
      <c r="R314" s="728"/>
      <c r="S314" s="728"/>
      <c r="T314" s="729"/>
      <c r="U314" s="647">
        <v>6</v>
      </c>
      <c r="V314" s="728"/>
      <c r="W314" s="728"/>
      <c r="X314" s="728"/>
      <c r="Y314" s="728"/>
      <c r="Z314" s="728"/>
      <c r="AA314" s="728"/>
      <c r="AB314" s="729"/>
      <c r="AC314" s="647">
        <v>2</v>
      </c>
      <c r="AD314" s="728"/>
      <c r="AE314" s="728"/>
      <c r="AF314" s="728"/>
      <c r="AG314" s="728"/>
      <c r="AH314" s="728"/>
      <c r="AI314" s="728"/>
      <c r="AJ314" s="729"/>
    </row>
    <row r="315" spans="1:36" ht="24" customHeight="1">
      <c r="A315" s="273"/>
      <c r="B315" s="274"/>
      <c r="C315" s="274"/>
      <c r="D315" s="275"/>
      <c r="E315" s="531" t="s">
        <v>2332</v>
      </c>
      <c r="F315" s="532"/>
      <c r="G315" s="532"/>
      <c r="H315" s="532"/>
      <c r="I315" s="532"/>
      <c r="J315" s="532"/>
      <c r="K315" s="532"/>
      <c r="L315" s="690"/>
      <c r="M315" s="647">
        <v>145</v>
      </c>
      <c r="N315" s="728"/>
      <c r="O315" s="728"/>
      <c r="P315" s="728"/>
      <c r="Q315" s="728"/>
      <c r="R315" s="728"/>
      <c r="S315" s="728"/>
      <c r="T315" s="729"/>
      <c r="U315" s="647">
        <v>123</v>
      </c>
      <c r="V315" s="728"/>
      <c r="W315" s="728"/>
      <c r="X315" s="728"/>
      <c r="Y315" s="728"/>
      <c r="Z315" s="728"/>
      <c r="AA315" s="728"/>
      <c r="AB315" s="729"/>
      <c r="AC315" s="647">
        <v>59</v>
      </c>
      <c r="AD315" s="728"/>
      <c r="AE315" s="728"/>
      <c r="AF315" s="728"/>
      <c r="AG315" s="728"/>
      <c r="AH315" s="728"/>
      <c r="AI315" s="728"/>
      <c r="AJ315" s="729"/>
    </row>
    <row r="316" spans="1:36" ht="24" customHeight="1">
      <c r="A316" s="276" t="s">
        <v>2331</v>
      </c>
      <c r="B316" s="277"/>
      <c r="C316" s="277"/>
      <c r="D316" s="278"/>
      <c r="E316" s="842" t="s">
        <v>2323</v>
      </c>
      <c r="F316" s="843"/>
      <c r="G316" s="843"/>
      <c r="H316" s="843"/>
      <c r="I316" s="843"/>
      <c r="J316" s="843"/>
      <c r="K316" s="843"/>
      <c r="L316" s="844"/>
      <c r="M316" s="647">
        <v>158</v>
      </c>
      <c r="N316" s="728"/>
      <c r="O316" s="728"/>
      <c r="P316" s="728"/>
      <c r="Q316" s="728"/>
      <c r="R316" s="728"/>
      <c r="S316" s="728"/>
      <c r="T316" s="729"/>
      <c r="U316" s="647">
        <v>107</v>
      </c>
      <c r="V316" s="728"/>
      <c r="W316" s="728"/>
      <c r="X316" s="728"/>
      <c r="Y316" s="728"/>
      <c r="Z316" s="728"/>
      <c r="AA316" s="728"/>
      <c r="AB316" s="729"/>
      <c r="AC316" s="647">
        <v>73</v>
      </c>
      <c r="AD316" s="728"/>
      <c r="AE316" s="728"/>
      <c r="AF316" s="728"/>
      <c r="AG316" s="728"/>
      <c r="AH316" s="728"/>
      <c r="AI316" s="728"/>
      <c r="AJ316" s="729"/>
    </row>
    <row r="317" spans="1:36" ht="24" customHeight="1">
      <c r="A317" s="374"/>
      <c r="B317" s="375"/>
      <c r="C317" s="375"/>
      <c r="D317" s="376"/>
      <c r="E317" s="527" t="s">
        <v>2322</v>
      </c>
      <c r="F317" s="528"/>
      <c r="G317" s="528"/>
      <c r="H317" s="528"/>
      <c r="I317" s="528"/>
      <c r="J317" s="528"/>
      <c r="K317" s="528"/>
      <c r="L317" s="826"/>
      <c r="M317" s="647">
        <v>597</v>
      </c>
      <c r="N317" s="728"/>
      <c r="O317" s="728"/>
      <c r="P317" s="728"/>
      <c r="Q317" s="728"/>
      <c r="R317" s="728"/>
      <c r="S317" s="728"/>
      <c r="T317" s="729"/>
      <c r="U317" s="647">
        <v>416</v>
      </c>
      <c r="V317" s="728"/>
      <c r="W317" s="728"/>
      <c r="X317" s="728"/>
      <c r="Y317" s="728"/>
      <c r="Z317" s="728"/>
      <c r="AA317" s="728"/>
      <c r="AB317" s="729"/>
      <c r="AC317" s="647">
        <v>303</v>
      </c>
      <c r="AD317" s="728"/>
      <c r="AE317" s="728"/>
      <c r="AF317" s="728"/>
      <c r="AG317" s="728"/>
      <c r="AH317" s="728"/>
      <c r="AI317" s="728"/>
      <c r="AJ317" s="729"/>
    </row>
    <row r="318" spans="1:36" ht="24" customHeight="1">
      <c r="A318" s="374"/>
      <c r="B318" s="375"/>
      <c r="C318" s="375"/>
      <c r="D318" s="376"/>
      <c r="E318" s="527" t="s">
        <v>2330</v>
      </c>
      <c r="F318" s="528"/>
      <c r="G318" s="528"/>
      <c r="H318" s="528"/>
      <c r="I318" s="528"/>
      <c r="J318" s="528"/>
      <c r="K318" s="528"/>
      <c r="L318" s="826"/>
      <c r="M318" s="647">
        <v>318</v>
      </c>
      <c r="N318" s="728"/>
      <c r="O318" s="728"/>
      <c r="P318" s="728"/>
      <c r="Q318" s="728"/>
      <c r="R318" s="728"/>
      <c r="S318" s="728"/>
      <c r="T318" s="729"/>
      <c r="U318" s="647">
        <v>220</v>
      </c>
      <c r="V318" s="728"/>
      <c r="W318" s="728"/>
      <c r="X318" s="728"/>
      <c r="Y318" s="728"/>
      <c r="Z318" s="728"/>
      <c r="AA318" s="728"/>
      <c r="AB318" s="729"/>
      <c r="AC318" s="647">
        <v>102</v>
      </c>
      <c r="AD318" s="728"/>
      <c r="AE318" s="728"/>
      <c r="AF318" s="728"/>
      <c r="AG318" s="728"/>
      <c r="AH318" s="728"/>
      <c r="AI318" s="728"/>
      <c r="AJ318" s="729"/>
    </row>
    <row r="319" spans="1:36" ht="24" customHeight="1">
      <c r="A319" s="279"/>
      <c r="B319" s="280"/>
      <c r="C319" s="280"/>
      <c r="D319" s="281"/>
      <c r="E319" s="531" t="s">
        <v>2321</v>
      </c>
      <c r="F319" s="532"/>
      <c r="G319" s="532"/>
      <c r="H319" s="532"/>
      <c r="I319" s="532"/>
      <c r="J319" s="532"/>
      <c r="K319" s="532"/>
      <c r="L319" s="690"/>
      <c r="M319" s="722">
        <v>177</v>
      </c>
      <c r="N319" s="1377"/>
      <c r="O319" s="1377"/>
      <c r="P319" s="1377"/>
      <c r="Q319" s="1377"/>
      <c r="R319" s="1377"/>
      <c r="S319" s="1377"/>
      <c r="T319" s="1378"/>
      <c r="U319" s="722">
        <v>194</v>
      </c>
      <c r="V319" s="1377"/>
      <c r="W319" s="1377"/>
      <c r="X319" s="1377"/>
      <c r="Y319" s="1377"/>
      <c r="Z319" s="1377"/>
      <c r="AA319" s="1377"/>
      <c r="AB319" s="1378"/>
      <c r="AC319" s="722">
        <v>126</v>
      </c>
      <c r="AD319" s="1377"/>
      <c r="AE319" s="1377"/>
      <c r="AF319" s="1377"/>
      <c r="AG319" s="1377"/>
      <c r="AH319" s="1377"/>
      <c r="AI319" s="1377"/>
      <c r="AJ319" s="1378"/>
    </row>
    <row r="320" spans="1:36" ht="24" customHeight="1">
      <c r="A320" s="239" t="s">
        <v>2329</v>
      </c>
      <c r="B320" s="1754"/>
      <c r="C320" s="1754"/>
      <c r="D320" s="1754"/>
      <c r="E320" s="1754"/>
      <c r="F320" s="1754"/>
      <c r="G320" s="1754"/>
      <c r="H320" s="1754"/>
      <c r="I320" s="1754"/>
      <c r="J320" s="1754"/>
      <c r="K320" s="1754"/>
      <c r="L320" s="1755"/>
      <c r="M320" s="1756">
        <v>99399</v>
      </c>
      <c r="N320" s="1757"/>
      <c r="O320" s="1757"/>
      <c r="P320" s="1757"/>
      <c r="Q320" s="1757"/>
      <c r="R320" s="1757"/>
      <c r="S320" s="1757"/>
      <c r="T320" s="1758"/>
      <c r="U320" s="1756">
        <v>72059</v>
      </c>
      <c r="V320" s="1757"/>
      <c r="W320" s="1757"/>
      <c r="X320" s="1757"/>
      <c r="Y320" s="1757"/>
      <c r="Z320" s="1757"/>
      <c r="AA320" s="1757"/>
      <c r="AB320" s="1758"/>
      <c r="AC320" s="1756">
        <v>23130</v>
      </c>
      <c r="AD320" s="1757"/>
      <c r="AE320" s="1757"/>
      <c r="AF320" s="1757"/>
      <c r="AG320" s="1757"/>
      <c r="AH320" s="1757"/>
      <c r="AI320" s="1757"/>
      <c r="AJ320" s="1758"/>
    </row>
    <row r="321" spans="1:36" ht="24.75" customHeight="1">
      <c r="A321" s="17" t="s">
        <v>497</v>
      </c>
      <c r="C321" s="17" t="s">
        <v>2328</v>
      </c>
    </row>
    <row r="322" spans="1:36" ht="24.75" customHeight="1">
      <c r="C322" s="17" t="s">
        <v>2327</v>
      </c>
      <c r="AB322" s="11"/>
      <c r="AJ322" s="11" t="s">
        <v>3909</v>
      </c>
    </row>
    <row r="323" spans="1:36" ht="24.75" customHeight="1"/>
    <row r="324" spans="1:36" ht="24.75" customHeight="1">
      <c r="A324" s="254">
        <v>126</v>
      </c>
      <c r="B324" s="254"/>
      <c r="C324" s="15" t="s">
        <v>2326</v>
      </c>
    </row>
    <row r="325" spans="1:36" ht="24.75" customHeight="1">
      <c r="AC325" s="11"/>
      <c r="AJ325" s="11" t="s">
        <v>1957</v>
      </c>
    </row>
    <row r="326" spans="1:36" ht="24" customHeight="1">
      <c r="A326" s="239" t="s">
        <v>2325</v>
      </c>
      <c r="B326" s="240"/>
      <c r="C326" s="240"/>
      <c r="D326" s="240"/>
      <c r="E326" s="240"/>
      <c r="F326" s="240"/>
      <c r="G326" s="240"/>
      <c r="H326" s="240"/>
      <c r="I326" s="240"/>
      <c r="J326" s="240"/>
      <c r="K326" s="240"/>
      <c r="L326" s="240"/>
      <c r="M326" s="240"/>
      <c r="N326" s="240"/>
      <c r="O326" s="241"/>
      <c r="P326" s="239" t="s">
        <v>1807</v>
      </c>
      <c r="Q326" s="240"/>
      <c r="R326" s="240"/>
      <c r="S326" s="240"/>
      <c r="T326" s="240"/>
      <c r="U326" s="240"/>
      <c r="V326" s="241"/>
      <c r="W326" s="239" t="s">
        <v>1806</v>
      </c>
      <c r="X326" s="240"/>
      <c r="Y326" s="240"/>
      <c r="Z326" s="240"/>
      <c r="AA326" s="240"/>
      <c r="AB326" s="240"/>
      <c r="AC326" s="241"/>
      <c r="AD326" s="239" t="s">
        <v>3716</v>
      </c>
      <c r="AE326" s="240"/>
      <c r="AF326" s="240"/>
      <c r="AG326" s="240"/>
      <c r="AH326" s="240"/>
      <c r="AI326" s="240"/>
      <c r="AJ326" s="241"/>
    </row>
    <row r="327" spans="1:36" ht="24" customHeight="1">
      <c r="A327" s="270" t="s">
        <v>2324</v>
      </c>
      <c r="B327" s="271"/>
      <c r="C327" s="271"/>
      <c r="D327" s="271"/>
      <c r="E327" s="272"/>
      <c r="F327" s="1172" t="s">
        <v>2323</v>
      </c>
      <c r="G327" s="1173"/>
      <c r="H327" s="1173"/>
      <c r="I327" s="1173"/>
      <c r="J327" s="1173"/>
      <c r="K327" s="1173"/>
      <c r="L327" s="1173"/>
      <c r="M327" s="1173"/>
      <c r="N327" s="1173"/>
      <c r="O327" s="1174"/>
      <c r="P327" s="893">
        <v>245</v>
      </c>
      <c r="Q327" s="894"/>
      <c r="R327" s="894"/>
      <c r="S327" s="894"/>
      <c r="T327" s="894"/>
      <c r="U327" s="894"/>
      <c r="V327" s="895"/>
      <c r="W327" s="1833">
        <v>394</v>
      </c>
      <c r="X327" s="1834"/>
      <c r="Y327" s="1834"/>
      <c r="Z327" s="1834"/>
      <c r="AA327" s="1834"/>
      <c r="AB327" s="1834"/>
      <c r="AC327" s="1835"/>
      <c r="AD327" s="1833">
        <v>352</v>
      </c>
      <c r="AE327" s="1834"/>
      <c r="AF327" s="1834"/>
      <c r="AG327" s="1834"/>
      <c r="AH327" s="1834"/>
      <c r="AI327" s="1834"/>
      <c r="AJ327" s="1835"/>
    </row>
    <row r="328" spans="1:36" ht="24" customHeight="1">
      <c r="A328" s="306"/>
      <c r="B328" s="307"/>
      <c r="C328" s="307"/>
      <c r="D328" s="307"/>
      <c r="E328" s="308"/>
      <c r="F328" s="1015" t="s">
        <v>2322</v>
      </c>
      <c r="G328" s="1016"/>
      <c r="H328" s="1016"/>
      <c r="I328" s="1016"/>
      <c r="J328" s="1016"/>
      <c r="K328" s="1016"/>
      <c r="L328" s="1016"/>
      <c r="M328" s="1016"/>
      <c r="N328" s="1016"/>
      <c r="O328" s="1017"/>
      <c r="P328" s="647">
        <v>232</v>
      </c>
      <c r="Q328" s="728"/>
      <c r="R328" s="728"/>
      <c r="S328" s="728"/>
      <c r="T328" s="728"/>
      <c r="U328" s="728"/>
      <c r="V328" s="729"/>
      <c r="W328" s="1690">
        <v>0</v>
      </c>
      <c r="X328" s="1691"/>
      <c r="Y328" s="1691"/>
      <c r="Z328" s="1691"/>
      <c r="AA328" s="1691"/>
      <c r="AB328" s="1691"/>
      <c r="AC328" s="1692"/>
      <c r="AD328" s="1690">
        <v>0</v>
      </c>
      <c r="AE328" s="1691"/>
      <c r="AF328" s="1691"/>
      <c r="AG328" s="1691"/>
      <c r="AH328" s="1691"/>
      <c r="AI328" s="1691"/>
      <c r="AJ328" s="1692"/>
    </row>
    <row r="329" spans="1:36" ht="24" customHeight="1">
      <c r="A329" s="306"/>
      <c r="B329" s="307"/>
      <c r="C329" s="307"/>
      <c r="D329" s="307"/>
      <c r="E329" s="308"/>
      <c r="F329" s="1177" t="s">
        <v>2321</v>
      </c>
      <c r="G329" s="1178"/>
      <c r="H329" s="1178"/>
      <c r="I329" s="1178"/>
      <c r="J329" s="1178"/>
      <c r="K329" s="1178"/>
      <c r="L329" s="1178"/>
      <c r="M329" s="1178"/>
      <c r="N329" s="1178"/>
      <c r="O329" s="1179"/>
      <c r="P329" s="722">
        <v>112</v>
      </c>
      <c r="Q329" s="1377"/>
      <c r="R329" s="1377"/>
      <c r="S329" s="1377"/>
      <c r="T329" s="1377"/>
      <c r="U329" s="1377"/>
      <c r="V329" s="1378"/>
      <c r="W329" s="1694">
        <v>144</v>
      </c>
      <c r="X329" s="1695"/>
      <c r="Y329" s="1695"/>
      <c r="Z329" s="1695"/>
      <c r="AA329" s="1695"/>
      <c r="AB329" s="1695"/>
      <c r="AC329" s="1696"/>
      <c r="AD329" s="1694">
        <v>41</v>
      </c>
      <c r="AE329" s="1695"/>
      <c r="AF329" s="1695"/>
      <c r="AG329" s="1695"/>
      <c r="AH329" s="1695"/>
      <c r="AI329" s="1695"/>
      <c r="AJ329" s="1696"/>
    </row>
    <row r="330" spans="1:36" ht="24" customHeight="1">
      <c r="A330" s="273"/>
      <c r="B330" s="274"/>
      <c r="C330" s="274"/>
      <c r="D330" s="274"/>
      <c r="E330" s="275"/>
      <c r="F330" s="1737" t="s">
        <v>2204</v>
      </c>
      <c r="G330" s="1738"/>
      <c r="H330" s="1738"/>
      <c r="I330" s="1738"/>
      <c r="J330" s="1738"/>
      <c r="K330" s="1738"/>
      <c r="L330" s="1738"/>
      <c r="M330" s="1738"/>
      <c r="N330" s="1738"/>
      <c r="O330" s="1739"/>
      <c r="P330" s="1756">
        <v>10149</v>
      </c>
      <c r="Q330" s="1757"/>
      <c r="R330" s="1757"/>
      <c r="S330" s="1757"/>
      <c r="T330" s="1757"/>
      <c r="U330" s="1757"/>
      <c r="V330" s="1758"/>
      <c r="W330" s="1759">
        <v>7313</v>
      </c>
      <c r="X330" s="1760"/>
      <c r="Y330" s="1760"/>
      <c r="Z330" s="1760"/>
      <c r="AA330" s="1760"/>
      <c r="AB330" s="1760"/>
      <c r="AC330" s="1761"/>
      <c r="AD330" s="1759">
        <v>5456</v>
      </c>
      <c r="AE330" s="1760"/>
      <c r="AF330" s="1760"/>
      <c r="AG330" s="1760"/>
      <c r="AH330" s="1760"/>
      <c r="AI330" s="1760"/>
      <c r="AJ330" s="1761"/>
    </row>
    <row r="331" spans="1:36" ht="24.75" customHeight="1">
      <c r="AC331" s="11"/>
      <c r="AJ331" s="11" t="s">
        <v>3910</v>
      </c>
    </row>
    <row r="333" spans="1:36" ht="24.9" customHeight="1">
      <c r="A333" s="254">
        <v>127</v>
      </c>
      <c r="B333" s="254"/>
      <c r="C333" s="15" t="s">
        <v>3911</v>
      </c>
    </row>
    <row r="334" spans="1:36" ht="24.9" customHeight="1">
      <c r="AJ334" s="11" t="s">
        <v>1957</v>
      </c>
    </row>
    <row r="335" spans="1:36" ht="24.9" customHeight="1">
      <c r="A335" s="543" t="s">
        <v>1207</v>
      </c>
      <c r="B335" s="543"/>
      <c r="C335" s="543"/>
      <c r="D335" s="543"/>
      <c r="E335" s="543" t="s">
        <v>1018</v>
      </c>
      <c r="F335" s="543"/>
      <c r="G335" s="543"/>
      <c r="H335" s="543"/>
      <c r="I335" s="543" t="s">
        <v>93</v>
      </c>
      <c r="J335" s="543"/>
      <c r="K335" s="543"/>
      <c r="L335" s="543"/>
      <c r="M335" s="543"/>
      <c r="N335" s="543"/>
      <c r="O335" s="543"/>
      <c r="P335" s="543"/>
      <c r="Q335" s="239" t="s">
        <v>2282</v>
      </c>
      <c r="R335" s="240"/>
      <c r="S335" s="240"/>
      <c r="T335" s="241"/>
      <c r="U335" s="239" t="s">
        <v>2281</v>
      </c>
      <c r="V335" s="240"/>
      <c r="W335" s="240"/>
      <c r="X335" s="241"/>
      <c r="Y335" s="239" t="s">
        <v>2280</v>
      </c>
      <c r="Z335" s="240"/>
      <c r="AA335" s="240"/>
      <c r="AB335" s="241"/>
      <c r="AC335" s="239" t="s">
        <v>2320</v>
      </c>
      <c r="AD335" s="240"/>
      <c r="AE335" s="240"/>
      <c r="AF335" s="241"/>
      <c r="AG335" s="239" t="s">
        <v>2319</v>
      </c>
      <c r="AH335" s="240"/>
      <c r="AI335" s="240"/>
      <c r="AJ335" s="241"/>
    </row>
    <row r="336" spans="1:36" ht="24" customHeight="1">
      <c r="A336" s="270">
        <v>30</v>
      </c>
      <c r="B336" s="271"/>
      <c r="C336" s="271"/>
      <c r="D336" s="272"/>
      <c r="E336" s="270" t="s">
        <v>2289</v>
      </c>
      <c r="F336" s="271"/>
      <c r="G336" s="271"/>
      <c r="H336" s="272"/>
      <c r="I336" s="882">
        <v>1164</v>
      </c>
      <c r="J336" s="883"/>
      <c r="K336" s="883"/>
      <c r="L336" s="883"/>
      <c r="M336" s="883"/>
      <c r="N336" s="883"/>
      <c r="O336" s="883"/>
      <c r="P336" s="884"/>
      <c r="Q336" s="882">
        <v>273</v>
      </c>
      <c r="R336" s="883"/>
      <c r="S336" s="883"/>
      <c r="T336" s="884"/>
      <c r="U336" s="882">
        <v>240</v>
      </c>
      <c r="V336" s="883"/>
      <c r="W336" s="883"/>
      <c r="X336" s="884"/>
      <c r="Y336" s="882">
        <v>341</v>
      </c>
      <c r="Z336" s="883"/>
      <c r="AA336" s="883"/>
      <c r="AB336" s="884"/>
      <c r="AC336" s="882">
        <v>59</v>
      </c>
      <c r="AD336" s="883"/>
      <c r="AE336" s="883"/>
      <c r="AF336" s="884"/>
      <c r="AG336" s="882">
        <v>251</v>
      </c>
      <c r="AH336" s="883"/>
      <c r="AI336" s="883"/>
      <c r="AJ336" s="884"/>
    </row>
    <row r="337" spans="1:36" ht="24" customHeight="1">
      <c r="A337" s="273"/>
      <c r="B337" s="274"/>
      <c r="C337" s="274"/>
      <c r="D337" s="275"/>
      <c r="E337" s="273" t="s">
        <v>2204</v>
      </c>
      <c r="F337" s="274"/>
      <c r="G337" s="274"/>
      <c r="H337" s="275"/>
      <c r="I337" s="695">
        <v>20684</v>
      </c>
      <c r="J337" s="696"/>
      <c r="K337" s="696"/>
      <c r="L337" s="696"/>
      <c r="M337" s="696"/>
      <c r="N337" s="696"/>
      <c r="O337" s="696"/>
      <c r="P337" s="697"/>
      <c r="Q337" s="695">
        <v>2397</v>
      </c>
      <c r="R337" s="696"/>
      <c r="S337" s="696"/>
      <c r="T337" s="697"/>
      <c r="U337" s="695">
        <v>4254</v>
      </c>
      <c r="V337" s="696"/>
      <c r="W337" s="696"/>
      <c r="X337" s="697"/>
      <c r="Y337" s="695">
        <v>2843</v>
      </c>
      <c r="Z337" s="696"/>
      <c r="AA337" s="696"/>
      <c r="AB337" s="697"/>
      <c r="AC337" s="695">
        <v>247</v>
      </c>
      <c r="AD337" s="696"/>
      <c r="AE337" s="696"/>
      <c r="AF337" s="697"/>
      <c r="AG337" s="695">
        <v>10943</v>
      </c>
      <c r="AH337" s="696"/>
      <c r="AI337" s="696"/>
      <c r="AJ337" s="697"/>
    </row>
    <row r="338" spans="1:36" ht="24" customHeight="1">
      <c r="A338" s="270" t="s">
        <v>3697</v>
      </c>
      <c r="B338" s="271"/>
      <c r="C338" s="271"/>
      <c r="D338" s="272"/>
      <c r="E338" s="270" t="s">
        <v>2289</v>
      </c>
      <c r="F338" s="271"/>
      <c r="G338" s="271"/>
      <c r="H338" s="272"/>
      <c r="I338" s="882">
        <v>1101</v>
      </c>
      <c r="J338" s="883"/>
      <c r="K338" s="883"/>
      <c r="L338" s="883"/>
      <c r="M338" s="883"/>
      <c r="N338" s="883"/>
      <c r="O338" s="883"/>
      <c r="P338" s="884"/>
      <c r="Q338" s="882">
        <v>235</v>
      </c>
      <c r="R338" s="883"/>
      <c r="S338" s="883"/>
      <c r="T338" s="884"/>
      <c r="U338" s="882">
        <v>231</v>
      </c>
      <c r="V338" s="883"/>
      <c r="W338" s="883"/>
      <c r="X338" s="884"/>
      <c r="Y338" s="882">
        <v>300</v>
      </c>
      <c r="Z338" s="883"/>
      <c r="AA338" s="883"/>
      <c r="AB338" s="884"/>
      <c r="AC338" s="882">
        <v>55</v>
      </c>
      <c r="AD338" s="883"/>
      <c r="AE338" s="883"/>
      <c r="AF338" s="884"/>
      <c r="AG338" s="882">
        <v>280</v>
      </c>
      <c r="AH338" s="883"/>
      <c r="AI338" s="883"/>
      <c r="AJ338" s="884"/>
    </row>
    <row r="339" spans="1:36" ht="24" customHeight="1">
      <c r="A339" s="273"/>
      <c r="B339" s="274"/>
      <c r="C339" s="274"/>
      <c r="D339" s="275"/>
      <c r="E339" s="273" t="s">
        <v>2204</v>
      </c>
      <c r="F339" s="274"/>
      <c r="G339" s="274"/>
      <c r="H339" s="275"/>
      <c r="I339" s="695">
        <v>17081</v>
      </c>
      <c r="J339" s="696"/>
      <c r="K339" s="696"/>
      <c r="L339" s="696"/>
      <c r="M339" s="696"/>
      <c r="N339" s="696"/>
      <c r="O339" s="696"/>
      <c r="P339" s="697"/>
      <c r="Q339" s="695">
        <v>2225</v>
      </c>
      <c r="R339" s="696"/>
      <c r="S339" s="696"/>
      <c r="T339" s="697"/>
      <c r="U339" s="695">
        <v>4046</v>
      </c>
      <c r="V339" s="696"/>
      <c r="W339" s="696"/>
      <c r="X339" s="697"/>
      <c r="Y339" s="695">
        <v>2610</v>
      </c>
      <c r="Z339" s="696"/>
      <c r="AA339" s="696"/>
      <c r="AB339" s="697"/>
      <c r="AC339" s="695">
        <v>273</v>
      </c>
      <c r="AD339" s="696"/>
      <c r="AE339" s="696"/>
      <c r="AF339" s="697"/>
      <c r="AG339" s="695">
        <v>7927</v>
      </c>
      <c r="AH339" s="696"/>
      <c r="AI339" s="696"/>
      <c r="AJ339" s="697"/>
    </row>
    <row r="340" spans="1:36" ht="24" customHeight="1">
      <c r="A340" s="270">
        <v>2</v>
      </c>
      <c r="B340" s="271"/>
      <c r="C340" s="271"/>
      <c r="D340" s="272"/>
      <c r="E340" s="270" t="s">
        <v>2289</v>
      </c>
      <c r="F340" s="271"/>
      <c r="G340" s="271"/>
      <c r="H340" s="272"/>
      <c r="I340" s="882">
        <v>578</v>
      </c>
      <c r="J340" s="883"/>
      <c r="K340" s="883"/>
      <c r="L340" s="883"/>
      <c r="M340" s="883"/>
      <c r="N340" s="883"/>
      <c r="O340" s="883"/>
      <c r="P340" s="884"/>
      <c r="Q340" s="882">
        <v>138</v>
      </c>
      <c r="R340" s="883"/>
      <c r="S340" s="883"/>
      <c r="T340" s="884"/>
      <c r="U340" s="882">
        <v>121</v>
      </c>
      <c r="V340" s="883"/>
      <c r="W340" s="883"/>
      <c r="X340" s="884"/>
      <c r="Y340" s="882">
        <v>142</v>
      </c>
      <c r="Z340" s="883"/>
      <c r="AA340" s="883"/>
      <c r="AB340" s="884"/>
      <c r="AC340" s="882">
        <v>28</v>
      </c>
      <c r="AD340" s="883"/>
      <c r="AE340" s="883"/>
      <c r="AF340" s="884"/>
      <c r="AG340" s="882">
        <v>149</v>
      </c>
      <c r="AH340" s="883"/>
      <c r="AI340" s="883"/>
      <c r="AJ340" s="884"/>
    </row>
    <row r="341" spans="1:36" ht="24" customHeight="1">
      <c r="A341" s="273"/>
      <c r="B341" s="274"/>
      <c r="C341" s="274"/>
      <c r="D341" s="275"/>
      <c r="E341" s="273" t="s">
        <v>2204</v>
      </c>
      <c r="F341" s="274"/>
      <c r="G341" s="274"/>
      <c r="H341" s="275"/>
      <c r="I341" s="695">
        <v>5874</v>
      </c>
      <c r="J341" s="696"/>
      <c r="K341" s="696"/>
      <c r="L341" s="696"/>
      <c r="M341" s="696"/>
      <c r="N341" s="696"/>
      <c r="O341" s="696"/>
      <c r="P341" s="697"/>
      <c r="Q341" s="695">
        <v>1099</v>
      </c>
      <c r="R341" s="696"/>
      <c r="S341" s="696"/>
      <c r="T341" s="697"/>
      <c r="U341" s="695">
        <v>1222</v>
      </c>
      <c r="V341" s="696"/>
      <c r="W341" s="696"/>
      <c r="X341" s="697"/>
      <c r="Y341" s="695">
        <v>1014</v>
      </c>
      <c r="Z341" s="696"/>
      <c r="AA341" s="696"/>
      <c r="AB341" s="697"/>
      <c r="AC341" s="695">
        <v>110</v>
      </c>
      <c r="AD341" s="696"/>
      <c r="AE341" s="696"/>
      <c r="AF341" s="697"/>
      <c r="AG341" s="695">
        <v>2429</v>
      </c>
      <c r="AH341" s="696"/>
      <c r="AI341" s="696"/>
      <c r="AJ341" s="697"/>
    </row>
    <row r="342" spans="1:36" ht="24"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11" t="s">
        <v>2203</v>
      </c>
    </row>
    <row r="343" spans="1:36" s="26" customFormat="1" ht="22.5" customHeight="1">
      <c r="A343" s="414" t="s">
        <v>3912</v>
      </c>
      <c r="B343" s="414"/>
      <c r="C343" s="414"/>
      <c r="D343" s="414"/>
      <c r="E343" s="414"/>
      <c r="F343" s="414"/>
      <c r="G343" s="414"/>
      <c r="H343" s="414"/>
      <c r="I343" s="414"/>
      <c r="J343" s="414"/>
      <c r="K343" s="414"/>
      <c r="L343" s="414"/>
      <c r="M343" s="414"/>
      <c r="N343" s="414"/>
      <c r="O343" s="414"/>
      <c r="P343" s="414"/>
      <c r="Q343" s="414"/>
      <c r="R343" s="414"/>
      <c r="S343" s="414"/>
      <c r="T343" s="414"/>
      <c r="U343" s="414"/>
      <c r="V343" s="414"/>
      <c r="W343" s="414"/>
      <c r="X343" s="414"/>
      <c r="Y343" s="414"/>
      <c r="Z343" s="414"/>
      <c r="AA343" s="414"/>
      <c r="AB343" s="414"/>
      <c r="AC343" s="414"/>
      <c r="AD343" s="414"/>
      <c r="AE343" s="414"/>
      <c r="AF343" s="414"/>
      <c r="AG343" s="414"/>
      <c r="AH343" s="414"/>
      <c r="AI343" s="414"/>
      <c r="AJ343" s="414"/>
    </row>
    <row r="344" spans="1:36" ht="24"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11"/>
    </row>
    <row r="345" spans="1:36" ht="24.9" customHeight="1">
      <c r="A345" s="254">
        <v>128</v>
      </c>
      <c r="B345" s="254"/>
      <c r="C345" s="15" t="s">
        <v>3913</v>
      </c>
    </row>
    <row r="346" spans="1:36" ht="24.9" customHeight="1">
      <c r="AJ346" s="11" t="s">
        <v>1957</v>
      </c>
    </row>
    <row r="347" spans="1:36" ht="24.9" customHeight="1">
      <c r="A347" s="543" t="s">
        <v>1207</v>
      </c>
      <c r="B347" s="543"/>
      <c r="C347" s="543"/>
      <c r="D347" s="543"/>
      <c r="E347" s="543" t="s">
        <v>1018</v>
      </c>
      <c r="F347" s="543"/>
      <c r="G347" s="543"/>
      <c r="H347" s="543" t="s">
        <v>93</v>
      </c>
      <c r="I347" s="543"/>
      <c r="J347" s="543"/>
      <c r="K347" s="1836" t="s">
        <v>3914</v>
      </c>
      <c r="L347" s="1836"/>
      <c r="M347" s="1836" t="s">
        <v>3915</v>
      </c>
      <c r="N347" s="1836"/>
      <c r="O347" s="1836" t="s">
        <v>3916</v>
      </c>
      <c r="P347" s="1836"/>
      <c r="Q347" s="1836"/>
      <c r="R347" s="1836"/>
      <c r="S347" s="1837" t="s">
        <v>3917</v>
      </c>
      <c r="T347" s="1837"/>
      <c r="U347" s="1837"/>
      <c r="V347" s="1837"/>
      <c r="W347" s="1837"/>
      <c r="X347" s="1837"/>
      <c r="Y347" s="1836" t="s">
        <v>3918</v>
      </c>
      <c r="Z347" s="1836"/>
      <c r="AA347" s="1836" t="s">
        <v>3919</v>
      </c>
      <c r="AB347" s="1836"/>
      <c r="AC347" s="1836" t="s">
        <v>3920</v>
      </c>
      <c r="AD347" s="1836"/>
      <c r="AE347" s="1836"/>
      <c r="AF347" s="1836"/>
      <c r="AG347" s="1836"/>
      <c r="AH347" s="1836"/>
      <c r="AI347" s="1836" t="s">
        <v>3921</v>
      </c>
      <c r="AJ347" s="1836"/>
    </row>
    <row r="348" spans="1:36" ht="24.9" customHeight="1">
      <c r="A348" s="543"/>
      <c r="B348" s="543"/>
      <c r="C348" s="543"/>
      <c r="D348" s="543"/>
      <c r="E348" s="543"/>
      <c r="F348" s="543"/>
      <c r="G348" s="543"/>
      <c r="H348" s="543"/>
      <c r="I348" s="543"/>
      <c r="J348" s="543"/>
      <c r="K348" s="1836"/>
      <c r="L348" s="1836"/>
      <c r="M348" s="1836"/>
      <c r="N348" s="1836"/>
      <c r="O348" s="1837">
        <v>1</v>
      </c>
      <c r="P348" s="1836"/>
      <c r="Q348" s="1837">
        <v>2</v>
      </c>
      <c r="R348" s="1836"/>
      <c r="S348" s="1837">
        <v>1</v>
      </c>
      <c r="T348" s="1836"/>
      <c r="U348" s="1837">
        <v>2</v>
      </c>
      <c r="V348" s="1836"/>
      <c r="W348" s="1837">
        <v>3</v>
      </c>
      <c r="X348" s="1836"/>
      <c r="Y348" s="1836"/>
      <c r="Z348" s="1836"/>
      <c r="AA348" s="1836"/>
      <c r="AB348" s="1836"/>
      <c r="AC348" s="1836" t="s">
        <v>3922</v>
      </c>
      <c r="AD348" s="1836"/>
      <c r="AE348" s="1836" t="s">
        <v>3923</v>
      </c>
      <c r="AF348" s="1836"/>
      <c r="AG348" s="1836" t="s">
        <v>3924</v>
      </c>
      <c r="AH348" s="1836"/>
      <c r="AI348" s="1836"/>
      <c r="AJ348" s="1836"/>
    </row>
    <row r="349" spans="1:36" ht="24" customHeight="1">
      <c r="A349" s="270">
        <v>30</v>
      </c>
      <c r="B349" s="271"/>
      <c r="C349" s="271"/>
      <c r="D349" s="272"/>
      <c r="E349" s="1131" t="s">
        <v>2289</v>
      </c>
      <c r="F349" s="1131"/>
      <c r="G349" s="1131"/>
      <c r="H349" s="1762">
        <v>4685</v>
      </c>
      <c r="I349" s="1762"/>
      <c r="J349" s="1762"/>
      <c r="K349" s="1762">
        <v>419</v>
      </c>
      <c r="L349" s="1762"/>
      <c r="M349" s="1762">
        <v>39</v>
      </c>
      <c r="N349" s="1762"/>
      <c r="O349" s="1762">
        <v>533</v>
      </c>
      <c r="P349" s="1762"/>
      <c r="Q349" s="1762">
        <v>657</v>
      </c>
      <c r="R349" s="1762"/>
      <c r="S349" s="1762">
        <v>253</v>
      </c>
      <c r="T349" s="1762"/>
      <c r="U349" s="1762">
        <v>169</v>
      </c>
      <c r="V349" s="1762"/>
      <c r="W349" s="1762">
        <v>362</v>
      </c>
      <c r="X349" s="1762"/>
      <c r="Y349" s="1762">
        <v>479</v>
      </c>
      <c r="Z349" s="1762"/>
      <c r="AA349" s="1762">
        <v>324</v>
      </c>
      <c r="AB349" s="1762"/>
      <c r="AC349" s="1762">
        <v>279</v>
      </c>
      <c r="AD349" s="1762"/>
      <c r="AE349" s="1762">
        <v>505</v>
      </c>
      <c r="AF349" s="1762"/>
      <c r="AG349" s="1762">
        <v>0</v>
      </c>
      <c r="AH349" s="1762"/>
      <c r="AI349" s="1762">
        <v>666</v>
      </c>
      <c r="AJ349" s="1762"/>
    </row>
    <row r="350" spans="1:36" ht="24" customHeight="1">
      <c r="A350" s="273"/>
      <c r="B350" s="274"/>
      <c r="C350" s="274"/>
      <c r="D350" s="275"/>
      <c r="E350" s="733" t="s">
        <v>2204</v>
      </c>
      <c r="F350" s="733"/>
      <c r="G350" s="733"/>
      <c r="H350" s="1763">
        <f>SUM(K350:AJ350)</f>
        <v>38762</v>
      </c>
      <c r="I350" s="1763"/>
      <c r="J350" s="1763"/>
      <c r="K350" s="1838">
        <v>8813</v>
      </c>
      <c r="L350" s="1838"/>
      <c r="M350" s="1838">
        <v>790</v>
      </c>
      <c r="N350" s="1838"/>
      <c r="O350" s="1838">
        <v>4787</v>
      </c>
      <c r="P350" s="1838"/>
      <c r="Q350" s="1838">
        <v>2864</v>
      </c>
      <c r="R350" s="1838"/>
      <c r="S350" s="1838">
        <v>2149</v>
      </c>
      <c r="T350" s="1838"/>
      <c r="U350" s="1838">
        <v>2410</v>
      </c>
      <c r="V350" s="1838"/>
      <c r="W350" s="1838">
        <v>2867</v>
      </c>
      <c r="X350" s="1838"/>
      <c r="Y350" s="1838">
        <v>4892</v>
      </c>
      <c r="Z350" s="1838"/>
      <c r="AA350" s="1838">
        <v>1284</v>
      </c>
      <c r="AB350" s="1838"/>
      <c r="AC350" s="1838">
        <v>1037</v>
      </c>
      <c r="AD350" s="1838"/>
      <c r="AE350" s="1838">
        <v>1248</v>
      </c>
      <c r="AF350" s="1838"/>
      <c r="AG350" s="1838">
        <v>0</v>
      </c>
      <c r="AH350" s="1838"/>
      <c r="AI350" s="1838">
        <v>5621</v>
      </c>
      <c r="AJ350" s="1838"/>
    </row>
    <row r="351" spans="1:36" ht="24" customHeight="1">
      <c r="A351" s="270" t="s">
        <v>3697</v>
      </c>
      <c r="B351" s="271"/>
      <c r="C351" s="271"/>
      <c r="D351" s="272"/>
      <c r="E351" s="1131" t="s">
        <v>2289</v>
      </c>
      <c r="F351" s="1131"/>
      <c r="G351" s="1131"/>
      <c r="H351" s="1762">
        <v>3950</v>
      </c>
      <c r="I351" s="1762"/>
      <c r="J351" s="1762"/>
      <c r="K351" s="1762">
        <v>363</v>
      </c>
      <c r="L351" s="1762"/>
      <c r="M351" s="1762">
        <v>34</v>
      </c>
      <c r="N351" s="1762"/>
      <c r="O351" s="1762">
        <v>440</v>
      </c>
      <c r="P351" s="1762"/>
      <c r="Q351" s="1762">
        <v>652</v>
      </c>
      <c r="R351" s="1762"/>
      <c r="S351" s="1762">
        <v>276</v>
      </c>
      <c r="T351" s="1762"/>
      <c r="U351" s="1762">
        <v>155</v>
      </c>
      <c r="V351" s="1762"/>
      <c r="W351" s="1762">
        <v>304</v>
      </c>
      <c r="X351" s="1762"/>
      <c r="Y351" s="1762">
        <v>461</v>
      </c>
      <c r="Z351" s="1762"/>
      <c r="AA351" s="1762">
        <v>58</v>
      </c>
      <c r="AB351" s="1762"/>
      <c r="AC351" s="1762">
        <v>261</v>
      </c>
      <c r="AD351" s="1762"/>
      <c r="AE351" s="1762">
        <v>455</v>
      </c>
      <c r="AF351" s="1762"/>
      <c r="AG351" s="1762">
        <v>136</v>
      </c>
      <c r="AH351" s="1762"/>
      <c r="AI351" s="1762">
        <v>355</v>
      </c>
      <c r="AJ351" s="1762"/>
    </row>
    <row r="352" spans="1:36" ht="24" customHeight="1">
      <c r="A352" s="273"/>
      <c r="B352" s="274"/>
      <c r="C352" s="274"/>
      <c r="D352" s="275"/>
      <c r="E352" s="733" t="s">
        <v>2204</v>
      </c>
      <c r="F352" s="733"/>
      <c r="G352" s="733"/>
      <c r="H352" s="1763">
        <f>SUM(K352:AJ352)</f>
        <v>36393</v>
      </c>
      <c r="I352" s="1763"/>
      <c r="J352" s="1763"/>
      <c r="K352" s="1838">
        <v>7698</v>
      </c>
      <c r="L352" s="1838"/>
      <c r="M352" s="1838">
        <v>667</v>
      </c>
      <c r="N352" s="1838"/>
      <c r="O352" s="1838">
        <v>3852</v>
      </c>
      <c r="P352" s="1838"/>
      <c r="Q352" s="1838">
        <v>3810</v>
      </c>
      <c r="R352" s="1838"/>
      <c r="S352" s="1838">
        <v>2406</v>
      </c>
      <c r="T352" s="1838"/>
      <c r="U352" s="1838">
        <v>2323</v>
      </c>
      <c r="V352" s="1838"/>
      <c r="W352" s="1838">
        <v>2807</v>
      </c>
      <c r="X352" s="1838"/>
      <c r="Y352" s="1838">
        <v>4952</v>
      </c>
      <c r="Z352" s="1838"/>
      <c r="AA352" s="1838">
        <v>1649</v>
      </c>
      <c r="AB352" s="1838"/>
      <c r="AC352" s="1838">
        <v>1081</v>
      </c>
      <c r="AD352" s="1838"/>
      <c r="AE352" s="1838">
        <v>1184</v>
      </c>
      <c r="AF352" s="1838"/>
      <c r="AG352" s="1838">
        <v>301</v>
      </c>
      <c r="AH352" s="1838"/>
      <c r="AI352" s="1838">
        <v>3663</v>
      </c>
      <c r="AJ352" s="1838"/>
    </row>
    <row r="353" spans="1:36" ht="24" customHeight="1">
      <c r="A353" s="270">
        <v>2</v>
      </c>
      <c r="B353" s="271"/>
      <c r="C353" s="271"/>
      <c r="D353" s="272"/>
      <c r="E353" s="1131" t="s">
        <v>2289</v>
      </c>
      <c r="F353" s="1131"/>
      <c r="G353" s="1131"/>
      <c r="H353" s="1762">
        <v>2464</v>
      </c>
      <c r="I353" s="1762"/>
      <c r="J353" s="1762"/>
      <c r="K353" s="1762">
        <v>311</v>
      </c>
      <c r="L353" s="1762"/>
      <c r="M353" s="1762">
        <v>20</v>
      </c>
      <c r="N353" s="1762"/>
      <c r="O353" s="1762">
        <v>337</v>
      </c>
      <c r="P353" s="1762"/>
      <c r="Q353" s="1762">
        <v>279</v>
      </c>
      <c r="R353" s="1762"/>
      <c r="S353" s="1762">
        <v>234</v>
      </c>
      <c r="T353" s="1762"/>
      <c r="U353" s="1762">
        <v>79</v>
      </c>
      <c r="V353" s="1762"/>
      <c r="W353" s="1762">
        <v>222</v>
      </c>
      <c r="X353" s="1762"/>
      <c r="Y353" s="1762">
        <v>345</v>
      </c>
      <c r="Z353" s="1762"/>
      <c r="AA353" s="1762">
        <v>52</v>
      </c>
      <c r="AB353" s="1762"/>
      <c r="AC353" s="1762">
        <v>95</v>
      </c>
      <c r="AD353" s="1762"/>
      <c r="AE353" s="1762">
        <v>223</v>
      </c>
      <c r="AF353" s="1762"/>
      <c r="AG353" s="1762">
        <v>93</v>
      </c>
      <c r="AH353" s="1762"/>
      <c r="AI353" s="1762">
        <v>174</v>
      </c>
      <c r="AJ353" s="1762"/>
    </row>
    <row r="354" spans="1:36" ht="24" customHeight="1">
      <c r="A354" s="273"/>
      <c r="B354" s="274"/>
      <c r="C354" s="274"/>
      <c r="D354" s="275"/>
      <c r="E354" s="733" t="s">
        <v>2204</v>
      </c>
      <c r="F354" s="733"/>
      <c r="G354" s="733"/>
      <c r="H354" s="1763">
        <f>SUM(K354:AJ354)</f>
        <v>17751</v>
      </c>
      <c r="I354" s="1763"/>
      <c r="J354" s="1763"/>
      <c r="K354" s="1838">
        <v>4193</v>
      </c>
      <c r="L354" s="1838"/>
      <c r="M354" s="1838">
        <v>267</v>
      </c>
      <c r="N354" s="1838"/>
      <c r="O354" s="1838">
        <v>2589</v>
      </c>
      <c r="P354" s="1838"/>
      <c r="Q354" s="1838">
        <v>1245</v>
      </c>
      <c r="R354" s="1838"/>
      <c r="S354" s="1838">
        <v>1067</v>
      </c>
      <c r="T354" s="1838"/>
      <c r="U354" s="1838">
        <v>786</v>
      </c>
      <c r="V354" s="1838"/>
      <c r="W354" s="1838">
        <v>1229</v>
      </c>
      <c r="X354" s="1838"/>
      <c r="Y354" s="1838">
        <v>3309</v>
      </c>
      <c r="Z354" s="1838"/>
      <c r="AA354" s="1838">
        <v>536</v>
      </c>
      <c r="AB354" s="1838"/>
      <c r="AC354" s="1838">
        <v>345</v>
      </c>
      <c r="AD354" s="1838"/>
      <c r="AE354" s="1838">
        <v>445</v>
      </c>
      <c r="AF354" s="1838"/>
      <c r="AG354" s="1838">
        <v>159</v>
      </c>
      <c r="AH354" s="1838"/>
      <c r="AI354" s="1838">
        <v>1581</v>
      </c>
      <c r="AJ354" s="1838"/>
    </row>
    <row r="355" spans="1:36" ht="24" customHeight="1">
      <c r="A355" s="17" t="s">
        <v>497</v>
      </c>
      <c r="C355" s="17" t="s">
        <v>3925</v>
      </c>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11" t="s">
        <v>2203</v>
      </c>
    </row>
    <row r="356" spans="1:36" ht="24"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11"/>
    </row>
    <row r="357" spans="1:36" ht="24.9" customHeight="1">
      <c r="A357" s="254">
        <v>129</v>
      </c>
      <c r="B357" s="254"/>
      <c r="C357" s="15" t="s">
        <v>3926</v>
      </c>
    </row>
    <row r="358" spans="1:36" ht="24.9" customHeight="1">
      <c r="AJ358" s="11" t="s">
        <v>1957</v>
      </c>
    </row>
    <row r="359" spans="1:36" ht="24.9" customHeight="1">
      <c r="A359" s="543" t="s">
        <v>1207</v>
      </c>
      <c r="B359" s="543"/>
      <c r="C359" s="543"/>
      <c r="D359" s="543"/>
      <c r="E359" s="543" t="s">
        <v>1018</v>
      </c>
      <c r="F359" s="543"/>
      <c r="G359" s="543"/>
      <c r="H359" s="543"/>
      <c r="I359" s="543" t="s">
        <v>93</v>
      </c>
      <c r="J359" s="543"/>
      <c r="K359" s="543"/>
      <c r="L359" s="543"/>
      <c r="M359" s="543"/>
      <c r="N359" s="543"/>
      <c r="O359" s="543"/>
      <c r="P359" s="543"/>
      <c r="Q359" s="239" t="s">
        <v>3927</v>
      </c>
      <c r="R359" s="240"/>
      <c r="S359" s="240"/>
      <c r="T359" s="241"/>
      <c r="U359" s="239" t="s">
        <v>3928</v>
      </c>
      <c r="V359" s="240"/>
      <c r="W359" s="240"/>
      <c r="X359" s="241"/>
      <c r="Y359" s="239" t="s">
        <v>3929</v>
      </c>
      <c r="Z359" s="240"/>
      <c r="AA359" s="240"/>
      <c r="AB359" s="241"/>
      <c r="AC359" s="788" t="s">
        <v>3930</v>
      </c>
      <c r="AD359" s="789"/>
      <c r="AE359" s="789"/>
      <c r="AF359" s="790"/>
      <c r="AG359" s="788" t="s">
        <v>3931</v>
      </c>
      <c r="AH359" s="789"/>
      <c r="AI359" s="789"/>
      <c r="AJ359" s="790"/>
    </row>
    <row r="360" spans="1:36" ht="24" customHeight="1">
      <c r="A360" s="270">
        <v>30</v>
      </c>
      <c r="B360" s="271"/>
      <c r="C360" s="271"/>
      <c r="D360" s="272"/>
      <c r="E360" s="270" t="s">
        <v>2289</v>
      </c>
      <c r="F360" s="271"/>
      <c r="G360" s="271"/>
      <c r="H360" s="272"/>
      <c r="I360" s="882">
        <f>SUM(Q360:AJ360)</f>
        <v>399</v>
      </c>
      <c r="J360" s="883"/>
      <c r="K360" s="883"/>
      <c r="L360" s="883"/>
      <c r="M360" s="883"/>
      <c r="N360" s="883"/>
      <c r="O360" s="883"/>
      <c r="P360" s="884"/>
      <c r="Q360" s="882">
        <v>8</v>
      </c>
      <c r="R360" s="883"/>
      <c r="S360" s="883"/>
      <c r="T360" s="884"/>
      <c r="U360" s="882">
        <v>198</v>
      </c>
      <c r="V360" s="883"/>
      <c r="W360" s="883"/>
      <c r="X360" s="884"/>
      <c r="Y360" s="882" t="s">
        <v>3932</v>
      </c>
      <c r="Z360" s="883"/>
      <c r="AA360" s="883"/>
      <c r="AB360" s="884"/>
      <c r="AC360" s="882">
        <v>153</v>
      </c>
      <c r="AD360" s="883"/>
      <c r="AE360" s="883"/>
      <c r="AF360" s="884"/>
      <c r="AG360" s="882">
        <v>40</v>
      </c>
      <c r="AH360" s="883"/>
      <c r="AI360" s="883"/>
      <c r="AJ360" s="884"/>
    </row>
    <row r="361" spans="1:36" ht="24" customHeight="1">
      <c r="A361" s="273"/>
      <c r="B361" s="274"/>
      <c r="C361" s="274"/>
      <c r="D361" s="275"/>
      <c r="E361" s="273" t="s">
        <v>2204</v>
      </c>
      <c r="F361" s="274"/>
      <c r="G361" s="274"/>
      <c r="H361" s="275"/>
      <c r="I361" s="695">
        <v>7944</v>
      </c>
      <c r="J361" s="696"/>
      <c r="K361" s="696"/>
      <c r="L361" s="696"/>
      <c r="M361" s="696"/>
      <c r="N361" s="696"/>
      <c r="O361" s="696"/>
      <c r="P361" s="697"/>
      <c r="Q361" s="695">
        <v>280</v>
      </c>
      <c r="R361" s="696"/>
      <c r="S361" s="696"/>
      <c r="T361" s="697"/>
      <c r="U361" s="695">
        <v>4730</v>
      </c>
      <c r="V361" s="696"/>
      <c r="W361" s="696"/>
      <c r="X361" s="697"/>
      <c r="Y361" s="695">
        <v>1484</v>
      </c>
      <c r="Z361" s="696"/>
      <c r="AA361" s="696"/>
      <c r="AB361" s="697"/>
      <c r="AC361" s="695">
        <v>944</v>
      </c>
      <c r="AD361" s="696"/>
      <c r="AE361" s="696"/>
      <c r="AF361" s="697"/>
      <c r="AG361" s="695">
        <v>493</v>
      </c>
      <c r="AH361" s="696"/>
      <c r="AI361" s="696"/>
      <c r="AJ361" s="697"/>
    </row>
    <row r="362" spans="1:36" ht="24" customHeight="1">
      <c r="A362" s="270" t="s">
        <v>3697</v>
      </c>
      <c r="B362" s="271"/>
      <c r="C362" s="271"/>
      <c r="D362" s="272"/>
      <c r="E362" s="270" t="s">
        <v>2289</v>
      </c>
      <c r="F362" s="271"/>
      <c r="G362" s="271"/>
      <c r="H362" s="272"/>
      <c r="I362" s="882">
        <f>SUM(Q362:AJ362)</f>
        <v>303</v>
      </c>
      <c r="J362" s="883"/>
      <c r="K362" s="883"/>
      <c r="L362" s="883"/>
      <c r="M362" s="883"/>
      <c r="N362" s="883"/>
      <c r="O362" s="883"/>
      <c r="P362" s="884"/>
      <c r="Q362" s="882">
        <v>17</v>
      </c>
      <c r="R362" s="883"/>
      <c r="S362" s="883"/>
      <c r="T362" s="884"/>
      <c r="U362" s="882">
        <v>185</v>
      </c>
      <c r="V362" s="883"/>
      <c r="W362" s="883"/>
      <c r="X362" s="884"/>
      <c r="Y362" s="882" t="s">
        <v>3932</v>
      </c>
      <c r="Z362" s="883"/>
      <c r="AA362" s="883"/>
      <c r="AB362" s="884"/>
      <c r="AC362" s="882">
        <v>64</v>
      </c>
      <c r="AD362" s="883"/>
      <c r="AE362" s="883"/>
      <c r="AF362" s="884"/>
      <c r="AG362" s="882">
        <v>37</v>
      </c>
      <c r="AH362" s="883"/>
      <c r="AI362" s="883"/>
      <c r="AJ362" s="884"/>
    </row>
    <row r="363" spans="1:36" ht="24" customHeight="1">
      <c r="A363" s="273"/>
      <c r="B363" s="274"/>
      <c r="C363" s="274"/>
      <c r="D363" s="275"/>
      <c r="E363" s="273" t="s">
        <v>2204</v>
      </c>
      <c r="F363" s="274"/>
      <c r="G363" s="274"/>
      <c r="H363" s="275"/>
      <c r="I363" s="695">
        <v>7171</v>
      </c>
      <c r="J363" s="696"/>
      <c r="K363" s="696"/>
      <c r="L363" s="696"/>
      <c r="M363" s="696"/>
      <c r="N363" s="696"/>
      <c r="O363" s="696"/>
      <c r="P363" s="697"/>
      <c r="Q363" s="695">
        <v>420</v>
      </c>
      <c r="R363" s="696"/>
      <c r="S363" s="696"/>
      <c r="T363" s="697"/>
      <c r="U363" s="695">
        <v>4500</v>
      </c>
      <c r="V363" s="696"/>
      <c r="W363" s="696"/>
      <c r="X363" s="697"/>
      <c r="Y363" s="695">
        <v>1340</v>
      </c>
      <c r="Z363" s="696"/>
      <c r="AA363" s="696"/>
      <c r="AB363" s="697"/>
      <c r="AC363" s="695">
        <v>219</v>
      </c>
      <c r="AD363" s="696"/>
      <c r="AE363" s="696"/>
      <c r="AF363" s="697"/>
      <c r="AG363" s="695">
        <v>692</v>
      </c>
      <c r="AH363" s="696"/>
      <c r="AI363" s="696"/>
      <c r="AJ363" s="697"/>
    </row>
    <row r="364" spans="1:36" ht="24" customHeight="1">
      <c r="A364" s="270">
        <v>2</v>
      </c>
      <c r="B364" s="271"/>
      <c r="C364" s="271"/>
      <c r="D364" s="272"/>
      <c r="E364" s="270" t="s">
        <v>2289</v>
      </c>
      <c r="F364" s="271"/>
      <c r="G364" s="271"/>
      <c r="H364" s="272"/>
      <c r="I364" s="882">
        <f>SUM(Q364:AJ364)</f>
        <v>290</v>
      </c>
      <c r="J364" s="883"/>
      <c r="K364" s="883"/>
      <c r="L364" s="883"/>
      <c r="M364" s="883"/>
      <c r="N364" s="883"/>
      <c r="O364" s="883"/>
      <c r="P364" s="884"/>
      <c r="Q364" s="882">
        <v>69</v>
      </c>
      <c r="R364" s="883"/>
      <c r="S364" s="883"/>
      <c r="T364" s="884"/>
      <c r="U364" s="882">
        <v>180</v>
      </c>
      <c r="V364" s="883"/>
      <c r="W364" s="883"/>
      <c r="X364" s="884"/>
      <c r="Y364" s="882" t="s">
        <v>3932</v>
      </c>
      <c r="Z364" s="883"/>
      <c r="AA364" s="883"/>
      <c r="AB364" s="884"/>
      <c r="AC364" s="882">
        <v>19</v>
      </c>
      <c r="AD364" s="883"/>
      <c r="AE364" s="883"/>
      <c r="AF364" s="884"/>
      <c r="AG364" s="882">
        <v>22</v>
      </c>
      <c r="AH364" s="883"/>
      <c r="AI364" s="883"/>
      <c r="AJ364" s="884"/>
    </row>
    <row r="365" spans="1:36" ht="24" customHeight="1">
      <c r="A365" s="273"/>
      <c r="B365" s="274"/>
      <c r="C365" s="274"/>
      <c r="D365" s="275"/>
      <c r="E365" s="273" t="s">
        <v>2204</v>
      </c>
      <c r="F365" s="274"/>
      <c r="G365" s="274"/>
      <c r="H365" s="275"/>
      <c r="I365" s="695">
        <v>4889</v>
      </c>
      <c r="J365" s="696"/>
      <c r="K365" s="696"/>
      <c r="L365" s="696"/>
      <c r="M365" s="696"/>
      <c r="N365" s="696"/>
      <c r="O365" s="696"/>
      <c r="P365" s="697"/>
      <c r="Q365" s="695">
        <v>1475</v>
      </c>
      <c r="R365" s="696"/>
      <c r="S365" s="696"/>
      <c r="T365" s="697"/>
      <c r="U365" s="695">
        <v>2735</v>
      </c>
      <c r="V365" s="696"/>
      <c r="W365" s="696"/>
      <c r="X365" s="697"/>
      <c r="Y365" s="695" t="s">
        <v>547</v>
      </c>
      <c r="Z365" s="696"/>
      <c r="AA365" s="696"/>
      <c r="AB365" s="697"/>
      <c r="AC365" s="695">
        <v>146</v>
      </c>
      <c r="AD365" s="696"/>
      <c r="AE365" s="696"/>
      <c r="AF365" s="697"/>
      <c r="AG365" s="695">
        <v>471</v>
      </c>
      <c r="AH365" s="696"/>
      <c r="AI365" s="696"/>
      <c r="AJ365" s="697"/>
    </row>
    <row r="366" spans="1:36" ht="24" customHeight="1">
      <c r="A366" s="17" t="s">
        <v>1141</v>
      </c>
      <c r="B366" s="58"/>
      <c r="C366" s="58" t="s">
        <v>3933</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11" t="s">
        <v>2203</v>
      </c>
    </row>
    <row r="367" spans="1:36" ht="24"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11"/>
    </row>
    <row r="368" spans="1:36" ht="24.9" customHeight="1">
      <c r="A368" s="254">
        <v>130</v>
      </c>
      <c r="B368" s="254"/>
      <c r="C368" s="15" t="s">
        <v>2318</v>
      </c>
    </row>
    <row r="369" spans="1:36" ht="24.9" customHeight="1">
      <c r="A369" s="17" t="s">
        <v>3861</v>
      </c>
      <c r="AJ369" s="11" t="s">
        <v>2317</v>
      </c>
    </row>
    <row r="370" spans="1:36" ht="24.9" customHeight="1">
      <c r="A370" s="239"/>
      <c r="B370" s="240"/>
      <c r="C370" s="240"/>
      <c r="D370" s="240"/>
      <c r="E370" s="240"/>
      <c r="F370" s="240"/>
      <c r="G370" s="240"/>
      <c r="H370" s="240"/>
      <c r="I370" s="240"/>
      <c r="J370" s="240"/>
      <c r="K370" s="241"/>
      <c r="L370" s="239" t="s">
        <v>2316</v>
      </c>
      <c r="M370" s="240"/>
      <c r="N370" s="241"/>
      <c r="O370" s="239" t="s">
        <v>2315</v>
      </c>
      <c r="P370" s="240"/>
      <c r="Q370" s="241"/>
      <c r="R370" s="239" t="s">
        <v>2314</v>
      </c>
      <c r="S370" s="240"/>
      <c r="T370" s="241"/>
      <c r="U370" s="239" t="s">
        <v>371</v>
      </c>
      <c r="V370" s="240"/>
      <c r="W370" s="241"/>
      <c r="X370" s="239" t="s">
        <v>2313</v>
      </c>
      <c r="Y370" s="240"/>
      <c r="Z370" s="241"/>
      <c r="AA370" s="239" t="s">
        <v>2312</v>
      </c>
      <c r="AB370" s="240"/>
      <c r="AC370" s="241"/>
      <c r="AD370" s="239" t="s">
        <v>453</v>
      </c>
      <c r="AE370" s="240"/>
      <c r="AF370" s="241"/>
      <c r="AG370" s="239" t="s">
        <v>1680</v>
      </c>
      <c r="AH370" s="240"/>
      <c r="AI370" s="240"/>
      <c r="AJ370" s="241"/>
    </row>
    <row r="371" spans="1:36" ht="24" customHeight="1">
      <c r="A371" s="1193" t="s">
        <v>2311</v>
      </c>
      <c r="B371" s="1194"/>
      <c r="C371" s="255" t="s">
        <v>2310</v>
      </c>
      <c r="D371" s="256"/>
      <c r="E371" s="256"/>
      <c r="F371" s="256"/>
      <c r="G371" s="257"/>
      <c r="H371" s="1131" t="s">
        <v>2302</v>
      </c>
      <c r="I371" s="1131"/>
      <c r="J371" s="1131"/>
      <c r="K371" s="1131"/>
      <c r="L371" s="893">
        <v>52</v>
      </c>
      <c r="M371" s="894"/>
      <c r="N371" s="895"/>
      <c r="O371" s="893">
        <v>24</v>
      </c>
      <c r="P371" s="894"/>
      <c r="Q371" s="895"/>
      <c r="R371" s="893">
        <v>20</v>
      </c>
      <c r="S371" s="894"/>
      <c r="T371" s="895"/>
      <c r="U371" s="893">
        <v>120</v>
      </c>
      <c r="V371" s="894"/>
      <c r="W371" s="895"/>
      <c r="X371" s="893">
        <v>33</v>
      </c>
      <c r="Y371" s="894"/>
      <c r="Z371" s="895"/>
      <c r="AA371" s="893">
        <v>21</v>
      </c>
      <c r="AB371" s="894"/>
      <c r="AC371" s="895"/>
      <c r="AD371" s="893">
        <v>22</v>
      </c>
      <c r="AE371" s="894"/>
      <c r="AF371" s="895"/>
      <c r="AG371" s="1767">
        <v>292</v>
      </c>
      <c r="AH371" s="1768"/>
      <c r="AI371" s="1768"/>
      <c r="AJ371" s="1769"/>
    </row>
    <row r="372" spans="1:36" ht="24" customHeight="1">
      <c r="A372" s="1195"/>
      <c r="B372" s="1196"/>
      <c r="C372" s="284"/>
      <c r="D372" s="285"/>
      <c r="E372" s="285"/>
      <c r="F372" s="285"/>
      <c r="G372" s="286"/>
      <c r="H372" s="733" t="s">
        <v>2301</v>
      </c>
      <c r="I372" s="733"/>
      <c r="J372" s="733"/>
      <c r="K372" s="733"/>
      <c r="L372" s="722">
        <v>925</v>
      </c>
      <c r="M372" s="1377"/>
      <c r="N372" s="1378"/>
      <c r="O372" s="722">
        <v>512</v>
      </c>
      <c r="P372" s="1377"/>
      <c r="Q372" s="1378"/>
      <c r="R372" s="722">
        <v>324</v>
      </c>
      <c r="S372" s="1377"/>
      <c r="T372" s="1378"/>
      <c r="U372" s="722">
        <v>3332</v>
      </c>
      <c r="V372" s="1377"/>
      <c r="W372" s="1378"/>
      <c r="X372" s="722">
        <v>1371</v>
      </c>
      <c r="Y372" s="1377"/>
      <c r="Z372" s="1378"/>
      <c r="AA372" s="722">
        <v>426</v>
      </c>
      <c r="AB372" s="1377"/>
      <c r="AC372" s="1378"/>
      <c r="AD372" s="722">
        <v>305</v>
      </c>
      <c r="AE372" s="1377"/>
      <c r="AF372" s="1378"/>
      <c r="AG372" s="1764">
        <v>7195</v>
      </c>
      <c r="AH372" s="1765"/>
      <c r="AI372" s="1765"/>
      <c r="AJ372" s="1766"/>
    </row>
    <row r="373" spans="1:36" ht="24" customHeight="1">
      <c r="A373" s="1195"/>
      <c r="B373" s="1196"/>
      <c r="C373" s="255" t="s">
        <v>2309</v>
      </c>
      <c r="D373" s="256"/>
      <c r="E373" s="256"/>
      <c r="F373" s="256"/>
      <c r="G373" s="257"/>
      <c r="H373" s="1131" t="s">
        <v>2302</v>
      </c>
      <c r="I373" s="1131"/>
      <c r="J373" s="1131"/>
      <c r="K373" s="1131"/>
      <c r="L373" s="893">
        <v>63</v>
      </c>
      <c r="M373" s="894"/>
      <c r="N373" s="895"/>
      <c r="O373" s="893">
        <v>177</v>
      </c>
      <c r="P373" s="894"/>
      <c r="Q373" s="895"/>
      <c r="R373" s="893">
        <v>54</v>
      </c>
      <c r="S373" s="894"/>
      <c r="T373" s="895"/>
      <c r="U373" s="893">
        <v>133</v>
      </c>
      <c r="V373" s="894"/>
      <c r="W373" s="895"/>
      <c r="X373" s="893">
        <v>163</v>
      </c>
      <c r="Y373" s="894"/>
      <c r="Z373" s="895"/>
      <c r="AA373" s="893">
        <v>212</v>
      </c>
      <c r="AB373" s="894"/>
      <c r="AC373" s="895"/>
      <c r="AD373" s="893">
        <v>150</v>
      </c>
      <c r="AE373" s="894"/>
      <c r="AF373" s="895"/>
      <c r="AG373" s="1767">
        <v>952</v>
      </c>
      <c r="AH373" s="1768"/>
      <c r="AI373" s="1768"/>
      <c r="AJ373" s="1769"/>
    </row>
    <row r="374" spans="1:36" ht="24" customHeight="1">
      <c r="A374" s="1195"/>
      <c r="B374" s="1196"/>
      <c r="C374" s="284"/>
      <c r="D374" s="285"/>
      <c r="E374" s="285"/>
      <c r="F374" s="285"/>
      <c r="G374" s="286"/>
      <c r="H374" s="733" t="s">
        <v>2301</v>
      </c>
      <c r="I374" s="733"/>
      <c r="J374" s="733"/>
      <c r="K374" s="733"/>
      <c r="L374" s="722">
        <v>760</v>
      </c>
      <c r="M374" s="1377"/>
      <c r="N374" s="1378"/>
      <c r="O374" s="722">
        <v>1123</v>
      </c>
      <c r="P374" s="1377"/>
      <c r="Q374" s="1378"/>
      <c r="R374" s="722">
        <v>609</v>
      </c>
      <c r="S374" s="1377"/>
      <c r="T374" s="1378"/>
      <c r="U374" s="722">
        <v>844</v>
      </c>
      <c r="V374" s="1377"/>
      <c r="W374" s="1378"/>
      <c r="X374" s="722">
        <v>949</v>
      </c>
      <c r="Y374" s="1377"/>
      <c r="Z374" s="1378"/>
      <c r="AA374" s="722">
        <v>1458</v>
      </c>
      <c r="AB374" s="1377"/>
      <c r="AC374" s="1378"/>
      <c r="AD374" s="722">
        <v>1391</v>
      </c>
      <c r="AE374" s="1377"/>
      <c r="AF374" s="1378"/>
      <c r="AG374" s="1764">
        <v>7134</v>
      </c>
      <c r="AH374" s="1765"/>
      <c r="AI374" s="1765"/>
      <c r="AJ374" s="1766"/>
    </row>
    <row r="375" spans="1:36" ht="24" customHeight="1">
      <c r="A375" s="1195"/>
      <c r="B375" s="1196"/>
      <c r="C375" s="255" t="s">
        <v>2308</v>
      </c>
      <c r="D375" s="256"/>
      <c r="E375" s="256"/>
      <c r="F375" s="256"/>
      <c r="G375" s="257"/>
      <c r="H375" s="1131" t="s">
        <v>2302</v>
      </c>
      <c r="I375" s="1131"/>
      <c r="J375" s="1131"/>
      <c r="K375" s="1131"/>
      <c r="L375" s="893">
        <v>38</v>
      </c>
      <c r="M375" s="894"/>
      <c r="N375" s="895"/>
      <c r="O375" s="893">
        <v>251</v>
      </c>
      <c r="P375" s="894"/>
      <c r="Q375" s="895"/>
      <c r="R375" s="893">
        <v>114</v>
      </c>
      <c r="S375" s="894"/>
      <c r="T375" s="895"/>
      <c r="U375" s="893">
        <v>267</v>
      </c>
      <c r="V375" s="894"/>
      <c r="W375" s="895"/>
      <c r="X375" s="893">
        <v>2</v>
      </c>
      <c r="Y375" s="894"/>
      <c r="Z375" s="895"/>
      <c r="AA375" s="893">
        <v>53</v>
      </c>
      <c r="AB375" s="894"/>
      <c r="AC375" s="895"/>
      <c r="AD375" s="893">
        <v>152</v>
      </c>
      <c r="AE375" s="894"/>
      <c r="AF375" s="895"/>
      <c r="AG375" s="1767">
        <v>877</v>
      </c>
      <c r="AH375" s="1768"/>
      <c r="AI375" s="1768"/>
      <c r="AJ375" s="1769"/>
    </row>
    <row r="376" spans="1:36" ht="24" customHeight="1">
      <c r="A376" s="1195"/>
      <c r="B376" s="1196"/>
      <c r="C376" s="284"/>
      <c r="D376" s="285"/>
      <c r="E376" s="285"/>
      <c r="F376" s="285"/>
      <c r="G376" s="286"/>
      <c r="H376" s="733" t="s">
        <v>2301</v>
      </c>
      <c r="I376" s="733"/>
      <c r="J376" s="733"/>
      <c r="K376" s="733"/>
      <c r="L376" s="722">
        <v>551</v>
      </c>
      <c r="M376" s="1377"/>
      <c r="N376" s="1378"/>
      <c r="O376" s="722">
        <v>2150</v>
      </c>
      <c r="P376" s="1377"/>
      <c r="Q376" s="1378"/>
      <c r="R376" s="722">
        <v>868</v>
      </c>
      <c r="S376" s="1377"/>
      <c r="T376" s="1378"/>
      <c r="U376" s="722">
        <v>2610</v>
      </c>
      <c r="V376" s="1377"/>
      <c r="W376" s="1378"/>
      <c r="X376" s="722">
        <v>14</v>
      </c>
      <c r="Y376" s="1377"/>
      <c r="Z376" s="1378"/>
      <c r="AA376" s="722">
        <v>344</v>
      </c>
      <c r="AB376" s="1377"/>
      <c r="AC376" s="1378"/>
      <c r="AD376" s="722">
        <v>1698</v>
      </c>
      <c r="AE376" s="1377"/>
      <c r="AF376" s="1378"/>
      <c r="AG376" s="1764">
        <v>8235</v>
      </c>
      <c r="AH376" s="1765"/>
      <c r="AI376" s="1765"/>
      <c r="AJ376" s="1766"/>
    </row>
    <row r="377" spans="1:36" ht="24" customHeight="1">
      <c r="A377" s="1195"/>
      <c r="B377" s="1196"/>
      <c r="C377" s="255" t="s">
        <v>2189</v>
      </c>
      <c r="D377" s="256"/>
      <c r="E377" s="256"/>
      <c r="F377" s="256"/>
      <c r="G377" s="257"/>
      <c r="H377" s="1131" t="s">
        <v>2302</v>
      </c>
      <c r="I377" s="1131"/>
      <c r="J377" s="1131"/>
      <c r="K377" s="1131"/>
      <c r="L377" s="893">
        <v>153</v>
      </c>
      <c r="M377" s="894"/>
      <c r="N377" s="895"/>
      <c r="O377" s="893">
        <v>452</v>
      </c>
      <c r="P377" s="894"/>
      <c r="Q377" s="895"/>
      <c r="R377" s="893">
        <v>188</v>
      </c>
      <c r="S377" s="894"/>
      <c r="T377" s="895"/>
      <c r="U377" s="893">
        <v>520</v>
      </c>
      <c r="V377" s="894"/>
      <c r="W377" s="895"/>
      <c r="X377" s="893">
        <v>198</v>
      </c>
      <c r="Y377" s="894"/>
      <c r="Z377" s="895"/>
      <c r="AA377" s="893">
        <v>286</v>
      </c>
      <c r="AB377" s="894"/>
      <c r="AC377" s="895"/>
      <c r="AD377" s="893">
        <v>324</v>
      </c>
      <c r="AE377" s="894"/>
      <c r="AF377" s="895"/>
      <c r="AG377" s="1767">
        <v>2121</v>
      </c>
      <c r="AH377" s="1768"/>
      <c r="AI377" s="1768"/>
      <c r="AJ377" s="1769"/>
    </row>
    <row r="378" spans="1:36" ht="24" customHeight="1">
      <c r="A378" s="1197"/>
      <c r="B378" s="1198"/>
      <c r="C378" s="284"/>
      <c r="D378" s="285"/>
      <c r="E378" s="285"/>
      <c r="F378" s="285"/>
      <c r="G378" s="286"/>
      <c r="H378" s="733" t="s">
        <v>2301</v>
      </c>
      <c r="I378" s="733"/>
      <c r="J378" s="733"/>
      <c r="K378" s="733"/>
      <c r="L378" s="722">
        <v>2236</v>
      </c>
      <c r="M378" s="1377"/>
      <c r="N378" s="1378"/>
      <c r="O378" s="722">
        <v>3785</v>
      </c>
      <c r="P378" s="1377"/>
      <c r="Q378" s="1378"/>
      <c r="R378" s="722">
        <v>1801</v>
      </c>
      <c r="S378" s="1377"/>
      <c r="T378" s="1378"/>
      <c r="U378" s="722">
        <v>6786</v>
      </c>
      <c r="V378" s="1377"/>
      <c r="W378" s="1378"/>
      <c r="X378" s="722">
        <v>2334</v>
      </c>
      <c r="Y378" s="1377"/>
      <c r="Z378" s="1378"/>
      <c r="AA378" s="722">
        <v>2228</v>
      </c>
      <c r="AB378" s="1377"/>
      <c r="AC378" s="1378"/>
      <c r="AD378" s="722">
        <v>3394</v>
      </c>
      <c r="AE378" s="1377"/>
      <c r="AF378" s="1378"/>
      <c r="AG378" s="1764">
        <v>22564</v>
      </c>
      <c r="AH378" s="1765"/>
      <c r="AI378" s="1765"/>
      <c r="AJ378" s="1766"/>
    </row>
    <row r="379" spans="1:36" ht="24" customHeight="1">
      <c r="A379" s="1193" t="s">
        <v>2307</v>
      </c>
      <c r="B379" s="1194"/>
      <c r="C379" s="1839" t="s">
        <v>2306</v>
      </c>
      <c r="D379" s="256"/>
      <c r="E379" s="256"/>
      <c r="F379" s="256"/>
      <c r="G379" s="257"/>
      <c r="H379" s="1131" t="s">
        <v>2302</v>
      </c>
      <c r="I379" s="1131"/>
      <c r="J379" s="1131"/>
      <c r="K379" s="1131"/>
      <c r="L379" s="893">
        <v>77</v>
      </c>
      <c r="M379" s="894"/>
      <c r="N379" s="895"/>
      <c r="O379" s="893">
        <v>0</v>
      </c>
      <c r="P379" s="894"/>
      <c r="Q379" s="895"/>
      <c r="R379" s="893">
        <v>0</v>
      </c>
      <c r="S379" s="894"/>
      <c r="T379" s="895"/>
      <c r="U379" s="893">
        <v>0</v>
      </c>
      <c r="V379" s="894"/>
      <c r="W379" s="895"/>
      <c r="X379" s="893">
        <v>0</v>
      </c>
      <c r="Y379" s="894"/>
      <c r="Z379" s="895"/>
      <c r="AA379" s="893">
        <v>20</v>
      </c>
      <c r="AB379" s="894"/>
      <c r="AC379" s="895"/>
      <c r="AD379" s="893">
        <v>23</v>
      </c>
      <c r="AE379" s="894"/>
      <c r="AF379" s="895"/>
      <c r="AG379" s="1767">
        <v>120</v>
      </c>
      <c r="AH379" s="1768"/>
      <c r="AI379" s="1768"/>
      <c r="AJ379" s="1769"/>
    </row>
    <row r="380" spans="1:36" ht="24" customHeight="1">
      <c r="A380" s="1195"/>
      <c r="B380" s="1196"/>
      <c r="C380" s="284"/>
      <c r="D380" s="285"/>
      <c r="E380" s="285"/>
      <c r="F380" s="285"/>
      <c r="G380" s="286"/>
      <c r="H380" s="733" t="s">
        <v>2301</v>
      </c>
      <c r="I380" s="733"/>
      <c r="J380" s="733"/>
      <c r="K380" s="733"/>
      <c r="L380" s="722">
        <v>1035</v>
      </c>
      <c r="M380" s="1377"/>
      <c r="N380" s="1378"/>
      <c r="O380" s="722">
        <v>0</v>
      </c>
      <c r="P380" s="1377"/>
      <c r="Q380" s="1378"/>
      <c r="R380" s="722">
        <v>0</v>
      </c>
      <c r="S380" s="1377"/>
      <c r="T380" s="1378"/>
      <c r="U380" s="722">
        <v>0</v>
      </c>
      <c r="V380" s="1377"/>
      <c r="W380" s="1378"/>
      <c r="X380" s="722">
        <v>0</v>
      </c>
      <c r="Y380" s="1377"/>
      <c r="Z380" s="1378"/>
      <c r="AA380" s="722">
        <v>235</v>
      </c>
      <c r="AB380" s="1377"/>
      <c r="AC380" s="1378"/>
      <c r="AD380" s="722">
        <v>198</v>
      </c>
      <c r="AE380" s="1377"/>
      <c r="AF380" s="1378"/>
      <c r="AG380" s="1764">
        <v>1468</v>
      </c>
      <c r="AH380" s="1765"/>
      <c r="AI380" s="1765"/>
      <c r="AJ380" s="1766"/>
    </row>
    <row r="381" spans="1:36" ht="24" customHeight="1">
      <c r="A381" s="1195"/>
      <c r="B381" s="1196"/>
      <c r="C381" s="255" t="s">
        <v>2305</v>
      </c>
      <c r="D381" s="256"/>
      <c r="E381" s="256"/>
      <c r="F381" s="256"/>
      <c r="G381" s="257"/>
      <c r="H381" s="1131" t="s">
        <v>2302</v>
      </c>
      <c r="I381" s="1131"/>
      <c r="J381" s="1131"/>
      <c r="K381" s="1131"/>
      <c r="L381" s="893">
        <v>8</v>
      </c>
      <c r="M381" s="894"/>
      <c r="N381" s="895"/>
      <c r="O381" s="893">
        <v>0</v>
      </c>
      <c r="P381" s="894"/>
      <c r="Q381" s="895"/>
      <c r="R381" s="893">
        <v>76</v>
      </c>
      <c r="S381" s="894"/>
      <c r="T381" s="895"/>
      <c r="U381" s="893">
        <v>0</v>
      </c>
      <c r="V381" s="894"/>
      <c r="W381" s="895"/>
      <c r="X381" s="893">
        <v>0</v>
      </c>
      <c r="Y381" s="894"/>
      <c r="Z381" s="895"/>
      <c r="AA381" s="893">
        <v>51</v>
      </c>
      <c r="AB381" s="894"/>
      <c r="AC381" s="895"/>
      <c r="AD381" s="893">
        <v>33</v>
      </c>
      <c r="AE381" s="894"/>
      <c r="AF381" s="895"/>
      <c r="AG381" s="1767">
        <v>168</v>
      </c>
      <c r="AH381" s="1768"/>
      <c r="AI381" s="1768"/>
      <c r="AJ381" s="1769"/>
    </row>
    <row r="382" spans="1:36" ht="24" customHeight="1">
      <c r="A382" s="1195"/>
      <c r="B382" s="1196"/>
      <c r="C382" s="284"/>
      <c r="D382" s="285"/>
      <c r="E382" s="285"/>
      <c r="F382" s="285"/>
      <c r="G382" s="286"/>
      <c r="H382" s="733" t="s">
        <v>2301</v>
      </c>
      <c r="I382" s="733"/>
      <c r="J382" s="733"/>
      <c r="K382" s="733"/>
      <c r="L382" s="722">
        <v>221</v>
      </c>
      <c r="M382" s="1377"/>
      <c r="N382" s="1378"/>
      <c r="O382" s="722">
        <v>0</v>
      </c>
      <c r="P382" s="1377"/>
      <c r="Q382" s="1378"/>
      <c r="R382" s="722">
        <v>1011</v>
      </c>
      <c r="S382" s="1377"/>
      <c r="T382" s="1378"/>
      <c r="U382" s="722">
        <v>0</v>
      </c>
      <c r="V382" s="1377"/>
      <c r="W382" s="1378"/>
      <c r="X382" s="722">
        <v>0</v>
      </c>
      <c r="Y382" s="1377"/>
      <c r="Z382" s="1378"/>
      <c r="AA382" s="722">
        <v>603</v>
      </c>
      <c r="AB382" s="1377"/>
      <c r="AC382" s="1378"/>
      <c r="AD382" s="722">
        <v>294</v>
      </c>
      <c r="AE382" s="1377"/>
      <c r="AF382" s="1378"/>
      <c r="AG382" s="1764">
        <v>2129</v>
      </c>
      <c r="AH382" s="1765"/>
      <c r="AI382" s="1765"/>
      <c r="AJ382" s="1766"/>
    </row>
    <row r="383" spans="1:36" ht="24" customHeight="1">
      <c r="A383" s="1195"/>
      <c r="B383" s="1196"/>
      <c r="C383" s="255" t="s">
        <v>2304</v>
      </c>
      <c r="D383" s="256"/>
      <c r="E383" s="256"/>
      <c r="F383" s="256"/>
      <c r="G383" s="257"/>
      <c r="H383" s="1131" t="s">
        <v>2302</v>
      </c>
      <c r="I383" s="1131"/>
      <c r="J383" s="1131"/>
      <c r="K383" s="1131"/>
      <c r="L383" s="893">
        <v>178</v>
      </c>
      <c r="M383" s="894"/>
      <c r="N383" s="895"/>
      <c r="O383" s="893">
        <v>0</v>
      </c>
      <c r="P383" s="894"/>
      <c r="Q383" s="895"/>
      <c r="R383" s="893">
        <v>23</v>
      </c>
      <c r="S383" s="894"/>
      <c r="T383" s="895"/>
      <c r="U383" s="893">
        <v>86</v>
      </c>
      <c r="V383" s="894"/>
      <c r="W383" s="895"/>
      <c r="X383" s="893">
        <v>41</v>
      </c>
      <c r="Y383" s="894"/>
      <c r="Z383" s="895"/>
      <c r="AA383" s="893">
        <v>42</v>
      </c>
      <c r="AB383" s="894"/>
      <c r="AC383" s="895"/>
      <c r="AD383" s="893">
        <v>64</v>
      </c>
      <c r="AE383" s="894"/>
      <c r="AF383" s="895"/>
      <c r="AG383" s="1767">
        <v>434</v>
      </c>
      <c r="AH383" s="1768"/>
      <c r="AI383" s="1768"/>
      <c r="AJ383" s="1769"/>
    </row>
    <row r="384" spans="1:36" ht="24" customHeight="1">
      <c r="A384" s="1195"/>
      <c r="B384" s="1196"/>
      <c r="C384" s="284"/>
      <c r="D384" s="285"/>
      <c r="E384" s="285"/>
      <c r="F384" s="285"/>
      <c r="G384" s="286"/>
      <c r="H384" s="733" t="s">
        <v>2301</v>
      </c>
      <c r="I384" s="733"/>
      <c r="J384" s="733"/>
      <c r="K384" s="733"/>
      <c r="L384" s="722">
        <v>3584</v>
      </c>
      <c r="M384" s="1377"/>
      <c r="N384" s="1378"/>
      <c r="O384" s="722">
        <v>0</v>
      </c>
      <c r="P384" s="1377"/>
      <c r="Q384" s="1378"/>
      <c r="R384" s="722">
        <v>290</v>
      </c>
      <c r="S384" s="1377"/>
      <c r="T384" s="1378"/>
      <c r="U384" s="722">
        <v>2031</v>
      </c>
      <c r="V384" s="1377"/>
      <c r="W384" s="1378"/>
      <c r="X384" s="722">
        <v>842</v>
      </c>
      <c r="Y384" s="1377"/>
      <c r="Z384" s="1378"/>
      <c r="AA384" s="722">
        <v>625</v>
      </c>
      <c r="AB384" s="1377"/>
      <c r="AC384" s="1378"/>
      <c r="AD384" s="722">
        <v>810</v>
      </c>
      <c r="AE384" s="1377"/>
      <c r="AF384" s="1378"/>
      <c r="AG384" s="1764">
        <v>8182</v>
      </c>
      <c r="AH384" s="1765"/>
      <c r="AI384" s="1765"/>
      <c r="AJ384" s="1766"/>
    </row>
    <row r="385" spans="1:36" ht="24" customHeight="1">
      <c r="A385" s="1195"/>
      <c r="B385" s="1196"/>
      <c r="C385" s="255" t="s">
        <v>2303</v>
      </c>
      <c r="D385" s="256"/>
      <c r="E385" s="256"/>
      <c r="F385" s="256"/>
      <c r="G385" s="257"/>
      <c r="H385" s="1131" t="s">
        <v>2302</v>
      </c>
      <c r="I385" s="1131"/>
      <c r="J385" s="1131"/>
      <c r="K385" s="1131"/>
      <c r="L385" s="893">
        <v>927</v>
      </c>
      <c r="M385" s="894"/>
      <c r="N385" s="895"/>
      <c r="O385" s="893">
        <v>0</v>
      </c>
      <c r="P385" s="894"/>
      <c r="Q385" s="895"/>
      <c r="R385" s="893">
        <v>1279</v>
      </c>
      <c r="S385" s="894"/>
      <c r="T385" s="895"/>
      <c r="U385" s="893">
        <v>1319</v>
      </c>
      <c r="V385" s="894"/>
      <c r="W385" s="895"/>
      <c r="X385" s="893">
        <v>160</v>
      </c>
      <c r="Y385" s="894"/>
      <c r="Z385" s="895"/>
      <c r="AA385" s="893">
        <v>106</v>
      </c>
      <c r="AB385" s="894"/>
      <c r="AC385" s="895"/>
      <c r="AD385" s="893">
        <v>643</v>
      </c>
      <c r="AE385" s="894"/>
      <c r="AF385" s="895"/>
      <c r="AG385" s="1767">
        <v>4434</v>
      </c>
      <c r="AH385" s="1768"/>
      <c r="AI385" s="1768"/>
      <c r="AJ385" s="1769"/>
    </row>
    <row r="386" spans="1:36" ht="24" customHeight="1">
      <c r="A386" s="1195"/>
      <c r="B386" s="1196"/>
      <c r="C386" s="284"/>
      <c r="D386" s="285"/>
      <c r="E386" s="285"/>
      <c r="F386" s="285"/>
      <c r="G386" s="286"/>
      <c r="H386" s="733" t="s">
        <v>2301</v>
      </c>
      <c r="I386" s="733"/>
      <c r="J386" s="733"/>
      <c r="K386" s="733"/>
      <c r="L386" s="722">
        <v>9683</v>
      </c>
      <c r="M386" s="1377"/>
      <c r="N386" s="1378"/>
      <c r="O386" s="722">
        <v>0</v>
      </c>
      <c r="P386" s="1377"/>
      <c r="Q386" s="1378"/>
      <c r="R386" s="722">
        <v>13832</v>
      </c>
      <c r="S386" s="1377"/>
      <c r="T386" s="1378"/>
      <c r="U386" s="722">
        <v>16956</v>
      </c>
      <c r="V386" s="1377"/>
      <c r="W386" s="1378"/>
      <c r="X386" s="722">
        <v>888</v>
      </c>
      <c r="Y386" s="1377"/>
      <c r="Z386" s="1378"/>
      <c r="AA386" s="722">
        <v>1395</v>
      </c>
      <c r="AB386" s="1377"/>
      <c r="AC386" s="1378"/>
      <c r="AD386" s="722">
        <v>8030</v>
      </c>
      <c r="AE386" s="1377"/>
      <c r="AF386" s="1378"/>
      <c r="AG386" s="1764">
        <v>50784</v>
      </c>
      <c r="AH386" s="1765"/>
      <c r="AI386" s="1765"/>
      <c r="AJ386" s="1766"/>
    </row>
    <row r="387" spans="1:36" ht="24" customHeight="1">
      <c r="A387" s="1195"/>
      <c r="B387" s="1196"/>
      <c r="C387" s="255" t="s">
        <v>2189</v>
      </c>
      <c r="D387" s="256"/>
      <c r="E387" s="256"/>
      <c r="F387" s="256"/>
      <c r="G387" s="257"/>
      <c r="H387" s="1131" t="s">
        <v>2302</v>
      </c>
      <c r="I387" s="1131"/>
      <c r="J387" s="1131"/>
      <c r="K387" s="1131"/>
      <c r="L387" s="893">
        <v>1190</v>
      </c>
      <c r="M387" s="894"/>
      <c r="N387" s="895"/>
      <c r="O387" s="893">
        <v>0</v>
      </c>
      <c r="P387" s="894"/>
      <c r="Q387" s="895"/>
      <c r="R387" s="893">
        <v>1378</v>
      </c>
      <c r="S387" s="894"/>
      <c r="T387" s="895"/>
      <c r="U387" s="893">
        <v>1405</v>
      </c>
      <c r="V387" s="894"/>
      <c r="W387" s="895"/>
      <c r="X387" s="893">
        <v>201</v>
      </c>
      <c r="Y387" s="894"/>
      <c r="Z387" s="895"/>
      <c r="AA387" s="893">
        <v>219</v>
      </c>
      <c r="AB387" s="894"/>
      <c r="AC387" s="895"/>
      <c r="AD387" s="893">
        <v>763</v>
      </c>
      <c r="AE387" s="894"/>
      <c r="AF387" s="895"/>
      <c r="AG387" s="1767">
        <v>5156</v>
      </c>
      <c r="AH387" s="1768"/>
      <c r="AI387" s="1768"/>
      <c r="AJ387" s="1769"/>
    </row>
    <row r="388" spans="1:36" ht="24" customHeight="1">
      <c r="A388" s="1197"/>
      <c r="B388" s="1198"/>
      <c r="C388" s="284"/>
      <c r="D388" s="285"/>
      <c r="E388" s="285"/>
      <c r="F388" s="285"/>
      <c r="G388" s="286"/>
      <c r="H388" s="733" t="s">
        <v>2301</v>
      </c>
      <c r="I388" s="733"/>
      <c r="J388" s="733"/>
      <c r="K388" s="733"/>
      <c r="L388" s="722">
        <v>14523</v>
      </c>
      <c r="M388" s="1377"/>
      <c r="N388" s="1378"/>
      <c r="O388" s="722">
        <v>0</v>
      </c>
      <c r="P388" s="1377"/>
      <c r="Q388" s="1378"/>
      <c r="R388" s="722">
        <v>15133</v>
      </c>
      <c r="S388" s="1377"/>
      <c r="T388" s="1378"/>
      <c r="U388" s="722">
        <v>18987</v>
      </c>
      <c r="V388" s="1377"/>
      <c r="W388" s="1378"/>
      <c r="X388" s="722">
        <v>1730</v>
      </c>
      <c r="Y388" s="1377"/>
      <c r="Z388" s="1378"/>
      <c r="AA388" s="722">
        <v>2858</v>
      </c>
      <c r="AB388" s="1377"/>
      <c r="AC388" s="1378"/>
      <c r="AD388" s="722">
        <v>9332</v>
      </c>
      <c r="AE388" s="1377"/>
      <c r="AF388" s="1378"/>
      <c r="AG388" s="1764">
        <v>62563</v>
      </c>
      <c r="AH388" s="1765"/>
      <c r="AI388" s="1765"/>
      <c r="AJ388" s="1766"/>
    </row>
    <row r="389" spans="1:36" ht="24" customHeight="1">
      <c r="A389" s="270" t="s">
        <v>1680</v>
      </c>
      <c r="B389" s="271"/>
      <c r="C389" s="271"/>
      <c r="D389" s="271"/>
      <c r="E389" s="271"/>
      <c r="F389" s="271"/>
      <c r="G389" s="272"/>
      <c r="H389" s="1131" t="s">
        <v>2302</v>
      </c>
      <c r="I389" s="1131"/>
      <c r="J389" s="1131"/>
      <c r="K389" s="1131"/>
      <c r="L389" s="893">
        <v>1343</v>
      </c>
      <c r="M389" s="894"/>
      <c r="N389" s="895"/>
      <c r="O389" s="893">
        <v>452</v>
      </c>
      <c r="P389" s="894"/>
      <c r="Q389" s="895"/>
      <c r="R389" s="893">
        <v>1566</v>
      </c>
      <c r="S389" s="894"/>
      <c r="T389" s="895"/>
      <c r="U389" s="893">
        <v>1925</v>
      </c>
      <c r="V389" s="894"/>
      <c r="W389" s="895"/>
      <c r="X389" s="893">
        <v>399</v>
      </c>
      <c r="Y389" s="894"/>
      <c r="Z389" s="895"/>
      <c r="AA389" s="893">
        <v>505</v>
      </c>
      <c r="AB389" s="894"/>
      <c r="AC389" s="895"/>
      <c r="AD389" s="893">
        <v>1087</v>
      </c>
      <c r="AE389" s="894"/>
      <c r="AF389" s="895"/>
      <c r="AG389" s="1767">
        <v>7277</v>
      </c>
      <c r="AH389" s="1768"/>
      <c r="AI389" s="1768"/>
      <c r="AJ389" s="1769"/>
    </row>
    <row r="390" spans="1:36" ht="24" customHeight="1">
      <c r="A390" s="273"/>
      <c r="B390" s="274"/>
      <c r="C390" s="274"/>
      <c r="D390" s="274"/>
      <c r="E390" s="274"/>
      <c r="F390" s="274"/>
      <c r="G390" s="275"/>
      <c r="H390" s="733" t="s">
        <v>2301</v>
      </c>
      <c r="I390" s="733"/>
      <c r="J390" s="733"/>
      <c r="K390" s="733"/>
      <c r="L390" s="722">
        <v>16759</v>
      </c>
      <c r="M390" s="1377"/>
      <c r="N390" s="1378"/>
      <c r="O390" s="722">
        <v>3785</v>
      </c>
      <c r="P390" s="1377"/>
      <c r="Q390" s="1378"/>
      <c r="R390" s="722">
        <v>16934</v>
      </c>
      <c r="S390" s="1377"/>
      <c r="T390" s="1378"/>
      <c r="U390" s="722">
        <v>25773</v>
      </c>
      <c r="V390" s="1377"/>
      <c r="W390" s="1378"/>
      <c r="X390" s="722">
        <v>4064</v>
      </c>
      <c r="Y390" s="1377"/>
      <c r="Z390" s="1378"/>
      <c r="AA390" s="722">
        <v>5086</v>
      </c>
      <c r="AB390" s="1377"/>
      <c r="AC390" s="1378"/>
      <c r="AD390" s="722">
        <v>12726</v>
      </c>
      <c r="AE390" s="1377"/>
      <c r="AF390" s="1378"/>
      <c r="AG390" s="1764">
        <v>85127</v>
      </c>
      <c r="AH390" s="1765"/>
      <c r="AI390" s="1765"/>
      <c r="AJ390" s="1766"/>
    </row>
    <row r="391" spans="1:36" ht="24.9" customHeight="1">
      <c r="A391" s="17" t="s">
        <v>1219</v>
      </c>
      <c r="C391" s="17" t="s">
        <v>2300</v>
      </c>
    </row>
    <row r="392" spans="1:36" ht="24.9" customHeight="1">
      <c r="AJ392" s="11" t="s">
        <v>2203</v>
      </c>
    </row>
    <row r="393" spans="1:36" s="26" customFormat="1" ht="22.5" customHeight="1">
      <c r="A393" s="414" t="s">
        <v>3934</v>
      </c>
      <c r="B393" s="414"/>
      <c r="C393" s="414"/>
      <c r="D393" s="414"/>
      <c r="E393" s="414"/>
      <c r="F393" s="414"/>
      <c r="G393" s="414"/>
      <c r="H393" s="414"/>
      <c r="I393" s="414"/>
      <c r="J393" s="414"/>
      <c r="K393" s="414"/>
      <c r="L393" s="414"/>
      <c r="M393" s="414"/>
      <c r="N393" s="414"/>
      <c r="O393" s="414"/>
      <c r="P393" s="414"/>
      <c r="Q393" s="414"/>
      <c r="R393" s="414"/>
      <c r="S393" s="414"/>
      <c r="T393" s="414"/>
      <c r="U393" s="414"/>
      <c r="V393" s="414"/>
      <c r="W393" s="414"/>
      <c r="X393" s="414"/>
      <c r="Y393" s="414"/>
      <c r="Z393" s="414"/>
      <c r="AA393" s="414"/>
      <c r="AB393" s="414"/>
      <c r="AC393" s="414"/>
      <c r="AD393" s="414"/>
      <c r="AE393" s="414"/>
      <c r="AF393" s="414"/>
      <c r="AG393" s="414"/>
      <c r="AH393" s="414"/>
      <c r="AI393" s="414"/>
      <c r="AJ393" s="414"/>
    </row>
    <row r="394" spans="1:36" ht="24.9" customHeight="1">
      <c r="AJ394" s="11"/>
    </row>
    <row r="395" spans="1:36" ht="24.9" customHeight="1">
      <c r="A395" s="254">
        <v>131</v>
      </c>
      <c r="B395" s="254"/>
      <c r="C395" s="15" t="s">
        <v>2299</v>
      </c>
    </row>
    <row r="396" spans="1:36" ht="24.9" customHeight="1">
      <c r="AJ396" s="11" t="s">
        <v>1957</v>
      </c>
    </row>
    <row r="397" spans="1:36" ht="14.25" customHeight="1">
      <c r="A397" s="270" t="s">
        <v>1207</v>
      </c>
      <c r="B397" s="272"/>
      <c r="C397" s="270" t="s">
        <v>1018</v>
      </c>
      <c r="D397" s="271"/>
      <c r="E397" s="272"/>
      <c r="F397" s="270" t="s">
        <v>93</v>
      </c>
      <c r="G397" s="271"/>
      <c r="H397" s="271"/>
      <c r="I397" s="272"/>
      <c r="J397" s="276" t="s">
        <v>2298</v>
      </c>
      <c r="K397" s="277"/>
      <c r="L397" s="277"/>
      <c r="M397" s="278"/>
      <c r="N397" s="276" t="s">
        <v>2297</v>
      </c>
      <c r="O397" s="277"/>
      <c r="P397" s="277"/>
      <c r="Q397" s="278"/>
      <c r="R397" s="276" t="s">
        <v>2296</v>
      </c>
      <c r="S397" s="277"/>
      <c r="T397" s="277"/>
      <c r="U397" s="278"/>
      <c r="V397" s="270" t="s">
        <v>2295</v>
      </c>
      <c r="W397" s="271"/>
      <c r="X397" s="271"/>
      <c r="Y397" s="271"/>
      <c r="Z397" s="240"/>
      <c r="AA397" s="240"/>
      <c r="AB397" s="241"/>
      <c r="AC397" s="270" t="s">
        <v>2294</v>
      </c>
      <c r="AD397" s="271"/>
      <c r="AE397" s="271"/>
      <c r="AF397" s="272"/>
      <c r="AG397" s="276" t="s">
        <v>2293</v>
      </c>
      <c r="AH397" s="277"/>
      <c r="AI397" s="277"/>
      <c r="AJ397" s="278"/>
    </row>
    <row r="398" spans="1:36" ht="14.25" customHeight="1">
      <c r="A398" s="306"/>
      <c r="B398" s="308"/>
      <c r="C398" s="306"/>
      <c r="D398" s="307"/>
      <c r="E398" s="308"/>
      <c r="F398" s="306"/>
      <c r="G398" s="307"/>
      <c r="H398" s="307"/>
      <c r="I398" s="308"/>
      <c r="J398" s="374"/>
      <c r="K398" s="375"/>
      <c r="L398" s="375"/>
      <c r="M398" s="376"/>
      <c r="N398" s="374"/>
      <c r="O398" s="375"/>
      <c r="P398" s="375"/>
      <c r="Q398" s="376"/>
      <c r="R398" s="374"/>
      <c r="S398" s="375"/>
      <c r="T398" s="375"/>
      <c r="U398" s="376"/>
      <c r="V398" s="306"/>
      <c r="W398" s="307"/>
      <c r="X398" s="307"/>
      <c r="Y398" s="307"/>
      <c r="Z398" s="276" t="s">
        <v>2292</v>
      </c>
      <c r="AA398" s="277"/>
      <c r="AB398" s="278"/>
      <c r="AC398" s="306"/>
      <c r="AD398" s="307"/>
      <c r="AE398" s="307"/>
      <c r="AF398" s="308"/>
      <c r="AG398" s="374"/>
      <c r="AH398" s="375"/>
      <c r="AI398" s="375"/>
      <c r="AJ398" s="376"/>
    </row>
    <row r="399" spans="1:36" ht="14.4">
      <c r="A399" s="273"/>
      <c r="B399" s="275"/>
      <c r="C399" s="273"/>
      <c r="D399" s="274"/>
      <c r="E399" s="275"/>
      <c r="F399" s="273"/>
      <c r="G399" s="274"/>
      <c r="H399" s="274"/>
      <c r="I399" s="275"/>
      <c r="J399" s="279"/>
      <c r="K399" s="280"/>
      <c r="L399" s="280"/>
      <c r="M399" s="281"/>
      <c r="N399" s="279"/>
      <c r="O399" s="280"/>
      <c r="P399" s="280"/>
      <c r="Q399" s="281"/>
      <c r="R399" s="279"/>
      <c r="S399" s="280"/>
      <c r="T399" s="280"/>
      <c r="U399" s="281"/>
      <c r="V399" s="273"/>
      <c r="W399" s="274"/>
      <c r="X399" s="274"/>
      <c r="Y399" s="274"/>
      <c r="Z399" s="279"/>
      <c r="AA399" s="280"/>
      <c r="AB399" s="281"/>
      <c r="AC399" s="273"/>
      <c r="AD399" s="274"/>
      <c r="AE399" s="274"/>
      <c r="AF399" s="275"/>
      <c r="AG399" s="279"/>
      <c r="AH399" s="280"/>
      <c r="AI399" s="280"/>
      <c r="AJ399" s="281"/>
    </row>
    <row r="400" spans="1:36" ht="24" customHeight="1">
      <c r="A400" s="270">
        <v>30</v>
      </c>
      <c r="B400" s="272"/>
      <c r="C400" s="270" t="s">
        <v>1205</v>
      </c>
      <c r="D400" s="271"/>
      <c r="E400" s="272"/>
      <c r="F400" s="1772">
        <v>1278</v>
      </c>
      <c r="G400" s="1773"/>
      <c r="H400" s="1773"/>
      <c r="I400" s="1774"/>
      <c r="J400" s="1772">
        <v>421</v>
      </c>
      <c r="K400" s="1773"/>
      <c r="L400" s="1773"/>
      <c r="M400" s="1774"/>
      <c r="N400" s="1772">
        <v>457</v>
      </c>
      <c r="O400" s="1773"/>
      <c r="P400" s="1773"/>
      <c r="Q400" s="1774"/>
      <c r="R400" s="1772">
        <v>342</v>
      </c>
      <c r="S400" s="1773"/>
      <c r="T400" s="1773"/>
      <c r="U400" s="1774"/>
      <c r="V400" s="1772">
        <v>0</v>
      </c>
      <c r="W400" s="1773"/>
      <c r="X400" s="1773"/>
      <c r="Y400" s="1774"/>
      <c r="Z400" s="1772">
        <v>0</v>
      </c>
      <c r="AA400" s="1773"/>
      <c r="AB400" s="1774"/>
      <c r="AC400" s="1772">
        <v>58</v>
      </c>
      <c r="AD400" s="1773"/>
      <c r="AE400" s="1773"/>
      <c r="AF400" s="1774"/>
      <c r="AG400" s="1772">
        <v>0</v>
      </c>
      <c r="AH400" s="1773"/>
      <c r="AI400" s="1773"/>
      <c r="AJ400" s="1774"/>
    </row>
    <row r="401" spans="1:36" ht="24" customHeight="1">
      <c r="A401" s="306"/>
      <c r="B401" s="308"/>
      <c r="C401" s="306" t="s">
        <v>2291</v>
      </c>
      <c r="D401" s="307"/>
      <c r="E401" s="308"/>
      <c r="F401" s="1840">
        <v>23971</v>
      </c>
      <c r="G401" s="1841"/>
      <c r="H401" s="1841"/>
      <c r="I401" s="1842"/>
      <c r="J401" s="1840">
        <v>4885</v>
      </c>
      <c r="K401" s="1841"/>
      <c r="L401" s="1841"/>
      <c r="M401" s="1842"/>
      <c r="N401" s="1840">
        <v>6766</v>
      </c>
      <c r="O401" s="1841"/>
      <c r="P401" s="1841"/>
      <c r="Q401" s="1842"/>
      <c r="R401" s="1840">
        <v>2451</v>
      </c>
      <c r="S401" s="1841"/>
      <c r="T401" s="1841"/>
      <c r="U401" s="1842"/>
      <c r="V401" s="1840">
        <v>1966</v>
      </c>
      <c r="W401" s="1841"/>
      <c r="X401" s="1841"/>
      <c r="Y401" s="1842"/>
      <c r="Z401" s="1840">
        <v>1563</v>
      </c>
      <c r="AA401" s="1841"/>
      <c r="AB401" s="1842"/>
      <c r="AC401" s="1840">
        <v>232</v>
      </c>
      <c r="AD401" s="1841"/>
      <c r="AE401" s="1841"/>
      <c r="AF401" s="1842"/>
      <c r="AG401" s="1840">
        <v>7671</v>
      </c>
      <c r="AH401" s="1841"/>
      <c r="AI401" s="1841"/>
      <c r="AJ401" s="1842"/>
    </row>
    <row r="402" spans="1:36" ht="24" customHeight="1">
      <c r="A402" s="270" t="s">
        <v>3697</v>
      </c>
      <c r="B402" s="272"/>
      <c r="C402" s="270" t="s">
        <v>3717</v>
      </c>
      <c r="D402" s="271"/>
      <c r="E402" s="272"/>
      <c r="F402" s="1772">
        <v>2728</v>
      </c>
      <c r="G402" s="1773"/>
      <c r="H402" s="1773"/>
      <c r="I402" s="1774"/>
      <c r="J402" s="1772">
        <v>660</v>
      </c>
      <c r="K402" s="1773"/>
      <c r="L402" s="1773"/>
      <c r="M402" s="1774"/>
      <c r="N402" s="1772">
        <v>983</v>
      </c>
      <c r="O402" s="1773"/>
      <c r="P402" s="1773"/>
      <c r="Q402" s="1774"/>
      <c r="R402" s="1772">
        <v>742</v>
      </c>
      <c r="S402" s="1773"/>
      <c r="T402" s="1773"/>
      <c r="U402" s="1774"/>
      <c r="V402" s="1772">
        <v>3</v>
      </c>
      <c r="W402" s="1773"/>
      <c r="X402" s="1773"/>
      <c r="Y402" s="1774"/>
      <c r="Z402" s="1772">
        <v>0</v>
      </c>
      <c r="AA402" s="1773"/>
      <c r="AB402" s="1774"/>
      <c r="AC402" s="1772">
        <v>340</v>
      </c>
      <c r="AD402" s="1773"/>
      <c r="AE402" s="1773"/>
      <c r="AF402" s="1774"/>
      <c r="AG402" s="1772">
        <v>0</v>
      </c>
      <c r="AH402" s="1773"/>
      <c r="AI402" s="1773"/>
      <c r="AJ402" s="1774"/>
    </row>
    <row r="403" spans="1:36" ht="24" customHeight="1">
      <c r="A403" s="273"/>
      <c r="B403" s="275"/>
      <c r="C403" s="273" t="s">
        <v>2291</v>
      </c>
      <c r="D403" s="274"/>
      <c r="E403" s="275"/>
      <c r="F403" s="1843">
        <v>16591</v>
      </c>
      <c r="G403" s="1844"/>
      <c r="H403" s="1844"/>
      <c r="I403" s="1845"/>
      <c r="J403" s="1843">
        <v>2586</v>
      </c>
      <c r="K403" s="1844"/>
      <c r="L403" s="1844"/>
      <c r="M403" s="1845"/>
      <c r="N403" s="1843">
        <v>4245</v>
      </c>
      <c r="O403" s="1844"/>
      <c r="P403" s="1844"/>
      <c r="Q403" s="1845"/>
      <c r="R403" s="1843">
        <v>1503</v>
      </c>
      <c r="S403" s="1844"/>
      <c r="T403" s="1844"/>
      <c r="U403" s="1845"/>
      <c r="V403" s="1843">
        <v>12</v>
      </c>
      <c r="W403" s="1844"/>
      <c r="X403" s="1844"/>
      <c r="Y403" s="1845"/>
      <c r="Z403" s="1843">
        <v>1575</v>
      </c>
      <c r="AA403" s="1844"/>
      <c r="AB403" s="1845"/>
      <c r="AC403" s="1843">
        <v>253</v>
      </c>
      <c r="AD403" s="1844"/>
      <c r="AE403" s="1844"/>
      <c r="AF403" s="1845"/>
      <c r="AG403" s="1843">
        <v>6417</v>
      </c>
      <c r="AH403" s="1844"/>
      <c r="AI403" s="1844"/>
      <c r="AJ403" s="1845"/>
    </row>
    <row r="404" spans="1:36" ht="24" customHeight="1">
      <c r="A404" s="270">
        <v>2</v>
      </c>
      <c r="B404" s="272"/>
      <c r="C404" s="270" t="s">
        <v>3717</v>
      </c>
      <c r="D404" s="271"/>
      <c r="E404" s="272"/>
      <c r="F404" s="1772">
        <v>1635</v>
      </c>
      <c r="G404" s="1773"/>
      <c r="H404" s="1773"/>
      <c r="I404" s="1774"/>
      <c r="J404" s="1772">
        <v>695</v>
      </c>
      <c r="K404" s="1773"/>
      <c r="L404" s="1773"/>
      <c r="M404" s="1774"/>
      <c r="N404" s="1772">
        <v>788</v>
      </c>
      <c r="O404" s="1773"/>
      <c r="P404" s="1773"/>
      <c r="Q404" s="1774"/>
      <c r="R404" s="1772">
        <v>152</v>
      </c>
      <c r="S404" s="1773"/>
      <c r="T404" s="1773"/>
      <c r="U404" s="1774"/>
      <c r="V404" s="1772">
        <v>0</v>
      </c>
      <c r="W404" s="1773"/>
      <c r="X404" s="1773"/>
      <c r="Y404" s="1774"/>
      <c r="Z404" s="1772">
        <v>0</v>
      </c>
      <c r="AA404" s="1773"/>
      <c r="AB404" s="1774"/>
      <c r="AC404" s="1772">
        <v>0</v>
      </c>
      <c r="AD404" s="1773"/>
      <c r="AE404" s="1773"/>
      <c r="AF404" s="1774"/>
      <c r="AG404" s="1772">
        <v>0</v>
      </c>
      <c r="AH404" s="1773"/>
      <c r="AI404" s="1773"/>
      <c r="AJ404" s="1774"/>
    </row>
    <row r="405" spans="1:36" ht="24" customHeight="1">
      <c r="A405" s="273"/>
      <c r="B405" s="275"/>
      <c r="C405" s="273" t="s">
        <v>2291</v>
      </c>
      <c r="D405" s="274"/>
      <c r="E405" s="275"/>
      <c r="F405" s="1843">
        <v>5128</v>
      </c>
      <c r="G405" s="1844"/>
      <c r="H405" s="1844"/>
      <c r="I405" s="1845"/>
      <c r="J405" s="1843">
        <v>2231</v>
      </c>
      <c r="K405" s="1844"/>
      <c r="L405" s="1844"/>
      <c r="M405" s="1845"/>
      <c r="N405" s="1843">
        <v>2648</v>
      </c>
      <c r="O405" s="1844"/>
      <c r="P405" s="1844"/>
      <c r="Q405" s="1845"/>
      <c r="R405" s="1843">
        <v>249</v>
      </c>
      <c r="S405" s="1844"/>
      <c r="T405" s="1844"/>
      <c r="U405" s="1845"/>
      <c r="V405" s="1843">
        <v>0</v>
      </c>
      <c r="W405" s="1844"/>
      <c r="X405" s="1844"/>
      <c r="Y405" s="1845"/>
      <c r="Z405" s="1843">
        <v>0</v>
      </c>
      <c r="AA405" s="1844"/>
      <c r="AB405" s="1845"/>
      <c r="AC405" s="1843">
        <v>0</v>
      </c>
      <c r="AD405" s="1844"/>
      <c r="AE405" s="1844"/>
      <c r="AF405" s="1845"/>
      <c r="AG405" s="1843">
        <v>0</v>
      </c>
      <c r="AH405" s="1844"/>
      <c r="AI405" s="1844"/>
      <c r="AJ405" s="1845"/>
    </row>
    <row r="406" spans="1:36" ht="24" customHeight="1">
      <c r="A406" s="17" t="s">
        <v>3718</v>
      </c>
      <c r="C406" s="17" t="s">
        <v>3935</v>
      </c>
      <c r="AJ406" s="11"/>
    </row>
    <row r="407" spans="1:36" ht="24" customHeight="1">
      <c r="AJ407" s="11" t="s">
        <v>3936</v>
      </c>
    </row>
    <row r="409" spans="1:36" ht="24.9" customHeight="1">
      <c r="A409" s="254">
        <v>132</v>
      </c>
      <c r="B409" s="254"/>
      <c r="C409" s="15" t="s">
        <v>2290</v>
      </c>
    </row>
    <row r="410" spans="1:36" ht="24.9" customHeight="1">
      <c r="AJ410" s="11" t="s">
        <v>1957</v>
      </c>
    </row>
    <row r="411" spans="1:36" ht="24.9" customHeight="1">
      <c r="A411" s="543" t="s">
        <v>1207</v>
      </c>
      <c r="B411" s="543"/>
      <c r="C411" s="543"/>
      <c r="D411" s="543"/>
      <c r="E411" s="543"/>
      <c r="F411" s="543"/>
      <c r="G411" s="543"/>
      <c r="H411" s="543"/>
      <c r="I411" s="543"/>
      <c r="J411" s="543"/>
      <c r="K411" s="543"/>
      <c r="L411" s="543"/>
      <c r="M411" s="543"/>
      <c r="N411" s="543"/>
      <c r="O411" s="543"/>
      <c r="P411" s="543"/>
      <c r="Q411" s="543" t="s">
        <v>2289</v>
      </c>
      <c r="R411" s="543"/>
      <c r="S411" s="543"/>
      <c r="T411" s="543"/>
      <c r="U411" s="543"/>
      <c r="V411" s="543"/>
      <c r="W411" s="543"/>
      <c r="X411" s="543"/>
      <c r="Y411" s="543"/>
      <c r="Z411" s="543"/>
      <c r="AA411" s="543" t="s">
        <v>2288</v>
      </c>
      <c r="AB411" s="543"/>
      <c r="AC411" s="543"/>
      <c r="AD411" s="543"/>
      <c r="AE411" s="543"/>
      <c r="AF411" s="543"/>
      <c r="AG411" s="543"/>
      <c r="AH411" s="543"/>
      <c r="AI411" s="543"/>
      <c r="AJ411" s="543"/>
    </row>
    <row r="412" spans="1:36" ht="24.9" customHeight="1">
      <c r="A412" s="900">
        <v>30</v>
      </c>
      <c r="B412" s="900"/>
      <c r="C412" s="900"/>
      <c r="D412" s="900"/>
      <c r="E412" s="900"/>
      <c r="F412" s="900"/>
      <c r="G412" s="900"/>
      <c r="H412" s="900"/>
      <c r="I412" s="900"/>
      <c r="J412" s="900"/>
      <c r="K412" s="900"/>
      <c r="L412" s="900"/>
      <c r="M412" s="900"/>
      <c r="N412" s="900"/>
      <c r="O412" s="900"/>
      <c r="P412" s="900"/>
      <c r="Q412" s="1781">
        <v>1533</v>
      </c>
      <c r="R412" s="1781"/>
      <c r="S412" s="1781"/>
      <c r="T412" s="1781"/>
      <c r="U412" s="1781"/>
      <c r="V412" s="1781"/>
      <c r="W412" s="1781"/>
      <c r="X412" s="1781"/>
      <c r="Y412" s="1781"/>
      <c r="Z412" s="1781"/>
      <c r="AA412" s="1781">
        <v>38394</v>
      </c>
      <c r="AB412" s="1781"/>
      <c r="AC412" s="1781"/>
      <c r="AD412" s="1781"/>
      <c r="AE412" s="1781"/>
      <c r="AF412" s="1781"/>
      <c r="AG412" s="1781"/>
      <c r="AH412" s="1781"/>
      <c r="AI412" s="1781"/>
      <c r="AJ412" s="1781"/>
    </row>
    <row r="413" spans="1:36" ht="24.9" customHeight="1">
      <c r="A413" s="900" t="s">
        <v>3697</v>
      </c>
      <c r="B413" s="900"/>
      <c r="C413" s="900"/>
      <c r="D413" s="900"/>
      <c r="E413" s="900"/>
      <c r="F413" s="900"/>
      <c r="G413" s="900"/>
      <c r="H413" s="900"/>
      <c r="I413" s="900"/>
      <c r="J413" s="900"/>
      <c r="K413" s="900"/>
      <c r="L413" s="900"/>
      <c r="M413" s="900"/>
      <c r="N413" s="900"/>
      <c r="O413" s="900"/>
      <c r="P413" s="900"/>
      <c r="Q413" s="1781">
        <v>1437</v>
      </c>
      <c r="R413" s="1781"/>
      <c r="S413" s="1781"/>
      <c r="T413" s="1781"/>
      <c r="U413" s="1781"/>
      <c r="V413" s="1781"/>
      <c r="W413" s="1781"/>
      <c r="X413" s="1781"/>
      <c r="Y413" s="1781"/>
      <c r="Z413" s="1781"/>
      <c r="AA413" s="1781">
        <v>34727</v>
      </c>
      <c r="AB413" s="1781"/>
      <c r="AC413" s="1781"/>
      <c r="AD413" s="1781"/>
      <c r="AE413" s="1781"/>
      <c r="AF413" s="1781"/>
      <c r="AG413" s="1781"/>
      <c r="AH413" s="1781"/>
      <c r="AI413" s="1781"/>
      <c r="AJ413" s="1781"/>
    </row>
    <row r="414" spans="1:36" ht="24.9" customHeight="1">
      <c r="A414" s="900">
        <v>2</v>
      </c>
      <c r="B414" s="900"/>
      <c r="C414" s="900"/>
      <c r="D414" s="900"/>
      <c r="E414" s="900"/>
      <c r="F414" s="900"/>
      <c r="G414" s="900"/>
      <c r="H414" s="900"/>
      <c r="I414" s="900"/>
      <c r="J414" s="900"/>
      <c r="K414" s="900"/>
      <c r="L414" s="900"/>
      <c r="M414" s="900"/>
      <c r="N414" s="900"/>
      <c r="O414" s="900"/>
      <c r="P414" s="900"/>
      <c r="Q414" s="1781">
        <v>1401</v>
      </c>
      <c r="R414" s="1781"/>
      <c r="S414" s="1781"/>
      <c r="T414" s="1781"/>
      <c r="U414" s="1781"/>
      <c r="V414" s="1781"/>
      <c r="W414" s="1781"/>
      <c r="X414" s="1781"/>
      <c r="Y414" s="1781"/>
      <c r="Z414" s="1781"/>
      <c r="AA414" s="1781">
        <v>14985</v>
      </c>
      <c r="AB414" s="1781"/>
      <c r="AC414" s="1781"/>
      <c r="AD414" s="1781"/>
      <c r="AE414" s="1781"/>
      <c r="AF414" s="1781"/>
      <c r="AG414" s="1781"/>
      <c r="AH414" s="1781"/>
      <c r="AI414" s="1781"/>
      <c r="AJ414" s="1781"/>
    </row>
    <row r="415" spans="1:36" ht="24.9" customHeight="1">
      <c r="A415" s="1846" t="s">
        <v>2287</v>
      </c>
      <c r="B415" s="1847"/>
      <c r="C415" s="1847"/>
      <c r="D415" s="1847"/>
      <c r="E415" s="1847"/>
      <c r="F415" s="1847"/>
      <c r="G415" s="1847"/>
      <c r="H415" s="1847"/>
      <c r="I415" s="1847"/>
      <c r="J415" s="1847"/>
      <c r="K415" s="1847"/>
      <c r="L415" s="1847"/>
      <c r="M415" s="1847"/>
      <c r="N415" s="1847"/>
      <c r="O415" s="1847"/>
      <c r="P415" s="1848"/>
      <c r="Q415" s="1849">
        <v>194</v>
      </c>
      <c r="R415" s="1849"/>
      <c r="S415" s="1849"/>
      <c r="T415" s="1849"/>
      <c r="U415" s="1849"/>
      <c r="V415" s="1849"/>
      <c r="W415" s="1849"/>
      <c r="X415" s="1849"/>
      <c r="Y415" s="1849"/>
      <c r="Z415" s="1849"/>
      <c r="AA415" s="1849">
        <v>6302</v>
      </c>
      <c r="AB415" s="1849"/>
      <c r="AC415" s="1849"/>
      <c r="AD415" s="1849"/>
      <c r="AE415" s="1849"/>
      <c r="AF415" s="1849"/>
      <c r="AG415" s="1849"/>
      <c r="AH415" s="1849"/>
      <c r="AI415" s="1849"/>
      <c r="AJ415" s="1849"/>
    </row>
    <row r="416" spans="1:36" ht="24.9" customHeight="1">
      <c r="A416" s="1780" t="s">
        <v>2286</v>
      </c>
      <c r="B416" s="1780"/>
      <c r="C416" s="1780"/>
      <c r="D416" s="1780"/>
      <c r="E416" s="1780"/>
      <c r="F416" s="1780"/>
      <c r="G416" s="1780"/>
      <c r="H416" s="1780"/>
      <c r="I416" s="1780"/>
      <c r="J416" s="1780"/>
      <c r="K416" s="1780"/>
      <c r="L416" s="1780"/>
      <c r="M416" s="1780"/>
      <c r="N416" s="1780"/>
      <c r="O416" s="1780"/>
      <c r="P416" s="1780"/>
      <c r="Q416" s="1781">
        <v>1</v>
      </c>
      <c r="R416" s="1781"/>
      <c r="S416" s="1781"/>
      <c r="T416" s="1781"/>
      <c r="U416" s="1781"/>
      <c r="V416" s="1781"/>
      <c r="W416" s="1781"/>
      <c r="X416" s="1781"/>
      <c r="Y416" s="1781"/>
      <c r="Z416" s="1781"/>
      <c r="AA416" s="1781">
        <v>10</v>
      </c>
      <c r="AB416" s="1781"/>
      <c r="AC416" s="1781"/>
      <c r="AD416" s="1781"/>
      <c r="AE416" s="1781"/>
      <c r="AF416" s="1781"/>
      <c r="AG416" s="1781"/>
      <c r="AH416" s="1781"/>
      <c r="AI416" s="1781"/>
      <c r="AJ416" s="1781"/>
    </row>
    <row r="417" spans="1:36" ht="24.9" customHeight="1">
      <c r="A417" s="1780" t="s">
        <v>2285</v>
      </c>
      <c r="B417" s="1780"/>
      <c r="C417" s="1780"/>
      <c r="D417" s="1780"/>
      <c r="E417" s="1780"/>
      <c r="F417" s="1780"/>
      <c r="G417" s="1780"/>
      <c r="H417" s="1780"/>
      <c r="I417" s="1780"/>
      <c r="J417" s="1780"/>
      <c r="K417" s="1780"/>
      <c r="L417" s="1780"/>
      <c r="M417" s="1780"/>
      <c r="N417" s="1780"/>
      <c r="O417" s="1780"/>
      <c r="P417" s="1780"/>
      <c r="Q417" s="1781">
        <v>147</v>
      </c>
      <c r="R417" s="1781"/>
      <c r="S417" s="1781"/>
      <c r="T417" s="1781"/>
      <c r="U417" s="1781"/>
      <c r="V417" s="1781"/>
      <c r="W417" s="1781"/>
      <c r="X417" s="1781"/>
      <c r="Y417" s="1781"/>
      <c r="Z417" s="1781"/>
      <c r="AA417" s="1781">
        <v>3023</v>
      </c>
      <c r="AB417" s="1781"/>
      <c r="AC417" s="1781"/>
      <c r="AD417" s="1781"/>
      <c r="AE417" s="1781"/>
      <c r="AF417" s="1781"/>
      <c r="AG417" s="1781"/>
      <c r="AH417" s="1781"/>
      <c r="AI417" s="1781"/>
      <c r="AJ417" s="1781"/>
    </row>
    <row r="418" spans="1:36" ht="24.9" customHeight="1">
      <c r="A418" s="1780" t="s">
        <v>2284</v>
      </c>
      <c r="B418" s="1780"/>
      <c r="C418" s="1780"/>
      <c r="D418" s="1780"/>
      <c r="E418" s="1780"/>
      <c r="F418" s="1780"/>
      <c r="G418" s="1780"/>
      <c r="H418" s="1780"/>
      <c r="I418" s="1780"/>
      <c r="J418" s="1780"/>
      <c r="K418" s="1780"/>
      <c r="L418" s="1780"/>
      <c r="M418" s="1780"/>
      <c r="N418" s="1780"/>
      <c r="O418" s="1780"/>
      <c r="P418" s="1780"/>
      <c r="Q418" s="1781">
        <v>82</v>
      </c>
      <c r="R418" s="1781"/>
      <c r="S418" s="1781"/>
      <c r="T418" s="1781"/>
      <c r="U418" s="1781"/>
      <c r="V418" s="1781"/>
      <c r="W418" s="1781"/>
      <c r="X418" s="1781"/>
      <c r="Y418" s="1781"/>
      <c r="Z418" s="1781"/>
      <c r="AA418" s="1781">
        <v>749</v>
      </c>
      <c r="AB418" s="1781"/>
      <c r="AC418" s="1781"/>
      <c r="AD418" s="1781"/>
      <c r="AE418" s="1781"/>
      <c r="AF418" s="1781"/>
      <c r="AG418" s="1781"/>
      <c r="AH418" s="1781"/>
      <c r="AI418" s="1781"/>
      <c r="AJ418" s="1781"/>
    </row>
    <row r="419" spans="1:36" ht="24.9" customHeight="1">
      <c r="A419" s="1850" t="s">
        <v>2283</v>
      </c>
      <c r="B419" s="1782"/>
      <c r="C419" s="1782"/>
      <c r="D419" s="1782"/>
      <c r="E419" s="1782"/>
      <c r="F419" s="1782"/>
      <c r="G419" s="1782"/>
      <c r="H419" s="1782"/>
      <c r="I419" s="1782"/>
      <c r="J419" s="1782"/>
      <c r="K419" s="1782"/>
      <c r="L419" s="1782"/>
      <c r="M419" s="1782"/>
      <c r="N419" s="1782"/>
      <c r="O419" s="1782"/>
      <c r="P419" s="1783"/>
      <c r="Q419" s="1784">
        <v>98</v>
      </c>
      <c r="R419" s="1785"/>
      <c r="S419" s="1785"/>
      <c r="T419" s="1785"/>
      <c r="U419" s="1785"/>
      <c r="V419" s="1785"/>
      <c r="W419" s="1785"/>
      <c r="X419" s="1785"/>
      <c r="Y419" s="1785"/>
      <c r="Z419" s="1786"/>
      <c r="AA419" s="1784">
        <v>681</v>
      </c>
      <c r="AB419" s="1785"/>
      <c r="AC419" s="1785"/>
      <c r="AD419" s="1785"/>
      <c r="AE419" s="1785"/>
      <c r="AF419" s="1785"/>
      <c r="AG419" s="1785"/>
      <c r="AH419" s="1785"/>
      <c r="AI419" s="1785"/>
      <c r="AJ419" s="1786"/>
    </row>
    <row r="420" spans="1:36" ht="24.9" customHeight="1">
      <c r="A420" s="1850" t="s">
        <v>2282</v>
      </c>
      <c r="B420" s="1782"/>
      <c r="C420" s="1782"/>
      <c r="D420" s="1782"/>
      <c r="E420" s="1782"/>
      <c r="F420" s="1782"/>
      <c r="G420" s="1782"/>
      <c r="H420" s="1782"/>
      <c r="I420" s="1782"/>
      <c r="J420" s="1782"/>
      <c r="K420" s="1782"/>
      <c r="L420" s="1782"/>
      <c r="M420" s="1782"/>
      <c r="N420" s="1782"/>
      <c r="O420" s="1782"/>
      <c r="P420" s="1783"/>
      <c r="Q420" s="1784">
        <v>151</v>
      </c>
      <c r="R420" s="1785"/>
      <c r="S420" s="1785"/>
      <c r="T420" s="1785"/>
      <c r="U420" s="1785"/>
      <c r="V420" s="1785"/>
      <c r="W420" s="1785"/>
      <c r="X420" s="1785"/>
      <c r="Y420" s="1785"/>
      <c r="Z420" s="1786"/>
      <c r="AA420" s="1784">
        <v>959</v>
      </c>
      <c r="AB420" s="1785"/>
      <c r="AC420" s="1785"/>
      <c r="AD420" s="1785"/>
      <c r="AE420" s="1785"/>
      <c r="AF420" s="1785"/>
      <c r="AG420" s="1785"/>
      <c r="AH420" s="1785"/>
      <c r="AI420" s="1785"/>
      <c r="AJ420" s="1786"/>
    </row>
    <row r="421" spans="1:36" ht="24.9" customHeight="1">
      <c r="A421" s="1850" t="s">
        <v>2281</v>
      </c>
      <c r="B421" s="1782"/>
      <c r="C421" s="1782"/>
      <c r="D421" s="1782"/>
      <c r="E421" s="1782"/>
      <c r="F421" s="1782"/>
      <c r="G421" s="1782"/>
      <c r="H421" s="1782"/>
      <c r="I421" s="1782"/>
      <c r="J421" s="1782"/>
      <c r="K421" s="1782"/>
      <c r="L421" s="1782"/>
      <c r="M421" s="1782"/>
      <c r="N421" s="1782"/>
      <c r="O421" s="1782"/>
      <c r="P421" s="1783"/>
      <c r="Q421" s="1784">
        <v>193</v>
      </c>
      <c r="R421" s="1785"/>
      <c r="S421" s="1785"/>
      <c r="T421" s="1785"/>
      <c r="U421" s="1785"/>
      <c r="V421" s="1785"/>
      <c r="W421" s="1785"/>
      <c r="X421" s="1785"/>
      <c r="Y421" s="1785"/>
      <c r="Z421" s="1786"/>
      <c r="AA421" s="1784">
        <v>1089</v>
      </c>
      <c r="AB421" s="1785"/>
      <c r="AC421" s="1785"/>
      <c r="AD421" s="1785"/>
      <c r="AE421" s="1785"/>
      <c r="AF421" s="1785"/>
      <c r="AG421" s="1785"/>
      <c r="AH421" s="1785"/>
      <c r="AI421" s="1785"/>
      <c r="AJ421" s="1786"/>
    </row>
    <row r="422" spans="1:36" ht="24.9" customHeight="1">
      <c r="A422" s="1850" t="s">
        <v>2280</v>
      </c>
      <c r="B422" s="1782"/>
      <c r="C422" s="1782"/>
      <c r="D422" s="1782"/>
      <c r="E422" s="1782"/>
      <c r="F422" s="1782"/>
      <c r="G422" s="1782"/>
      <c r="H422" s="1782"/>
      <c r="I422" s="1782"/>
      <c r="J422" s="1782"/>
      <c r="K422" s="1782"/>
      <c r="L422" s="1782"/>
      <c r="M422" s="1782"/>
      <c r="N422" s="1782"/>
      <c r="O422" s="1782"/>
      <c r="P422" s="1783"/>
      <c r="Q422" s="1784">
        <v>189</v>
      </c>
      <c r="R422" s="1785"/>
      <c r="S422" s="1785"/>
      <c r="T422" s="1785"/>
      <c r="U422" s="1785"/>
      <c r="V422" s="1785"/>
      <c r="W422" s="1785"/>
      <c r="X422" s="1785"/>
      <c r="Y422" s="1785"/>
      <c r="Z422" s="1786"/>
      <c r="AA422" s="1784">
        <v>742</v>
      </c>
      <c r="AB422" s="1785"/>
      <c r="AC422" s="1785"/>
      <c r="AD422" s="1785"/>
      <c r="AE422" s="1785"/>
      <c r="AF422" s="1785"/>
      <c r="AG422" s="1785"/>
      <c r="AH422" s="1785"/>
      <c r="AI422" s="1785"/>
      <c r="AJ422" s="1786"/>
    </row>
    <row r="423" spans="1:36" ht="24.9" customHeight="1">
      <c r="A423" s="1780" t="s">
        <v>2279</v>
      </c>
      <c r="B423" s="1782"/>
      <c r="C423" s="1782"/>
      <c r="D423" s="1782"/>
      <c r="E423" s="1782"/>
      <c r="F423" s="1782"/>
      <c r="G423" s="1782"/>
      <c r="H423" s="1782"/>
      <c r="I423" s="1782"/>
      <c r="J423" s="1782"/>
      <c r="K423" s="1782"/>
      <c r="L423" s="1782"/>
      <c r="M423" s="1782"/>
      <c r="N423" s="1782"/>
      <c r="O423" s="1782"/>
      <c r="P423" s="1783"/>
      <c r="Q423" s="1784">
        <v>223</v>
      </c>
      <c r="R423" s="1785"/>
      <c r="S423" s="1785"/>
      <c r="T423" s="1785"/>
      <c r="U423" s="1785"/>
      <c r="V423" s="1785"/>
      <c r="W423" s="1785"/>
      <c r="X423" s="1785"/>
      <c r="Y423" s="1785"/>
      <c r="Z423" s="1786"/>
      <c r="AA423" s="1784">
        <v>996</v>
      </c>
      <c r="AB423" s="1785"/>
      <c r="AC423" s="1785"/>
      <c r="AD423" s="1785"/>
      <c r="AE423" s="1785"/>
      <c r="AF423" s="1785"/>
      <c r="AG423" s="1785"/>
      <c r="AH423" s="1785"/>
      <c r="AI423" s="1785"/>
      <c r="AJ423" s="1786"/>
    </row>
    <row r="424" spans="1:36" ht="24.9" customHeight="1">
      <c r="A424" s="1775" t="s">
        <v>2278</v>
      </c>
      <c r="B424" s="1775"/>
      <c r="C424" s="1775"/>
      <c r="D424" s="1775"/>
      <c r="E424" s="1775"/>
      <c r="F424" s="1775"/>
      <c r="G424" s="1775"/>
      <c r="H424" s="1775"/>
      <c r="I424" s="1775"/>
      <c r="J424" s="1775"/>
      <c r="K424" s="1775"/>
      <c r="L424" s="1775"/>
      <c r="M424" s="1775"/>
      <c r="N424" s="1775"/>
      <c r="O424" s="1775"/>
      <c r="P424" s="1775"/>
      <c r="Q424" s="1776">
        <v>123</v>
      </c>
      <c r="R424" s="1776"/>
      <c r="S424" s="1776"/>
      <c r="T424" s="1776"/>
      <c r="U424" s="1776"/>
      <c r="V424" s="1776"/>
      <c r="W424" s="1776"/>
      <c r="X424" s="1776"/>
      <c r="Y424" s="1776"/>
      <c r="Z424" s="1776"/>
      <c r="AA424" s="1776">
        <v>434</v>
      </c>
      <c r="AB424" s="1776"/>
      <c r="AC424" s="1776"/>
      <c r="AD424" s="1776"/>
      <c r="AE424" s="1776"/>
      <c r="AF424" s="1776"/>
      <c r="AG424" s="1776"/>
      <c r="AH424" s="1776"/>
      <c r="AI424" s="1776"/>
      <c r="AJ424" s="1776"/>
    </row>
    <row r="425" spans="1:36" ht="24.9" customHeight="1">
      <c r="A425" s="1777" t="s">
        <v>2277</v>
      </c>
      <c r="B425" s="1778"/>
      <c r="C425" s="1778"/>
      <c r="D425" s="1778"/>
      <c r="E425" s="1778"/>
      <c r="F425" s="1778"/>
      <c r="G425" s="1778"/>
      <c r="H425" s="1778"/>
      <c r="I425" s="1778"/>
      <c r="J425" s="1778"/>
      <c r="K425" s="1778"/>
      <c r="L425" s="1778"/>
      <c r="M425" s="1778"/>
      <c r="N425" s="1778"/>
      <c r="O425" s="1778"/>
      <c r="P425" s="1778"/>
      <c r="Q425" s="1778"/>
      <c r="R425" s="1778"/>
      <c r="S425" s="1778"/>
      <c r="T425" s="1778"/>
      <c r="U425" s="1778"/>
      <c r="V425" s="1778"/>
      <c r="W425" s="1778"/>
      <c r="X425" s="1778"/>
      <c r="Y425" s="1778"/>
      <c r="Z425" s="1779"/>
      <c r="AA425" s="1787">
        <v>75728</v>
      </c>
      <c r="AB425" s="1787"/>
      <c r="AC425" s="1787"/>
      <c r="AD425" s="1787"/>
      <c r="AE425" s="1787"/>
      <c r="AF425" s="1787"/>
      <c r="AG425" s="1787"/>
      <c r="AH425" s="1787"/>
      <c r="AI425" s="1787"/>
      <c r="AJ425" s="1787"/>
    </row>
    <row r="426" spans="1:36" ht="24.9" customHeight="1">
      <c r="A426" s="17" t="s">
        <v>497</v>
      </c>
      <c r="C426" s="17" t="s">
        <v>2276</v>
      </c>
      <c r="AJ426" s="11" t="s">
        <v>2275</v>
      </c>
    </row>
    <row r="427" spans="1:36" ht="24.9" customHeight="1">
      <c r="AJ427" s="11"/>
    </row>
    <row r="428" spans="1:36" s="113" customFormat="1" ht="24.9" customHeight="1">
      <c r="A428" s="597">
        <v>133</v>
      </c>
      <c r="B428" s="597"/>
      <c r="C428" s="119" t="s">
        <v>3937</v>
      </c>
    </row>
    <row r="429" spans="1:36" s="113" customFormat="1" ht="24.9" customHeight="1">
      <c r="AJ429" s="114" t="s">
        <v>1957</v>
      </c>
    </row>
    <row r="430" spans="1:36" s="113" customFormat="1" ht="24.9" customHeight="1">
      <c r="A430" s="693" t="s">
        <v>1207</v>
      </c>
      <c r="B430" s="693"/>
      <c r="C430" s="693"/>
      <c r="D430" s="693"/>
      <c r="E430" s="693"/>
      <c r="F430" s="693"/>
      <c r="G430" s="693"/>
      <c r="H430" s="693"/>
      <c r="I430" s="693"/>
      <c r="J430" s="693"/>
      <c r="K430" s="693"/>
      <c r="L430" s="693"/>
      <c r="M430" s="693"/>
      <c r="N430" s="693"/>
      <c r="O430" s="693"/>
      <c r="P430" s="693"/>
      <c r="Q430" s="693" t="s">
        <v>2289</v>
      </c>
      <c r="R430" s="693"/>
      <c r="S430" s="693"/>
      <c r="T430" s="693"/>
      <c r="U430" s="693"/>
      <c r="V430" s="693"/>
      <c r="W430" s="693"/>
      <c r="X430" s="693"/>
      <c r="Y430" s="693"/>
      <c r="Z430" s="693"/>
      <c r="AA430" s="693" t="s">
        <v>2288</v>
      </c>
      <c r="AB430" s="693"/>
      <c r="AC430" s="693"/>
      <c r="AD430" s="693"/>
      <c r="AE430" s="693"/>
      <c r="AF430" s="693"/>
      <c r="AG430" s="693"/>
      <c r="AH430" s="693"/>
      <c r="AI430" s="693"/>
      <c r="AJ430" s="693"/>
    </row>
    <row r="431" spans="1:36" s="113" customFormat="1" ht="24.9" customHeight="1">
      <c r="A431" s="1770">
        <v>30</v>
      </c>
      <c r="B431" s="1770"/>
      <c r="C431" s="1770"/>
      <c r="D431" s="1770"/>
      <c r="E431" s="1770"/>
      <c r="F431" s="1770"/>
      <c r="G431" s="1770"/>
      <c r="H431" s="1770"/>
      <c r="I431" s="1770"/>
      <c r="J431" s="1770"/>
      <c r="K431" s="1770"/>
      <c r="L431" s="1770"/>
      <c r="M431" s="1770"/>
      <c r="N431" s="1770"/>
      <c r="O431" s="1770"/>
      <c r="P431" s="1770"/>
      <c r="Q431" s="1771">
        <v>1228</v>
      </c>
      <c r="R431" s="1771"/>
      <c r="S431" s="1771"/>
      <c r="T431" s="1771"/>
      <c r="U431" s="1771"/>
      <c r="V431" s="1771"/>
      <c r="W431" s="1771"/>
      <c r="X431" s="1771"/>
      <c r="Y431" s="1771"/>
      <c r="Z431" s="1771"/>
      <c r="AA431" s="1771">
        <v>20897</v>
      </c>
      <c r="AB431" s="1771"/>
      <c r="AC431" s="1771"/>
      <c r="AD431" s="1771"/>
      <c r="AE431" s="1771"/>
      <c r="AF431" s="1771"/>
      <c r="AG431" s="1771"/>
      <c r="AH431" s="1771"/>
      <c r="AI431" s="1771"/>
      <c r="AJ431" s="1771"/>
    </row>
    <row r="432" spans="1:36" s="113" customFormat="1" ht="24.9" customHeight="1">
      <c r="A432" s="1770" t="s">
        <v>3697</v>
      </c>
      <c r="B432" s="1770"/>
      <c r="C432" s="1770"/>
      <c r="D432" s="1770"/>
      <c r="E432" s="1770"/>
      <c r="F432" s="1770"/>
      <c r="G432" s="1770"/>
      <c r="H432" s="1770"/>
      <c r="I432" s="1770"/>
      <c r="J432" s="1770"/>
      <c r="K432" s="1770"/>
      <c r="L432" s="1770"/>
      <c r="M432" s="1770"/>
      <c r="N432" s="1770"/>
      <c r="O432" s="1770"/>
      <c r="P432" s="1770"/>
      <c r="Q432" s="1771">
        <v>1438</v>
      </c>
      <c r="R432" s="1771"/>
      <c r="S432" s="1771"/>
      <c r="T432" s="1771"/>
      <c r="U432" s="1771"/>
      <c r="V432" s="1771"/>
      <c r="W432" s="1771"/>
      <c r="X432" s="1771"/>
      <c r="Y432" s="1771"/>
      <c r="Z432" s="1771"/>
      <c r="AA432" s="1771">
        <v>23140</v>
      </c>
      <c r="AB432" s="1771"/>
      <c r="AC432" s="1771"/>
      <c r="AD432" s="1771"/>
      <c r="AE432" s="1771"/>
      <c r="AF432" s="1771"/>
      <c r="AG432" s="1771"/>
      <c r="AH432" s="1771"/>
      <c r="AI432" s="1771"/>
      <c r="AJ432" s="1771"/>
    </row>
    <row r="433" spans="1:41" s="113" customFormat="1" ht="24.9" customHeight="1">
      <c r="A433" s="1770">
        <v>2</v>
      </c>
      <c r="B433" s="1770"/>
      <c r="C433" s="1770"/>
      <c r="D433" s="1770"/>
      <c r="E433" s="1770"/>
      <c r="F433" s="1770"/>
      <c r="G433" s="1770"/>
      <c r="H433" s="1770"/>
      <c r="I433" s="1770"/>
      <c r="J433" s="1770"/>
      <c r="K433" s="1770"/>
      <c r="L433" s="1770"/>
      <c r="M433" s="1770"/>
      <c r="N433" s="1770"/>
      <c r="O433" s="1770"/>
      <c r="P433" s="1770"/>
      <c r="Q433" s="1771">
        <v>1094</v>
      </c>
      <c r="R433" s="1771"/>
      <c r="S433" s="1771"/>
      <c r="T433" s="1771"/>
      <c r="U433" s="1771"/>
      <c r="V433" s="1771"/>
      <c r="W433" s="1771"/>
      <c r="X433" s="1771"/>
      <c r="Y433" s="1771"/>
      <c r="Z433" s="1771"/>
      <c r="AA433" s="1771">
        <v>14324</v>
      </c>
      <c r="AB433" s="1771"/>
      <c r="AC433" s="1771"/>
      <c r="AD433" s="1771"/>
      <c r="AE433" s="1771"/>
      <c r="AF433" s="1771"/>
      <c r="AG433" s="1771"/>
      <c r="AH433" s="1771"/>
      <c r="AI433" s="1771"/>
      <c r="AJ433" s="1771"/>
    </row>
    <row r="434" spans="1:41" s="113" customFormat="1" ht="24.9" customHeight="1">
      <c r="A434" s="1851" t="s">
        <v>3938</v>
      </c>
      <c r="B434" s="1852"/>
      <c r="C434" s="1852"/>
      <c r="D434" s="1852"/>
      <c r="E434" s="1852"/>
      <c r="F434" s="1852"/>
      <c r="G434" s="1852"/>
      <c r="H434" s="1852"/>
      <c r="I434" s="1852"/>
      <c r="J434" s="1852"/>
      <c r="K434" s="1852"/>
      <c r="L434" s="1852"/>
      <c r="M434" s="1852"/>
      <c r="N434" s="1852"/>
      <c r="O434" s="1852"/>
      <c r="P434" s="1853"/>
      <c r="Q434" s="1854">
        <v>151</v>
      </c>
      <c r="R434" s="1854"/>
      <c r="S434" s="1854"/>
      <c r="T434" s="1854"/>
      <c r="U434" s="1854"/>
      <c r="V434" s="1854"/>
      <c r="W434" s="1854"/>
      <c r="X434" s="1854"/>
      <c r="Y434" s="1854"/>
      <c r="Z434" s="1854"/>
      <c r="AA434" s="1854">
        <v>3795</v>
      </c>
      <c r="AB434" s="1854"/>
      <c r="AC434" s="1854"/>
      <c r="AD434" s="1854"/>
      <c r="AE434" s="1854"/>
      <c r="AF434" s="1854"/>
      <c r="AG434" s="1854"/>
      <c r="AH434" s="1854"/>
      <c r="AI434" s="1854"/>
      <c r="AJ434" s="1854"/>
    </row>
    <row r="435" spans="1:41" s="113" customFormat="1" ht="24.9" customHeight="1">
      <c r="A435" s="1865" t="s">
        <v>3939</v>
      </c>
      <c r="B435" s="1865"/>
      <c r="C435" s="1865"/>
      <c r="D435" s="1865"/>
      <c r="E435" s="1865"/>
      <c r="F435" s="1865"/>
      <c r="G435" s="1865"/>
      <c r="H435" s="1865"/>
      <c r="I435" s="1865"/>
      <c r="J435" s="1865"/>
      <c r="K435" s="1865"/>
      <c r="L435" s="1865"/>
      <c r="M435" s="1865"/>
      <c r="N435" s="1865"/>
      <c r="O435" s="1865"/>
      <c r="P435" s="1865"/>
      <c r="Q435" s="1771">
        <v>307</v>
      </c>
      <c r="R435" s="1771"/>
      <c r="S435" s="1771"/>
      <c r="T435" s="1771"/>
      <c r="U435" s="1771"/>
      <c r="V435" s="1771"/>
      <c r="W435" s="1771"/>
      <c r="X435" s="1771"/>
      <c r="Y435" s="1771"/>
      <c r="Z435" s="1771"/>
      <c r="AA435" s="1771">
        <v>2891</v>
      </c>
      <c r="AB435" s="1771"/>
      <c r="AC435" s="1771"/>
      <c r="AD435" s="1771"/>
      <c r="AE435" s="1771"/>
      <c r="AF435" s="1771"/>
      <c r="AG435" s="1771"/>
      <c r="AH435" s="1771"/>
      <c r="AI435" s="1771"/>
      <c r="AJ435" s="1771"/>
    </row>
    <row r="436" spans="1:41" s="113" customFormat="1" ht="24.9" customHeight="1">
      <c r="A436" s="1865" t="s">
        <v>3940</v>
      </c>
      <c r="B436" s="1865"/>
      <c r="C436" s="1865"/>
      <c r="D436" s="1865"/>
      <c r="E436" s="1865"/>
      <c r="F436" s="1865"/>
      <c r="G436" s="1865"/>
      <c r="H436" s="1865"/>
      <c r="I436" s="1865"/>
      <c r="J436" s="1865"/>
      <c r="K436" s="1865"/>
      <c r="L436" s="1865"/>
      <c r="M436" s="1865"/>
      <c r="N436" s="1865"/>
      <c r="O436" s="1865"/>
      <c r="P436" s="1865"/>
      <c r="Q436" s="1771">
        <v>213</v>
      </c>
      <c r="R436" s="1771"/>
      <c r="S436" s="1771"/>
      <c r="T436" s="1771"/>
      <c r="U436" s="1771"/>
      <c r="V436" s="1771"/>
      <c r="W436" s="1771"/>
      <c r="X436" s="1771"/>
      <c r="Y436" s="1771"/>
      <c r="Z436" s="1771"/>
      <c r="AA436" s="1771">
        <v>2569</v>
      </c>
      <c r="AB436" s="1771"/>
      <c r="AC436" s="1771"/>
      <c r="AD436" s="1771"/>
      <c r="AE436" s="1771"/>
      <c r="AF436" s="1771"/>
      <c r="AG436" s="1771"/>
      <c r="AH436" s="1771"/>
      <c r="AI436" s="1771"/>
      <c r="AJ436" s="1771"/>
    </row>
    <row r="437" spans="1:41" s="113" customFormat="1" ht="24.9" customHeight="1">
      <c r="A437" s="1865" t="s">
        <v>3941</v>
      </c>
      <c r="B437" s="1865"/>
      <c r="C437" s="1865"/>
      <c r="D437" s="1865"/>
      <c r="E437" s="1865"/>
      <c r="F437" s="1865"/>
      <c r="G437" s="1865"/>
      <c r="H437" s="1865"/>
      <c r="I437" s="1865"/>
      <c r="J437" s="1865"/>
      <c r="K437" s="1865"/>
      <c r="L437" s="1865"/>
      <c r="M437" s="1865"/>
      <c r="N437" s="1865"/>
      <c r="O437" s="1865"/>
      <c r="P437" s="1865"/>
      <c r="Q437" s="1771">
        <v>182</v>
      </c>
      <c r="R437" s="1771"/>
      <c r="S437" s="1771"/>
      <c r="T437" s="1771"/>
      <c r="U437" s="1771"/>
      <c r="V437" s="1771"/>
      <c r="W437" s="1771"/>
      <c r="X437" s="1771"/>
      <c r="Y437" s="1771"/>
      <c r="Z437" s="1771"/>
      <c r="AA437" s="1771">
        <v>2209</v>
      </c>
      <c r="AB437" s="1771"/>
      <c r="AC437" s="1771"/>
      <c r="AD437" s="1771"/>
      <c r="AE437" s="1771"/>
      <c r="AF437" s="1771"/>
      <c r="AG437" s="1771"/>
      <c r="AH437" s="1771"/>
      <c r="AI437" s="1771"/>
      <c r="AJ437" s="1771"/>
    </row>
    <row r="438" spans="1:41" s="113" customFormat="1" ht="24.9" customHeight="1">
      <c r="A438" s="1866" t="s">
        <v>2278</v>
      </c>
      <c r="B438" s="1866"/>
      <c r="C438" s="1866"/>
      <c r="D438" s="1866"/>
      <c r="E438" s="1866"/>
      <c r="F438" s="1866"/>
      <c r="G438" s="1866"/>
      <c r="H438" s="1866"/>
      <c r="I438" s="1866"/>
      <c r="J438" s="1866"/>
      <c r="K438" s="1866"/>
      <c r="L438" s="1866"/>
      <c r="M438" s="1866"/>
      <c r="N438" s="1866"/>
      <c r="O438" s="1866"/>
      <c r="P438" s="1866"/>
      <c r="Q438" s="1855">
        <v>241</v>
      </c>
      <c r="R438" s="1855"/>
      <c r="S438" s="1855"/>
      <c r="T438" s="1855"/>
      <c r="U438" s="1855"/>
      <c r="V438" s="1855"/>
      <c r="W438" s="1855"/>
      <c r="X438" s="1855"/>
      <c r="Y438" s="1855"/>
      <c r="Z438" s="1855"/>
      <c r="AA438" s="1855">
        <v>2860</v>
      </c>
      <c r="AB438" s="1855"/>
      <c r="AC438" s="1855"/>
      <c r="AD438" s="1855"/>
      <c r="AE438" s="1855"/>
      <c r="AF438" s="1855"/>
      <c r="AG438" s="1855"/>
      <c r="AH438" s="1855"/>
      <c r="AI438" s="1855"/>
      <c r="AJ438" s="1855"/>
    </row>
    <row r="439" spans="1:41" ht="24.9" customHeight="1">
      <c r="AA439" s="113"/>
      <c r="AB439" s="113"/>
      <c r="AC439" s="113"/>
      <c r="AD439" s="113"/>
      <c r="AE439" s="113"/>
      <c r="AF439" s="113"/>
      <c r="AG439" s="113"/>
      <c r="AH439" s="113"/>
      <c r="AI439" s="113"/>
      <c r="AJ439" s="114" t="s">
        <v>3942</v>
      </c>
      <c r="AK439" s="113"/>
      <c r="AL439" s="113"/>
      <c r="AM439" s="113"/>
      <c r="AN439" s="113"/>
      <c r="AO439" s="113"/>
    </row>
    <row r="440" spans="1:41" s="26" customFormat="1" ht="22.5" customHeight="1">
      <c r="A440" s="414" t="s">
        <v>3943</v>
      </c>
      <c r="B440" s="414"/>
      <c r="C440" s="414"/>
      <c r="D440" s="414"/>
      <c r="E440" s="414"/>
      <c r="F440" s="414"/>
      <c r="G440" s="414"/>
      <c r="H440" s="414"/>
      <c r="I440" s="414"/>
      <c r="J440" s="414"/>
      <c r="K440" s="414"/>
      <c r="L440" s="414"/>
      <c r="M440" s="414"/>
      <c r="N440" s="414"/>
      <c r="O440" s="414"/>
      <c r="P440" s="414"/>
      <c r="Q440" s="414"/>
      <c r="R440" s="414"/>
      <c r="S440" s="414"/>
      <c r="T440" s="414"/>
      <c r="U440" s="414"/>
      <c r="V440" s="414"/>
      <c r="W440" s="414"/>
      <c r="X440" s="414"/>
      <c r="Y440" s="414"/>
      <c r="Z440" s="414"/>
      <c r="AA440" s="414"/>
      <c r="AB440" s="414"/>
      <c r="AC440" s="414"/>
      <c r="AD440" s="414"/>
      <c r="AE440" s="414"/>
      <c r="AF440" s="414"/>
      <c r="AG440" s="414"/>
      <c r="AH440" s="414"/>
      <c r="AI440" s="414"/>
      <c r="AJ440" s="414"/>
    </row>
    <row r="442" spans="1:41" s="113" customFormat="1" ht="24.9" customHeight="1">
      <c r="A442" s="597">
        <v>134</v>
      </c>
      <c r="B442" s="597"/>
      <c r="C442" s="119" t="s">
        <v>3944</v>
      </c>
    </row>
    <row r="443" spans="1:41" ht="24.9" customHeight="1">
      <c r="A443" s="17" t="s">
        <v>3945</v>
      </c>
    </row>
    <row r="444" spans="1:41" s="113" customFormat="1" ht="24.9" customHeight="1">
      <c r="AJ444" s="114" t="s">
        <v>3946</v>
      </c>
    </row>
    <row r="445" spans="1:41" s="113" customFormat="1" ht="24.9" customHeight="1">
      <c r="A445" s="693" t="s">
        <v>1207</v>
      </c>
      <c r="B445" s="693"/>
      <c r="C445" s="693"/>
      <c r="D445" s="693"/>
      <c r="E445" s="693"/>
      <c r="F445" s="693"/>
      <c r="G445" s="693"/>
      <c r="H445" s="693"/>
      <c r="I445" s="693"/>
      <c r="J445" s="693"/>
      <c r="K445" s="693"/>
      <c r="L445" s="693"/>
      <c r="M445" s="693"/>
      <c r="N445" s="693"/>
      <c r="O445" s="693"/>
      <c r="P445" s="693"/>
      <c r="Q445" s="604" t="s">
        <v>3947</v>
      </c>
      <c r="R445" s="605"/>
      <c r="S445" s="605"/>
      <c r="T445" s="605"/>
      <c r="U445" s="605"/>
      <c r="V445" s="605"/>
      <c r="W445" s="605"/>
      <c r="X445" s="605"/>
      <c r="Y445" s="605"/>
      <c r="Z445" s="605"/>
      <c r="AA445" s="605"/>
      <c r="AB445" s="605"/>
      <c r="AC445" s="605"/>
      <c r="AD445" s="605"/>
      <c r="AE445" s="605"/>
      <c r="AF445" s="605"/>
      <c r="AG445" s="605"/>
      <c r="AH445" s="605"/>
      <c r="AI445" s="605"/>
      <c r="AJ445" s="606"/>
    </row>
    <row r="446" spans="1:41" s="113" customFormat="1" ht="24.9" customHeight="1">
      <c r="A446" s="1799">
        <v>30</v>
      </c>
      <c r="B446" s="1800"/>
      <c r="C446" s="1800"/>
      <c r="D446" s="1800"/>
      <c r="E446" s="1800"/>
      <c r="F446" s="1800"/>
      <c r="G446" s="1800"/>
      <c r="H446" s="1800"/>
      <c r="I446" s="1800"/>
      <c r="J446" s="1800"/>
      <c r="K446" s="1800"/>
      <c r="L446" s="1800"/>
      <c r="M446" s="1800"/>
      <c r="N446" s="1800"/>
      <c r="O446" s="1800"/>
      <c r="P446" s="1801"/>
      <c r="Q446" s="1856">
        <v>15727</v>
      </c>
      <c r="R446" s="1857"/>
      <c r="S446" s="1857"/>
      <c r="T446" s="1857"/>
      <c r="U446" s="1857"/>
      <c r="V446" s="1857"/>
      <c r="W446" s="1857"/>
      <c r="X446" s="1857"/>
      <c r="Y446" s="1857"/>
      <c r="Z446" s="1857"/>
      <c r="AA446" s="1857"/>
      <c r="AB446" s="1857"/>
      <c r="AC446" s="1857"/>
      <c r="AD446" s="1857"/>
      <c r="AE446" s="1857"/>
      <c r="AF446" s="1857"/>
      <c r="AG446" s="1857"/>
      <c r="AH446" s="1857"/>
      <c r="AI446" s="1857"/>
      <c r="AJ446" s="1858"/>
    </row>
    <row r="447" spans="1:41" s="113" customFormat="1" ht="24.9" customHeight="1">
      <c r="A447" s="1799" t="s">
        <v>3697</v>
      </c>
      <c r="B447" s="1800"/>
      <c r="C447" s="1800"/>
      <c r="D447" s="1800"/>
      <c r="E447" s="1800"/>
      <c r="F447" s="1800"/>
      <c r="G447" s="1800"/>
      <c r="H447" s="1800"/>
      <c r="I447" s="1800"/>
      <c r="J447" s="1800"/>
      <c r="K447" s="1800"/>
      <c r="L447" s="1800"/>
      <c r="M447" s="1800"/>
      <c r="N447" s="1800"/>
      <c r="O447" s="1800"/>
      <c r="P447" s="1801"/>
      <c r="Q447" s="1859">
        <v>17292</v>
      </c>
      <c r="R447" s="1860"/>
      <c r="S447" s="1860"/>
      <c r="T447" s="1860"/>
      <c r="U447" s="1860"/>
      <c r="V447" s="1860"/>
      <c r="W447" s="1860"/>
      <c r="X447" s="1860"/>
      <c r="Y447" s="1860"/>
      <c r="Z447" s="1860"/>
      <c r="AA447" s="1860"/>
      <c r="AB447" s="1860"/>
      <c r="AC447" s="1860"/>
      <c r="AD447" s="1860"/>
      <c r="AE447" s="1860"/>
      <c r="AF447" s="1860"/>
      <c r="AG447" s="1860"/>
      <c r="AH447" s="1860"/>
      <c r="AI447" s="1860"/>
      <c r="AJ447" s="1861"/>
    </row>
    <row r="448" spans="1:41" s="113" customFormat="1" ht="24.9" customHeight="1">
      <c r="A448" s="1045">
        <v>2</v>
      </c>
      <c r="B448" s="1046"/>
      <c r="C448" s="1046"/>
      <c r="D448" s="1046"/>
      <c r="E448" s="1046"/>
      <c r="F448" s="1046"/>
      <c r="G448" s="1046"/>
      <c r="H448" s="1046"/>
      <c r="I448" s="1046"/>
      <c r="J448" s="1046"/>
      <c r="K448" s="1046"/>
      <c r="L448" s="1046"/>
      <c r="M448" s="1046"/>
      <c r="N448" s="1046"/>
      <c r="O448" s="1046"/>
      <c r="P448" s="1047"/>
      <c r="Q448" s="1862">
        <v>15905</v>
      </c>
      <c r="R448" s="1863"/>
      <c r="S448" s="1863"/>
      <c r="T448" s="1863"/>
      <c r="U448" s="1863"/>
      <c r="V448" s="1863"/>
      <c r="W448" s="1863"/>
      <c r="X448" s="1863"/>
      <c r="Y448" s="1863"/>
      <c r="Z448" s="1863"/>
      <c r="AA448" s="1863"/>
      <c r="AB448" s="1863"/>
      <c r="AC448" s="1863"/>
      <c r="AD448" s="1863"/>
      <c r="AE448" s="1863"/>
      <c r="AF448" s="1863"/>
      <c r="AG448" s="1863"/>
      <c r="AH448" s="1863"/>
      <c r="AI448" s="1863"/>
      <c r="AJ448" s="1864"/>
    </row>
    <row r="449" spans="1:36" s="113" customFormat="1" ht="24.9" customHeight="1">
      <c r="AJ449" s="114"/>
    </row>
    <row r="450" spans="1:36" ht="24.9" customHeight="1">
      <c r="A450" s="17" t="s">
        <v>3948</v>
      </c>
    </row>
    <row r="451" spans="1:36" s="113" customFormat="1" ht="24.9" customHeight="1">
      <c r="AJ451" s="114" t="s">
        <v>1957</v>
      </c>
    </row>
    <row r="452" spans="1:36" s="113" customFormat="1" ht="24.9" customHeight="1">
      <c r="A452" s="693" t="s">
        <v>1207</v>
      </c>
      <c r="B452" s="693"/>
      <c r="C452" s="693"/>
      <c r="D452" s="693"/>
      <c r="E452" s="693"/>
      <c r="F452" s="693"/>
      <c r="G452" s="693"/>
      <c r="H452" s="693"/>
      <c r="I452" s="693"/>
      <c r="J452" s="693"/>
      <c r="K452" s="693"/>
      <c r="L452" s="693"/>
      <c r="M452" s="693"/>
      <c r="N452" s="693"/>
      <c r="O452" s="693"/>
      <c r="P452" s="693"/>
      <c r="Q452" s="693" t="s">
        <v>2289</v>
      </c>
      <c r="R452" s="693"/>
      <c r="S452" s="693"/>
      <c r="T452" s="693"/>
      <c r="U452" s="693"/>
      <c r="V452" s="693"/>
      <c r="W452" s="693"/>
      <c r="X452" s="693"/>
      <c r="Y452" s="693"/>
      <c r="Z452" s="693"/>
      <c r="AA452" s="693" t="s">
        <v>2288</v>
      </c>
      <c r="AB452" s="693"/>
      <c r="AC452" s="693"/>
      <c r="AD452" s="693"/>
      <c r="AE452" s="693"/>
      <c r="AF452" s="693"/>
      <c r="AG452" s="693"/>
      <c r="AH452" s="693"/>
      <c r="AI452" s="693"/>
      <c r="AJ452" s="693"/>
    </row>
    <row r="453" spans="1:36" s="113" customFormat="1" ht="24.9" customHeight="1">
      <c r="A453" s="1799">
        <v>30</v>
      </c>
      <c r="B453" s="1800"/>
      <c r="C453" s="1800"/>
      <c r="D453" s="1800"/>
      <c r="E453" s="1800"/>
      <c r="F453" s="1800"/>
      <c r="G453" s="1800"/>
      <c r="H453" s="1800"/>
      <c r="I453" s="1800"/>
      <c r="J453" s="1800"/>
      <c r="K453" s="1800"/>
      <c r="L453" s="1800"/>
      <c r="M453" s="1800"/>
      <c r="N453" s="1800"/>
      <c r="O453" s="1800"/>
      <c r="P453" s="1801"/>
      <c r="Q453" s="1771">
        <v>112</v>
      </c>
      <c r="R453" s="1771"/>
      <c r="S453" s="1771"/>
      <c r="T453" s="1771"/>
      <c r="U453" s="1771"/>
      <c r="V453" s="1771"/>
      <c r="W453" s="1771"/>
      <c r="X453" s="1771"/>
      <c r="Y453" s="1771"/>
      <c r="Z453" s="1771"/>
      <c r="AA453" s="1771">
        <v>2602</v>
      </c>
      <c r="AB453" s="1771"/>
      <c r="AC453" s="1771"/>
      <c r="AD453" s="1771"/>
      <c r="AE453" s="1771"/>
      <c r="AF453" s="1771"/>
      <c r="AG453" s="1771"/>
      <c r="AH453" s="1771"/>
      <c r="AI453" s="1771"/>
      <c r="AJ453" s="1771"/>
    </row>
    <row r="454" spans="1:36" s="113" customFormat="1" ht="24.9" customHeight="1">
      <c r="A454" s="1799" t="s">
        <v>3697</v>
      </c>
      <c r="B454" s="1800"/>
      <c r="C454" s="1800"/>
      <c r="D454" s="1800"/>
      <c r="E454" s="1800"/>
      <c r="F454" s="1800"/>
      <c r="G454" s="1800"/>
      <c r="H454" s="1800"/>
      <c r="I454" s="1800"/>
      <c r="J454" s="1800"/>
      <c r="K454" s="1800"/>
      <c r="L454" s="1800"/>
      <c r="M454" s="1800"/>
      <c r="N454" s="1800"/>
      <c r="O454" s="1800"/>
      <c r="P454" s="1801"/>
      <c r="Q454" s="1771">
        <v>79</v>
      </c>
      <c r="R454" s="1771"/>
      <c r="S454" s="1771"/>
      <c r="T454" s="1771"/>
      <c r="U454" s="1771"/>
      <c r="V454" s="1771"/>
      <c r="W454" s="1771"/>
      <c r="X454" s="1771"/>
      <c r="Y454" s="1771"/>
      <c r="Z454" s="1771"/>
      <c r="AA454" s="1771">
        <v>2511</v>
      </c>
      <c r="AB454" s="1771"/>
      <c r="AC454" s="1771"/>
      <c r="AD454" s="1771"/>
      <c r="AE454" s="1771"/>
      <c r="AF454" s="1771"/>
      <c r="AG454" s="1771"/>
      <c r="AH454" s="1771"/>
      <c r="AI454" s="1771"/>
      <c r="AJ454" s="1771"/>
    </row>
    <row r="455" spans="1:36" s="113" customFormat="1" ht="24.9" customHeight="1">
      <c r="A455" s="1045">
        <v>2</v>
      </c>
      <c r="B455" s="1046"/>
      <c r="C455" s="1046"/>
      <c r="D455" s="1046"/>
      <c r="E455" s="1046"/>
      <c r="F455" s="1046"/>
      <c r="G455" s="1046"/>
      <c r="H455" s="1046"/>
      <c r="I455" s="1046"/>
      <c r="J455" s="1046"/>
      <c r="K455" s="1046"/>
      <c r="L455" s="1046"/>
      <c r="M455" s="1046"/>
      <c r="N455" s="1046"/>
      <c r="O455" s="1046"/>
      <c r="P455" s="1047"/>
      <c r="Q455" s="1771">
        <v>72</v>
      </c>
      <c r="R455" s="1771"/>
      <c r="S455" s="1771"/>
      <c r="T455" s="1771"/>
      <c r="U455" s="1771"/>
      <c r="V455" s="1771"/>
      <c r="W455" s="1771"/>
      <c r="X455" s="1771"/>
      <c r="Y455" s="1771"/>
      <c r="Z455" s="1771"/>
      <c r="AA455" s="1771">
        <v>1550</v>
      </c>
      <c r="AB455" s="1771"/>
      <c r="AC455" s="1771"/>
      <c r="AD455" s="1771"/>
      <c r="AE455" s="1771"/>
      <c r="AF455" s="1771"/>
      <c r="AG455" s="1771"/>
      <c r="AH455" s="1771"/>
      <c r="AI455" s="1771"/>
      <c r="AJ455" s="1771"/>
    </row>
    <row r="456" spans="1:36" s="113" customFormat="1" ht="24.9" customHeight="1">
      <c r="A456" s="1851" t="s">
        <v>3949</v>
      </c>
      <c r="B456" s="1852"/>
      <c r="C456" s="1852"/>
      <c r="D456" s="1852"/>
      <c r="E456" s="1852"/>
      <c r="F456" s="1852"/>
      <c r="G456" s="1852"/>
      <c r="H456" s="1852"/>
      <c r="I456" s="1852"/>
      <c r="J456" s="1852"/>
      <c r="K456" s="1852"/>
      <c r="L456" s="1852"/>
      <c r="M456" s="1852"/>
      <c r="N456" s="1852"/>
      <c r="O456" s="1852"/>
      <c r="P456" s="1853"/>
      <c r="Q456" s="1854">
        <v>11</v>
      </c>
      <c r="R456" s="1854"/>
      <c r="S456" s="1854"/>
      <c r="T456" s="1854"/>
      <c r="U456" s="1854"/>
      <c r="V456" s="1854"/>
      <c r="W456" s="1854"/>
      <c r="X456" s="1854"/>
      <c r="Y456" s="1854"/>
      <c r="Z456" s="1854"/>
      <c r="AA456" s="1854">
        <v>300</v>
      </c>
      <c r="AB456" s="1854"/>
      <c r="AC456" s="1854"/>
      <c r="AD456" s="1854"/>
      <c r="AE456" s="1854"/>
      <c r="AF456" s="1854"/>
      <c r="AG456" s="1854"/>
      <c r="AH456" s="1854"/>
      <c r="AI456" s="1854"/>
      <c r="AJ456" s="1854"/>
    </row>
    <row r="457" spans="1:36" s="113" customFormat="1" ht="24.9" customHeight="1">
      <c r="A457" s="1867" t="s">
        <v>3950</v>
      </c>
      <c r="B457" s="1868"/>
      <c r="C457" s="1868"/>
      <c r="D457" s="1868"/>
      <c r="E457" s="1868"/>
      <c r="F457" s="1868"/>
      <c r="G457" s="1868"/>
      <c r="H457" s="1868"/>
      <c r="I457" s="1868"/>
      <c r="J457" s="1868"/>
      <c r="K457" s="1868"/>
      <c r="L457" s="1868"/>
      <c r="M457" s="1868"/>
      <c r="N457" s="1868"/>
      <c r="O457" s="1868"/>
      <c r="P457" s="1869"/>
      <c r="Q457" s="1771">
        <v>49</v>
      </c>
      <c r="R457" s="1771"/>
      <c r="S457" s="1771"/>
      <c r="T457" s="1771"/>
      <c r="U457" s="1771"/>
      <c r="V457" s="1771"/>
      <c r="W457" s="1771"/>
      <c r="X457" s="1771"/>
      <c r="Y457" s="1771"/>
      <c r="Z457" s="1771"/>
      <c r="AA457" s="1771">
        <v>1190</v>
      </c>
      <c r="AB457" s="1771"/>
      <c r="AC457" s="1771"/>
      <c r="AD457" s="1771"/>
      <c r="AE457" s="1771"/>
      <c r="AF457" s="1771"/>
      <c r="AG457" s="1771"/>
      <c r="AH457" s="1771"/>
      <c r="AI457" s="1771"/>
      <c r="AJ457" s="1771"/>
    </row>
    <row r="458" spans="1:36" s="113" customFormat="1" ht="24.9" customHeight="1">
      <c r="A458" s="1870" t="s">
        <v>3951</v>
      </c>
      <c r="B458" s="1871"/>
      <c r="C458" s="1871"/>
      <c r="D458" s="1871"/>
      <c r="E458" s="1871"/>
      <c r="F458" s="1871"/>
      <c r="G458" s="1871"/>
      <c r="H458" s="1871"/>
      <c r="I458" s="1871"/>
      <c r="J458" s="1871"/>
      <c r="K458" s="1871"/>
      <c r="L458" s="1871"/>
      <c r="M458" s="1871"/>
      <c r="N458" s="1871"/>
      <c r="O458" s="1871"/>
      <c r="P458" s="1872"/>
      <c r="Q458" s="1855">
        <v>12</v>
      </c>
      <c r="R458" s="1855"/>
      <c r="S458" s="1855"/>
      <c r="T458" s="1855"/>
      <c r="U458" s="1855"/>
      <c r="V458" s="1855"/>
      <c r="W458" s="1855"/>
      <c r="X458" s="1855"/>
      <c r="Y458" s="1855"/>
      <c r="Z458" s="1855"/>
      <c r="AA458" s="1855">
        <v>60</v>
      </c>
      <c r="AB458" s="1855"/>
      <c r="AC458" s="1855"/>
      <c r="AD458" s="1855"/>
      <c r="AE458" s="1855"/>
      <c r="AF458" s="1855"/>
      <c r="AG458" s="1855"/>
      <c r="AH458" s="1855"/>
      <c r="AI458" s="1855"/>
      <c r="AJ458" s="1855"/>
    </row>
    <row r="459" spans="1:36" ht="24.9" customHeight="1">
      <c r="Q459" s="113"/>
      <c r="R459" s="113"/>
      <c r="S459" s="113"/>
      <c r="T459" s="113"/>
      <c r="U459" s="113"/>
      <c r="V459" s="113"/>
      <c r="W459" s="113"/>
      <c r="X459" s="113"/>
      <c r="Y459" s="113"/>
      <c r="Z459" s="113"/>
      <c r="AA459" s="113"/>
      <c r="AB459" s="113"/>
      <c r="AC459" s="113"/>
      <c r="AD459" s="113"/>
      <c r="AE459" s="113"/>
      <c r="AF459" s="113"/>
      <c r="AG459" s="113"/>
      <c r="AH459" s="113"/>
      <c r="AI459" s="113"/>
      <c r="AJ459" s="114" t="s">
        <v>3942</v>
      </c>
    </row>
    <row r="460" spans="1:36" s="113" customFormat="1" ht="24.9" customHeight="1">
      <c r="AJ460" s="114"/>
    </row>
    <row r="461" spans="1:36" ht="24.9" customHeight="1">
      <c r="A461" s="254">
        <v>135</v>
      </c>
      <c r="B461" s="254"/>
      <c r="C461" s="15" t="s">
        <v>2274</v>
      </c>
    </row>
    <row r="462" spans="1:36" ht="24.9" customHeight="1">
      <c r="A462" s="17" t="s">
        <v>1614</v>
      </c>
      <c r="AJ462" s="11" t="s">
        <v>724</v>
      </c>
    </row>
    <row r="463" spans="1:36" ht="24.9" customHeight="1">
      <c r="A463" s="270" t="s">
        <v>488</v>
      </c>
      <c r="B463" s="271"/>
      <c r="C463" s="271"/>
      <c r="D463" s="271"/>
      <c r="E463" s="271"/>
      <c r="F463" s="272"/>
      <c r="G463" s="1193" t="s">
        <v>93</v>
      </c>
      <c r="H463" s="1194"/>
      <c r="I463" s="239" t="s">
        <v>2273</v>
      </c>
      <c r="J463" s="240"/>
      <c r="K463" s="240"/>
      <c r="L463" s="240"/>
      <c r="M463" s="240"/>
      <c r="N463" s="240"/>
      <c r="O463" s="240"/>
      <c r="P463" s="240"/>
      <c r="Q463" s="240"/>
      <c r="R463" s="240"/>
      <c r="S463" s="240"/>
      <c r="T463" s="240"/>
      <c r="U463" s="240"/>
      <c r="V463" s="240"/>
      <c r="W463" s="240"/>
      <c r="X463" s="241"/>
      <c r="Y463" s="239" t="s">
        <v>2272</v>
      </c>
      <c r="Z463" s="240"/>
      <c r="AA463" s="240"/>
      <c r="AB463" s="241"/>
      <c r="AC463" s="239" t="s">
        <v>2271</v>
      </c>
      <c r="AD463" s="240"/>
      <c r="AE463" s="240"/>
      <c r="AF463" s="240"/>
      <c r="AG463" s="240"/>
      <c r="AH463" s="241"/>
      <c r="AI463" s="1193" t="s">
        <v>2270</v>
      </c>
      <c r="AJ463" s="1194"/>
    </row>
    <row r="464" spans="1:36" ht="24.9" customHeight="1">
      <c r="A464" s="306"/>
      <c r="B464" s="307"/>
      <c r="C464" s="307"/>
      <c r="D464" s="307"/>
      <c r="E464" s="307"/>
      <c r="F464" s="308"/>
      <c r="G464" s="1195"/>
      <c r="H464" s="1196"/>
      <c r="I464" s="1193" t="s">
        <v>2269</v>
      </c>
      <c r="J464" s="1194"/>
      <c r="K464" s="239" t="s">
        <v>2268</v>
      </c>
      <c r="L464" s="240"/>
      <c r="M464" s="240"/>
      <c r="N464" s="240"/>
      <c r="O464" s="240"/>
      <c r="P464" s="240"/>
      <c r="Q464" s="240"/>
      <c r="R464" s="240"/>
      <c r="S464" s="240"/>
      <c r="T464" s="240"/>
      <c r="U464" s="240"/>
      <c r="V464" s="240"/>
      <c r="W464" s="240"/>
      <c r="X464" s="241"/>
      <c r="Y464" s="1193" t="s">
        <v>2267</v>
      </c>
      <c r="Z464" s="1194"/>
      <c r="AA464" s="1193" t="s">
        <v>2266</v>
      </c>
      <c r="AB464" s="1194"/>
      <c r="AC464" s="1193" t="s">
        <v>2265</v>
      </c>
      <c r="AD464" s="1194"/>
      <c r="AE464" s="1193" t="s">
        <v>2264</v>
      </c>
      <c r="AF464" s="1194"/>
      <c r="AG464" s="1193" t="s">
        <v>2252</v>
      </c>
      <c r="AH464" s="1194"/>
      <c r="AI464" s="1195"/>
      <c r="AJ464" s="1196"/>
    </row>
    <row r="465" spans="1:36" ht="24.9" customHeight="1">
      <c r="A465" s="306"/>
      <c r="B465" s="307"/>
      <c r="C465" s="307"/>
      <c r="D465" s="307"/>
      <c r="E465" s="307"/>
      <c r="F465" s="308"/>
      <c r="G465" s="1195"/>
      <c r="H465" s="1196"/>
      <c r="I465" s="1195"/>
      <c r="J465" s="1196"/>
      <c r="K465" s="1193" t="s">
        <v>2263</v>
      </c>
      <c r="L465" s="1194"/>
      <c r="M465" s="1193" t="s">
        <v>2262</v>
      </c>
      <c r="N465" s="1194"/>
      <c r="O465" s="1193" t="s">
        <v>2261</v>
      </c>
      <c r="P465" s="1194"/>
      <c r="Q465" s="1193" t="s">
        <v>2260</v>
      </c>
      <c r="R465" s="1194"/>
      <c r="S465" s="1193" t="s">
        <v>2259</v>
      </c>
      <c r="T465" s="1194"/>
      <c r="U465" s="1193" t="s">
        <v>2258</v>
      </c>
      <c r="V465" s="1194"/>
      <c r="W465" s="1193" t="s">
        <v>2257</v>
      </c>
      <c r="X465" s="1194"/>
      <c r="Y465" s="1195"/>
      <c r="Z465" s="1196"/>
      <c r="AA465" s="1195"/>
      <c r="AB465" s="1196"/>
      <c r="AC465" s="1195"/>
      <c r="AD465" s="1196"/>
      <c r="AE465" s="1195"/>
      <c r="AF465" s="1196"/>
      <c r="AG465" s="1195"/>
      <c r="AH465" s="1196"/>
      <c r="AI465" s="1195"/>
      <c r="AJ465" s="1196"/>
    </row>
    <row r="466" spans="1:36" ht="24.9" customHeight="1">
      <c r="A466" s="306"/>
      <c r="B466" s="307"/>
      <c r="C466" s="307"/>
      <c r="D466" s="307"/>
      <c r="E466" s="307"/>
      <c r="F466" s="308"/>
      <c r="G466" s="1195"/>
      <c r="H466" s="1196"/>
      <c r="I466" s="1195"/>
      <c r="J466" s="1196"/>
      <c r="K466" s="1195"/>
      <c r="L466" s="1196"/>
      <c r="M466" s="1195"/>
      <c r="N466" s="1196"/>
      <c r="O466" s="1195"/>
      <c r="P466" s="1196"/>
      <c r="Q466" s="1195"/>
      <c r="R466" s="1196"/>
      <c r="S466" s="1195"/>
      <c r="T466" s="1196"/>
      <c r="U466" s="1195"/>
      <c r="V466" s="1196"/>
      <c r="W466" s="1195"/>
      <c r="X466" s="1196"/>
      <c r="Y466" s="1195"/>
      <c r="Z466" s="1196"/>
      <c r="AA466" s="1195"/>
      <c r="AB466" s="1196"/>
      <c r="AC466" s="1195"/>
      <c r="AD466" s="1196"/>
      <c r="AE466" s="1195"/>
      <c r="AF466" s="1196"/>
      <c r="AG466" s="1195"/>
      <c r="AH466" s="1196"/>
      <c r="AI466" s="1195"/>
      <c r="AJ466" s="1196"/>
    </row>
    <row r="467" spans="1:36" ht="24.9" customHeight="1">
      <c r="A467" s="273"/>
      <c r="B467" s="274"/>
      <c r="C467" s="274"/>
      <c r="D467" s="274"/>
      <c r="E467" s="274"/>
      <c r="F467" s="275"/>
      <c r="G467" s="1197"/>
      <c r="H467" s="1198"/>
      <c r="I467" s="1197"/>
      <c r="J467" s="1198"/>
      <c r="K467" s="1197"/>
      <c r="L467" s="1198"/>
      <c r="M467" s="1197"/>
      <c r="N467" s="1198"/>
      <c r="O467" s="1197"/>
      <c r="P467" s="1198"/>
      <c r="Q467" s="1197"/>
      <c r="R467" s="1198"/>
      <c r="S467" s="1197"/>
      <c r="T467" s="1198"/>
      <c r="U467" s="1197"/>
      <c r="V467" s="1198"/>
      <c r="W467" s="1197"/>
      <c r="X467" s="1198"/>
      <c r="Y467" s="1197"/>
      <c r="Z467" s="1198"/>
      <c r="AA467" s="1197"/>
      <c r="AB467" s="1198"/>
      <c r="AC467" s="1197"/>
      <c r="AD467" s="1198"/>
      <c r="AE467" s="1197"/>
      <c r="AF467" s="1198"/>
      <c r="AG467" s="1197"/>
      <c r="AH467" s="1198"/>
      <c r="AI467" s="1197"/>
      <c r="AJ467" s="1198"/>
    </row>
    <row r="468" spans="1:36" ht="24.9" customHeight="1">
      <c r="A468" s="816">
        <v>31</v>
      </c>
      <c r="B468" s="816"/>
      <c r="C468" s="816"/>
      <c r="D468" s="816"/>
      <c r="E468" s="816"/>
      <c r="F468" s="816"/>
      <c r="G468" s="1873">
        <v>236</v>
      </c>
      <c r="H468" s="1873"/>
      <c r="I468" s="1623">
        <v>60</v>
      </c>
      <c r="J468" s="1623"/>
      <c r="K468" s="1623">
        <v>23</v>
      </c>
      <c r="L468" s="1623"/>
      <c r="M468" s="1623">
        <v>37</v>
      </c>
      <c r="N468" s="1623"/>
      <c r="O468" s="1623">
        <v>15</v>
      </c>
      <c r="P468" s="1623"/>
      <c r="Q468" s="1623">
        <v>4</v>
      </c>
      <c r="R468" s="1623"/>
      <c r="S468" s="1623">
        <v>17</v>
      </c>
      <c r="T468" s="1623"/>
      <c r="U468" s="1623">
        <v>11</v>
      </c>
      <c r="V468" s="1623"/>
      <c r="W468" s="1623">
        <v>11</v>
      </c>
      <c r="X468" s="1623"/>
      <c r="Y468" s="1623">
        <v>20</v>
      </c>
      <c r="Z468" s="1623"/>
      <c r="AA468" s="1623">
        <v>17</v>
      </c>
      <c r="AB468" s="1623"/>
      <c r="AC468" s="1623">
        <v>1</v>
      </c>
      <c r="AD468" s="1623"/>
      <c r="AE468" s="1623">
        <v>4</v>
      </c>
      <c r="AF468" s="1623"/>
      <c r="AG468" s="1623">
        <v>13</v>
      </c>
      <c r="AH468" s="1623"/>
      <c r="AI468" s="1623">
        <v>3</v>
      </c>
      <c r="AJ468" s="1623"/>
    </row>
    <row r="469" spans="1:36" ht="24.9" customHeight="1">
      <c r="A469" s="816">
        <v>2</v>
      </c>
      <c r="B469" s="816"/>
      <c r="C469" s="816"/>
      <c r="D469" s="816"/>
      <c r="E469" s="816"/>
      <c r="F469" s="816"/>
      <c r="G469" s="1873">
        <v>239</v>
      </c>
      <c r="H469" s="1873"/>
      <c r="I469" s="1623">
        <v>60</v>
      </c>
      <c r="J469" s="1623"/>
      <c r="K469" s="1623">
        <v>23</v>
      </c>
      <c r="L469" s="1623"/>
      <c r="M469" s="1623">
        <v>37</v>
      </c>
      <c r="N469" s="1623"/>
      <c r="O469" s="1623">
        <v>15</v>
      </c>
      <c r="P469" s="1623"/>
      <c r="Q469" s="1623">
        <v>4</v>
      </c>
      <c r="R469" s="1623"/>
      <c r="S469" s="1623">
        <v>18</v>
      </c>
      <c r="T469" s="1623"/>
      <c r="U469" s="1623">
        <v>11</v>
      </c>
      <c r="V469" s="1623"/>
      <c r="W469" s="1623">
        <v>11</v>
      </c>
      <c r="X469" s="1623"/>
      <c r="Y469" s="1623">
        <v>20</v>
      </c>
      <c r="Z469" s="1623"/>
      <c r="AA469" s="1623">
        <v>17</v>
      </c>
      <c r="AB469" s="1623"/>
      <c r="AC469" s="1623">
        <v>2</v>
      </c>
      <c r="AD469" s="1623"/>
      <c r="AE469" s="1623">
        <v>4</v>
      </c>
      <c r="AF469" s="1623"/>
      <c r="AG469" s="1623">
        <v>13</v>
      </c>
      <c r="AH469" s="1623"/>
      <c r="AI469" s="1623">
        <v>3</v>
      </c>
      <c r="AJ469" s="1623"/>
    </row>
    <row r="470" spans="1:36" ht="24.9" customHeight="1">
      <c r="A470" s="740">
        <v>3</v>
      </c>
      <c r="B470" s="740"/>
      <c r="C470" s="740"/>
      <c r="D470" s="740"/>
      <c r="E470" s="740"/>
      <c r="F470" s="740"/>
      <c r="G470" s="1874">
        <v>243</v>
      </c>
      <c r="H470" s="1874"/>
      <c r="I470" s="1622">
        <v>60</v>
      </c>
      <c r="J470" s="1622"/>
      <c r="K470" s="1623">
        <v>23</v>
      </c>
      <c r="L470" s="1623"/>
      <c r="M470" s="1623">
        <v>37</v>
      </c>
      <c r="N470" s="1623"/>
      <c r="O470" s="1623">
        <v>15</v>
      </c>
      <c r="P470" s="1623"/>
      <c r="Q470" s="1623">
        <v>4</v>
      </c>
      <c r="R470" s="1623"/>
      <c r="S470" s="1623">
        <v>18</v>
      </c>
      <c r="T470" s="1623"/>
      <c r="U470" s="1623">
        <v>11</v>
      </c>
      <c r="V470" s="1623"/>
      <c r="W470" s="1623">
        <v>11</v>
      </c>
      <c r="X470" s="1623"/>
      <c r="Y470" s="1623">
        <v>20</v>
      </c>
      <c r="Z470" s="1623"/>
      <c r="AA470" s="1623">
        <v>17</v>
      </c>
      <c r="AB470" s="1623"/>
      <c r="AC470" s="1623">
        <v>2</v>
      </c>
      <c r="AD470" s="1623"/>
      <c r="AE470" s="1623">
        <v>4</v>
      </c>
      <c r="AF470" s="1623"/>
      <c r="AG470" s="1623">
        <v>13</v>
      </c>
      <c r="AH470" s="1623"/>
      <c r="AI470" s="1623">
        <v>3</v>
      </c>
      <c r="AJ470" s="1623"/>
    </row>
    <row r="471" spans="1:36" ht="24.9" customHeight="1">
      <c r="A471" s="1875" t="s">
        <v>2256</v>
      </c>
      <c r="B471" s="1878" t="s">
        <v>2255</v>
      </c>
      <c r="C471" s="1875"/>
      <c r="D471" s="1879" t="s">
        <v>2254</v>
      </c>
      <c r="E471" s="1880"/>
      <c r="F471" s="1881"/>
      <c r="G471" s="1882">
        <v>1</v>
      </c>
      <c r="H471" s="1883"/>
      <c r="I471" s="1643">
        <v>0</v>
      </c>
      <c r="J471" s="1645"/>
      <c r="K471" s="1643">
        <v>1</v>
      </c>
      <c r="L471" s="1645"/>
      <c r="M471" s="1643">
        <v>0</v>
      </c>
      <c r="N471" s="1645"/>
      <c r="O471" s="1643">
        <v>0</v>
      </c>
      <c r="P471" s="1645"/>
      <c r="Q471" s="1643">
        <v>0</v>
      </c>
      <c r="R471" s="1645"/>
      <c r="S471" s="1643">
        <v>0</v>
      </c>
      <c r="T471" s="1645"/>
      <c r="U471" s="1643">
        <v>0</v>
      </c>
      <c r="V471" s="1645"/>
      <c r="W471" s="1643">
        <v>0</v>
      </c>
      <c r="X471" s="1645"/>
      <c r="Y471" s="1643">
        <v>0</v>
      </c>
      <c r="Z471" s="1645"/>
      <c r="AA471" s="1643">
        <v>0</v>
      </c>
      <c r="AB471" s="1645"/>
      <c r="AC471" s="1643">
        <v>0</v>
      </c>
      <c r="AD471" s="1645"/>
      <c r="AE471" s="1643">
        <v>0</v>
      </c>
      <c r="AF471" s="1645"/>
      <c r="AG471" s="1643">
        <v>0</v>
      </c>
      <c r="AH471" s="1645"/>
      <c r="AI471" s="1643">
        <v>0</v>
      </c>
      <c r="AJ471" s="1645"/>
    </row>
    <row r="472" spans="1:36" ht="24.9" customHeight="1">
      <c r="A472" s="1876"/>
      <c r="B472" s="1876"/>
      <c r="C472" s="1876"/>
      <c r="D472" s="1884" t="s">
        <v>2253</v>
      </c>
      <c r="E472" s="1884"/>
      <c r="F472" s="1884"/>
      <c r="G472" s="1746">
        <v>21</v>
      </c>
      <c r="H472" s="1747"/>
      <c r="I472" s="1613">
        <v>4</v>
      </c>
      <c r="J472" s="1614"/>
      <c r="K472" s="1613">
        <v>5</v>
      </c>
      <c r="L472" s="1614"/>
      <c r="M472" s="1613">
        <v>10</v>
      </c>
      <c r="N472" s="1614"/>
      <c r="O472" s="1613">
        <v>0</v>
      </c>
      <c r="P472" s="1614"/>
      <c r="Q472" s="1613">
        <v>0</v>
      </c>
      <c r="R472" s="1614"/>
      <c r="S472" s="1613">
        <v>1</v>
      </c>
      <c r="T472" s="1614"/>
      <c r="U472" s="1613">
        <v>0</v>
      </c>
      <c r="V472" s="1614"/>
      <c r="W472" s="1613">
        <v>0</v>
      </c>
      <c r="X472" s="1614"/>
      <c r="Y472" s="1613">
        <v>0</v>
      </c>
      <c r="Z472" s="1614"/>
      <c r="AA472" s="1613">
        <v>1</v>
      </c>
      <c r="AB472" s="1614"/>
      <c r="AC472" s="1613">
        <v>0</v>
      </c>
      <c r="AD472" s="1614"/>
      <c r="AE472" s="1613">
        <v>0</v>
      </c>
      <c r="AF472" s="1614"/>
      <c r="AG472" s="1613">
        <v>0</v>
      </c>
      <c r="AH472" s="1614"/>
      <c r="AI472" s="1613">
        <v>0</v>
      </c>
      <c r="AJ472" s="1614"/>
    </row>
    <row r="473" spans="1:36" ht="24.9" customHeight="1">
      <c r="A473" s="1876"/>
      <c r="B473" s="1876"/>
      <c r="C473" s="1876"/>
      <c r="D473" s="1884" t="s">
        <v>2252</v>
      </c>
      <c r="E473" s="1884"/>
      <c r="F473" s="1884"/>
      <c r="G473" s="1885">
        <v>1</v>
      </c>
      <c r="H473" s="1886"/>
      <c r="I473" s="1619">
        <v>0</v>
      </c>
      <c r="J473" s="1620"/>
      <c r="K473" s="1619">
        <v>0</v>
      </c>
      <c r="L473" s="1620"/>
      <c r="M473" s="1619">
        <v>0</v>
      </c>
      <c r="N473" s="1620"/>
      <c r="O473" s="1619">
        <v>0</v>
      </c>
      <c r="P473" s="1620"/>
      <c r="Q473" s="1619">
        <v>0</v>
      </c>
      <c r="R473" s="1620"/>
      <c r="S473" s="1619">
        <v>0</v>
      </c>
      <c r="T473" s="1620"/>
      <c r="U473" s="1619">
        <v>0</v>
      </c>
      <c r="V473" s="1620"/>
      <c r="W473" s="1619">
        <v>0</v>
      </c>
      <c r="X473" s="1620"/>
      <c r="Y473" s="1619">
        <v>0</v>
      </c>
      <c r="Z473" s="1620"/>
      <c r="AA473" s="1619">
        <v>0</v>
      </c>
      <c r="AB473" s="1620"/>
      <c r="AC473" s="1619">
        <v>0</v>
      </c>
      <c r="AD473" s="1620"/>
      <c r="AE473" s="1619">
        <v>0</v>
      </c>
      <c r="AF473" s="1620"/>
      <c r="AG473" s="1619">
        <v>1</v>
      </c>
      <c r="AH473" s="1620"/>
      <c r="AI473" s="1619">
        <v>0</v>
      </c>
      <c r="AJ473" s="1620"/>
    </row>
    <row r="474" spans="1:36" ht="24.9" customHeight="1">
      <c r="A474" s="1876"/>
      <c r="B474" s="255" t="s">
        <v>2251</v>
      </c>
      <c r="C474" s="256"/>
      <c r="D474" s="256"/>
      <c r="E474" s="256"/>
      <c r="F474" s="257"/>
      <c r="G474" s="1882">
        <v>22</v>
      </c>
      <c r="H474" s="1883"/>
      <c r="I474" s="1643">
        <v>8</v>
      </c>
      <c r="J474" s="1645"/>
      <c r="K474" s="1643">
        <v>3</v>
      </c>
      <c r="L474" s="1645"/>
      <c r="M474" s="1643">
        <v>2</v>
      </c>
      <c r="N474" s="1645"/>
      <c r="O474" s="1643">
        <v>2</v>
      </c>
      <c r="P474" s="1645"/>
      <c r="Q474" s="1643">
        <v>1</v>
      </c>
      <c r="R474" s="1645"/>
      <c r="S474" s="1643">
        <v>3</v>
      </c>
      <c r="T474" s="1645"/>
      <c r="U474" s="1643">
        <v>1</v>
      </c>
      <c r="V474" s="1645"/>
      <c r="W474" s="1643">
        <v>0</v>
      </c>
      <c r="X474" s="1645"/>
      <c r="Y474" s="1643">
        <v>0</v>
      </c>
      <c r="Z474" s="1645"/>
      <c r="AA474" s="1643">
        <v>0</v>
      </c>
      <c r="AB474" s="1645"/>
      <c r="AC474" s="1643">
        <v>0</v>
      </c>
      <c r="AD474" s="1645"/>
      <c r="AE474" s="1643">
        <v>2</v>
      </c>
      <c r="AF474" s="1645"/>
      <c r="AG474" s="1643">
        <v>0</v>
      </c>
      <c r="AH474" s="1645"/>
      <c r="AI474" s="1643">
        <v>0</v>
      </c>
      <c r="AJ474" s="1645"/>
    </row>
    <row r="475" spans="1:36" ht="24.9" customHeight="1">
      <c r="A475" s="1877"/>
      <c r="B475" s="284" t="s">
        <v>2250</v>
      </c>
      <c r="C475" s="285"/>
      <c r="D475" s="285"/>
      <c r="E475" s="285"/>
      <c r="F475" s="286"/>
      <c r="G475" s="1885">
        <v>118</v>
      </c>
      <c r="H475" s="1886"/>
      <c r="I475" s="1619">
        <v>10</v>
      </c>
      <c r="J475" s="1620"/>
      <c r="K475" s="1619">
        <v>9</v>
      </c>
      <c r="L475" s="1620"/>
      <c r="M475" s="1619">
        <v>23</v>
      </c>
      <c r="N475" s="1620"/>
      <c r="O475" s="1619">
        <v>12</v>
      </c>
      <c r="P475" s="1620"/>
      <c r="Q475" s="1619">
        <v>2</v>
      </c>
      <c r="R475" s="1620"/>
      <c r="S475" s="1619">
        <v>9</v>
      </c>
      <c r="T475" s="1620"/>
      <c r="U475" s="1619">
        <v>7</v>
      </c>
      <c r="V475" s="1620"/>
      <c r="W475" s="1619">
        <v>11</v>
      </c>
      <c r="X475" s="1620"/>
      <c r="Y475" s="1619">
        <v>16</v>
      </c>
      <c r="Z475" s="1620"/>
      <c r="AA475" s="1619">
        <v>5</v>
      </c>
      <c r="AB475" s="1620"/>
      <c r="AC475" s="1619">
        <v>1</v>
      </c>
      <c r="AD475" s="1620"/>
      <c r="AE475" s="1619">
        <v>1</v>
      </c>
      <c r="AF475" s="1620"/>
      <c r="AG475" s="1619">
        <v>12</v>
      </c>
      <c r="AH475" s="1620"/>
      <c r="AI475" s="1619">
        <v>0</v>
      </c>
      <c r="AJ475" s="1620"/>
    </row>
    <row r="476" spans="1:36" ht="24.9" customHeight="1">
      <c r="A476" s="1875" t="s">
        <v>2249</v>
      </c>
      <c r="B476" s="1688" t="s">
        <v>2248</v>
      </c>
      <c r="C476" s="1688"/>
      <c r="D476" s="1688"/>
      <c r="E476" s="1688"/>
      <c r="F476" s="1688"/>
      <c r="G476" s="1882">
        <v>20</v>
      </c>
      <c r="H476" s="1883"/>
      <c r="I476" s="1643">
        <v>20</v>
      </c>
      <c r="J476" s="1645"/>
      <c r="K476" s="1643">
        <v>0</v>
      </c>
      <c r="L476" s="1645"/>
      <c r="M476" s="1643">
        <v>0</v>
      </c>
      <c r="N476" s="1645"/>
      <c r="O476" s="1643">
        <v>0</v>
      </c>
      <c r="P476" s="1645"/>
      <c r="Q476" s="1643">
        <v>0</v>
      </c>
      <c r="R476" s="1645"/>
      <c r="S476" s="1643">
        <v>0</v>
      </c>
      <c r="T476" s="1645"/>
      <c r="U476" s="1643">
        <v>0</v>
      </c>
      <c r="V476" s="1645"/>
      <c r="W476" s="1643">
        <v>0</v>
      </c>
      <c r="X476" s="1645"/>
      <c r="Y476" s="1643">
        <v>0</v>
      </c>
      <c r="Z476" s="1645"/>
      <c r="AA476" s="1643">
        <v>0</v>
      </c>
      <c r="AB476" s="1645"/>
      <c r="AC476" s="1643">
        <v>0</v>
      </c>
      <c r="AD476" s="1645"/>
      <c r="AE476" s="1643">
        <v>0</v>
      </c>
      <c r="AF476" s="1645"/>
      <c r="AG476" s="1643">
        <v>0</v>
      </c>
      <c r="AH476" s="1645"/>
      <c r="AI476" s="1643">
        <v>0</v>
      </c>
      <c r="AJ476" s="1645"/>
    </row>
    <row r="477" spans="1:36" ht="24.9" customHeight="1">
      <c r="A477" s="1876"/>
      <c r="B477" s="1688" t="s">
        <v>2247</v>
      </c>
      <c r="C477" s="1688"/>
      <c r="D477" s="1688"/>
      <c r="E477" s="1688"/>
      <c r="F477" s="1688"/>
      <c r="G477" s="1746">
        <v>17</v>
      </c>
      <c r="H477" s="1747"/>
      <c r="I477" s="1613">
        <v>3</v>
      </c>
      <c r="J477" s="1614"/>
      <c r="K477" s="1613">
        <v>0</v>
      </c>
      <c r="L477" s="1614"/>
      <c r="M477" s="1613">
        <v>0</v>
      </c>
      <c r="N477" s="1614"/>
      <c r="O477" s="1613">
        <v>0</v>
      </c>
      <c r="P477" s="1614"/>
      <c r="Q477" s="1613">
        <v>0</v>
      </c>
      <c r="R477" s="1614"/>
      <c r="S477" s="1613">
        <v>2</v>
      </c>
      <c r="T477" s="1614"/>
      <c r="U477" s="1613">
        <v>0</v>
      </c>
      <c r="V477" s="1614"/>
      <c r="W477" s="1613">
        <v>0</v>
      </c>
      <c r="X477" s="1614"/>
      <c r="Y477" s="1613">
        <v>1</v>
      </c>
      <c r="Z477" s="1614"/>
      <c r="AA477" s="1613">
        <v>11</v>
      </c>
      <c r="AB477" s="1614"/>
      <c r="AC477" s="1613">
        <v>0</v>
      </c>
      <c r="AD477" s="1614"/>
      <c r="AE477" s="1613">
        <v>0</v>
      </c>
      <c r="AF477" s="1614"/>
      <c r="AG477" s="1613">
        <v>0</v>
      </c>
      <c r="AH477" s="1614"/>
      <c r="AI477" s="1613">
        <v>0</v>
      </c>
      <c r="AJ477" s="1614"/>
    </row>
    <row r="478" spans="1:36" ht="24.9" customHeight="1">
      <c r="A478" s="1877"/>
      <c r="B478" s="273" t="s">
        <v>2246</v>
      </c>
      <c r="C478" s="274"/>
      <c r="D478" s="274"/>
      <c r="E478" s="274"/>
      <c r="F478" s="275"/>
      <c r="G478" s="1885">
        <v>38</v>
      </c>
      <c r="H478" s="1886"/>
      <c r="I478" s="1619">
        <v>19</v>
      </c>
      <c r="J478" s="1620"/>
      <c r="K478" s="1619">
        <v>5</v>
      </c>
      <c r="L478" s="1620"/>
      <c r="M478" s="1619">
        <v>2</v>
      </c>
      <c r="N478" s="1620"/>
      <c r="O478" s="1619">
        <v>0</v>
      </c>
      <c r="P478" s="1620"/>
      <c r="Q478" s="1619">
        <v>1</v>
      </c>
      <c r="R478" s="1620"/>
      <c r="S478" s="1619">
        <v>2</v>
      </c>
      <c r="T478" s="1620"/>
      <c r="U478" s="1619">
        <v>3</v>
      </c>
      <c r="V478" s="1620"/>
      <c r="W478" s="1619">
        <v>0</v>
      </c>
      <c r="X478" s="1620"/>
      <c r="Y478" s="1619">
        <v>3</v>
      </c>
      <c r="Z478" s="1620"/>
      <c r="AA478" s="1619">
        <v>0</v>
      </c>
      <c r="AB478" s="1620"/>
      <c r="AC478" s="1619">
        <v>1</v>
      </c>
      <c r="AD478" s="1620"/>
      <c r="AE478" s="1619">
        <v>2</v>
      </c>
      <c r="AF478" s="1620"/>
      <c r="AG478" s="1619">
        <v>0</v>
      </c>
      <c r="AH478" s="1620"/>
      <c r="AI478" s="1619">
        <v>0</v>
      </c>
      <c r="AJ478" s="1620"/>
    </row>
    <row r="479" spans="1:36" ht="24.9" customHeight="1">
      <c r="A479" s="1875" t="s">
        <v>496</v>
      </c>
      <c r="B479" s="1887" t="s">
        <v>2245</v>
      </c>
      <c r="C479" s="1887"/>
      <c r="D479" s="1887"/>
      <c r="E479" s="1887"/>
      <c r="F479" s="1887"/>
      <c r="G479" s="1882">
        <v>3</v>
      </c>
      <c r="H479" s="1883"/>
      <c r="I479" s="1643">
        <v>0</v>
      </c>
      <c r="J479" s="1645"/>
      <c r="K479" s="1643">
        <v>0</v>
      </c>
      <c r="L479" s="1645"/>
      <c r="M479" s="1643">
        <v>0</v>
      </c>
      <c r="N479" s="1645"/>
      <c r="O479" s="1643">
        <v>0</v>
      </c>
      <c r="P479" s="1645"/>
      <c r="Q479" s="1643">
        <v>0</v>
      </c>
      <c r="R479" s="1645"/>
      <c r="S479" s="1643">
        <v>0</v>
      </c>
      <c r="T479" s="1645"/>
      <c r="U479" s="1643">
        <v>0</v>
      </c>
      <c r="V479" s="1645"/>
      <c r="W479" s="1643">
        <v>0</v>
      </c>
      <c r="X479" s="1645"/>
      <c r="Y479" s="1643">
        <v>0</v>
      </c>
      <c r="Z479" s="1645"/>
      <c r="AA479" s="1643">
        <v>0</v>
      </c>
      <c r="AB479" s="1645"/>
      <c r="AC479" s="1643">
        <v>0</v>
      </c>
      <c r="AD479" s="1645"/>
      <c r="AE479" s="1643">
        <v>0</v>
      </c>
      <c r="AF479" s="1645"/>
      <c r="AG479" s="1643">
        <v>0</v>
      </c>
      <c r="AH479" s="1645"/>
      <c r="AI479" s="1643">
        <v>3</v>
      </c>
      <c r="AJ479" s="1645"/>
    </row>
    <row r="480" spans="1:36" ht="24.9" customHeight="1">
      <c r="A480" s="1877"/>
      <c r="B480" s="1888" t="s">
        <v>2244</v>
      </c>
      <c r="C480" s="1888"/>
      <c r="D480" s="1888"/>
      <c r="E480" s="1888"/>
      <c r="F480" s="1888"/>
      <c r="G480" s="1885">
        <v>2</v>
      </c>
      <c r="H480" s="1886"/>
      <c r="I480" s="1619">
        <v>0</v>
      </c>
      <c r="J480" s="1620"/>
      <c r="K480" s="1619">
        <v>0</v>
      </c>
      <c r="L480" s="1620"/>
      <c r="M480" s="1619">
        <v>0</v>
      </c>
      <c r="N480" s="1620"/>
      <c r="O480" s="1619">
        <v>1</v>
      </c>
      <c r="P480" s="1620"/>
      <c r="Q480" s="1619">
        <v>0</v>
      </c>
      <c r="R480" s="1620"/>
      <c r="S480" s="1619">
        <v>1</v>
      </c>
      <c r="T480" s="1620"/>
      <c r="U480" s="1619">
        <v>0</v>
      </c>
      <c r="V480" s="1620"/>
      <c r="W480" s="1619">
        <v>0</v>
      </c>
      <c r="X480" s="1620"/>
      <c r="Y480" s="1619">
        <v>0</v>
      </c>
      <c r="Z480" s="1620"/>
      <c r="AA480" s="1619">
        <v>0</v>
      </c>
      <c r="AB480" s="1620"/>
      <c r="AC480" s="1619">
        <v>0</v>
      </c>
      <c r="AD480" s="1620"/>
      <c r="AE480" s="1619">
        <v>0</v>
      </c>
      <c r="AF480" s="1620"/>
      <c r="AG480" s="1619">
        <v>0</v>
      </c>
      <c r="AH480" s="1620"/>
      <c r="AI480" s="1619">
        <v>0</v>
      </c>
      <c r="AJ480" s="1620"/>
    </row>
    <row r="481" spans="1:38" ht="24.9" customHeight="1">
      <c r="A481" s="17" t="s">
        <v>497</v>
      </c>
      <c r="C481" s="17" t="s">
        <v>2243</v>
      </c>
      <c r="AJ481" s="11" t="s">
        <v>2201</v>
      </c>
    </row>
    <row r="482" spans="1:38" s="26" customFormat="1" ht="22.5" customHeight="1">
      <c r="A482" s="414" t="s">
        <v>3952</v>
      </c>
      <c r="B482" s="414"/>
      <c r="C482" s="414"/>
      <c r="D482" s="414"/>
      <c r="E482" s="414"/>
      <c r="F482" s="414"/>
      <c r="G482" s="414"/>
      <c r="H482" s="414"/>
      <c r="I482" s="414"/>
      <c r="J482" s="414"/>
      <c r="K482" s="414"/>
      <c r="L482" s="414"/>
      <c r="M482" s="414"/>
      <c r="N482" s="414"/>
      <c r="O482" s="414"/>
      <c r="P482" s="414"/>
      <c r="Q482" s="414"/>
      <c r="R482" s="414"/>
      <c r="S482" s="414"/>
      <c r="T482" s="414"/>
      <c r="U482" s="414"/>
      <c r="V482" s="414"/>
      <c r="W482" s="414"/>
      <c r="X482" s="414"/>
      <c r="Y482" s="414"/>
      <c r="Z482" s="414"/>
      <c r="AA482" s="414"/>
      <c r="AB482" s="414"/>
      <c r="AC482" s="414"/>
      <c r="AD482" s="414"/>
      <c r="AE482" s="414"/>
      <c r="AF482" s="414"/>
      <c r="AG482" s="414"/>
      <c r="AH482" s="414"/>
      <c r="AI482" s="414"/>
      <c r="AJ482" s="414"/>
    </row>
    <row r="483" spans="1:38" s="26" customFormat="1" ht="24.9" customHeight="1">
      <c r="A483" s="36"/>
      <c r="B483" s="36"/>
      <c r="C483" s="36"/>
      <c r="D483" s="36"/>
      <c r="S483" s="37"/>
      <c r="T483" s="37"/>
      <c r="AJ483" s="36"/>
      <c r="AK483" s="36"/>
      <c r="AL483" s="39"/>
    </row>
    <row r="484" spans="1:38" ht="24.9" customHeight="1">
      <c r="A484" s="254">
        <v>136</v>
      </c>
      <c r="B484" s="254"/>
      <c r="C484" s="15" t="s">
        <v>2242</v>
      </c>
    </row>
    <row r="485" spans="1:38" ht="24.9" customHeight="1">
      <c r="AJ485" s="11"/>
    </row>
    <row r="486" spans="1:38" ht="24.9" customHeight="1">
      <c r="A486" s="270" t="s">
        <v>1207</v>
      </c>
      <c r="B486" s="271"/>
      <c r="C486" s="272"/>
      <c r="D486" s="239" t="s">
        <v>2199</v>
      </c>
      <c r="E486" s="240"/>
      <c r="F486" s="240"/>
      <c r="G486" s="240"/>
      <c r="H486" s="240"/>
      <c r="I486" s="240"/>
      <c r="J486" s="240"/>
      <c r="K486" s="240"/>
      <c r="L486" s="240"/>
      <c r="M486" s="240"/>
      <c r="N486" s="240"/>
      <c r="O486" s="240"/>
      <c r="P486" s="240"/>
      <c r="Q486" s="240"/>
      <c r="R486" s="240"/>
      <c r="S486" s="240"/>
      <c r="T486" s="240"/>
      <c r="U486" s="240"/>
      <c r="V486" s="240"/>
      <c r="W486" s="240"/>
      <c r="X486" s="241"/>
      <c r="Y486" s="270" t="s">
        <v>2198</v>
      </c>
      <c r="Z486" s="271"/>
      <c r="AA486" s="271"/>
      <c r="AB486" s="271"/>
      <c r="AC486" s="271"/>
      <c r="AD486" s="272"/>
      <c r="AE486" s="270" t="s">
        <v>2197</v>
      </c>
      <c r="AF486" s="271"/>
      <c r="AG486" s="271"/>
      <c r="AH486" s="271"/>
      <c r="AI486" s="271"/>
      <c r="AJ486" s="272"/>
    </row>
    <row r="487" spans="1:38" ht="24.9" customHeight="1">
      <c r="A487" s="273"/>
      <c r="B487" s="274"/>
      <c r="C487" s="275"/>
      <c r="D487" s="543" t="s">
        <v>93</v>
      </c>
      <c r="E487" s="543"/>
      <c r="F487" s="543"/>
      <c r="G487" s="543"/>
      <c r="H487" s="543"/>
      <c r="I487" s="543"/>
      <c r="J487" s="543"/>
      <c r="K487" s="543" t="s">
        <v>2196</v>
      </c>
      <c r="L487" s="543"/>
      <c r="M487" s="543"/>
      <c r="N487" s="543"/>
      <c r="O487" s="543"/>
      <c r="P487" s="543"/>
      <c r="Q487" s="543"/>
      <c r="R487" s="543" t="s">
        <v>3953</v>
      </c>
      <c r="S487" s="543"/>
      <c r="T487" s="543"/>
      <c r="U487" s="543"/>
      <c r="V487" s="543"/>
      <c r="W487" s="543"/>
      <c r="X487" s="543"/>
      <c r="Y487" s="273"/>
      <c r="Z487" s="274"/>
      <c r="AA487" s="274"/>
      <c r="AB487" s="274"/>
      <c r="AC487" s="274"/>
      <c r="AD487" s="275"/>
      <c r="AE487" s="273"/>
      <c r="AF487" s="274"/>
      <c r="AG487" s="274"/>
      <c r="AH487" s="274"/>
      <c r="AI487" s="274"/>
      <c r="AJ487" s="275"/>
    </row>
    <row r="488" spans="1:38" ht="24.9" customHeight="1">
      <c r="A488" s="306">
        <v>30</v>
      </c>
      <c r="B488" s="307"/>
      <c r="C488" s="308"/>
      <c r="D488" s="1889">
        <v>13111</v>
      </c>
      <c r="E488" s="1890"/>
      <c r="F488" s="1890"/>
      <c r="G488" s="1890"/>
      <c r="H488" s="1890"/>
      <c r="I488" s="1890"/>
      <c r="J488" s="1890"/>
      <c r="K488" s="1036">
        <v>11097</v>
      </c>
      <c r="L488" s="1037"/>
      <c r="M488" s="1037"/>
      <c r="N488" s="1037"/>
      <c r="O488" s="1037"/>
      <c r="P488" s="1037"/>
      <c r="Q488" s="1038"/>
      <c r="R488" s="1037">
        <v>2014</v>
      </c>
      <c r="S488" s="1037"/>
      <c r="T488" s="1037"/>
      <c r="U488" s="1037"/>
      <c r="V488" s="1037"/>
      <c r="W488" s="1037"/>
      <c r="X488" s="1038"/>
      <c r="Y488" s="306">
        <v>304</v>
      </c>
      <c r="Z488" s="307"/>
      <c r="AA488" s="307"/>
      <c r="AB488" s="307"/>
      <c r="AC488" s="307"/>
      <c r="AD488" s="308"/>
      <c r="AE488" s="306">
        <v>138</v>
      </c>
      <c r="AF488" s="307"/>
      <c r="AG488" s="307"/>
      <c r="AH488" s="307"/>
      <c r="AI488" s="307"/>
      <c r="AJ488" s="308"/>
    </row>
    <row r="489" spans="1:38" ht="24.9" customHeight="1">
      <c r="A489" s="306" t="s">
        <v>720</v>
      </c>
      <c r="B489" s="307"/>
      <c r="C489" s="308"/>
      <c r="D489" s="1891">
        <v>14051</v>
      </c>
      <c r="E489" s="1892"/>
      <c r="F489" s="1892"/>
      <c r="G489" s="1892"/>
      <c r="H489" s="1892"/>
      <c r="I489" s="1892"/>
      <c r="J489" s="1892"/>
      <c r="K489" s="1799">
        <v>13024</v>
      </c>
      <c r="L489" s="1800"/>
      <c r="M489" s="1800"/>
      <c r="N489" s="1800"/>
      <c r="O489" s="1800"/>
      <c r="P489" s="1800"/>
      <c r="Q489" s="1801"/>
      <c r="R489" s="1800">
        <v>1027</v>
      </c>
      <c r="S489" s="1800"/>
      <c r="T489" s="1800"/>
      <c r="U489" s="1800"/>
      <c r="V489" s="1800"/>
      <c r="W489" s="1800"/>
      <c r="X489" s="1801"/>
      <c r="Y489" s="306">
        <v>300</v>
      </c>
      <c r="Z489" s="307"/>
      <c r="AA489" s="307"/>
      <c r="AB489" s="307"/>
      <c r="AC489" s="307"/>
      <c r="AD489" s="308"/>
      <c r="AE489" s="306">
        <v>138</v>
      </c>
      <c r="AF489" s="307"/>
      <c r="AG489" s="307"/>
      <c r="AH489" s="307"/>
      <c r="AI489" s="307"/>
      <c r="AJ489" s="308"/>
    </row>
    <row r="490" spans="1:38" ht="24.9" customHeight="1">
      <c r="A490" s="273">
        <v>2</v>
      </c>
      <c r="B490" s="274"/>
      <c r="C490" s="275"/>
      <c r="D490" s="1893">
        <v>15194</v>
      </c>
      <c r="E490" s="1894"/>
      <c r="F490" s="1894"/>
      <c r="G490" s="1894"/>
      <c r="H490" s="1894"/>
      <c r="I490" s="1894"/>
      <c r="J490" s="1894"/>
      <c r="K490" s="1045">
        <v>14352</v>
      </c>
      <c r="L490" s="1046"/>
      <c r="M490" s="1046"/>
      <c r="N490" s="1046"/>
      <c r="O490" s="1046"/>
      <c r="P490" s="1046"/>
      <c r="Q490" s="1047"/>
      <c r="R490" s="1046">
        <v>842</v>
      </c>
      <c r="S490" s="1046"/>
      <c r="T490" s="1046"/>
      <c r="U490" s="1046"/>
      <c r="V490" s="1046"/>
      <c r="W490" s="1046"/>
      <c r="X490" s="1047"/>
      <c r="Y490" s="273">
        <v>269</v>
      </c>
      <c r="Z490" s="274"/>
      <c r="AA490" s="274"/>
      <c r="AB490" s="274"/>
      <c r="AC490" s="274"/>
      <c r="AD490" s="275"/>
      <c r="AE490" s="273">
        <v>138</v>
      </c>
      <c r="AF490" s="274"/>
      <c r="AG490" s="274"/>
      <c r="AH490" s="274"/>
      <c r="AI490" s="274"/>
      <c r="AJ490" s="275"/>
    </row>
    <row r="491" spans="1:38" ht="24.9" customHeight="1">
      <c r="A491" s="51" t="s">
        <v>497</v>
      </c>
      <c r="B491" s="51"/>
      <c r="C491" s="51" t="s">
        <v>2193</v>
      </c>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7" t="s">
        <v>3909</v>
      </c>
    </row>
    <row r="493" spans="1:38" ht="24.9" customHeight="1">
      <c r="A493" s="254">
        <v>137</v>
      </c>
      <c r="B493" s="254"/>
      <c r="C493" s="15" t="s">
        <v>2241</v>
      </c>
    </row>
    <row r="494" spans="1:38" ht="24.9" customHeight="1">
      <c r="AJ494" s="11"/>
    </row>
    <row r="495" spans="1:38" ht="24.9" customHeight="1">
      <c r="A495" s="270" t="s">
        <v>1207</v>
      </c>
      <c r="B495" s="271"/>
      <c r="C495" s="272"/>
      <c r="D495" s="239" t="s">
        <v>2199</v>
      </c>
      <c r="E495" s="240"/>
      <c r="F495" s="240"/>
      <c r="G495" s="240"/>
      <c r="H495" s="240"/>
      <c r="I495" s="240"/>
      <c r="J495" s="240"/>
      <c r="K495" s="240"/>
      <c r="L495" s="240"/>
      <c r="M495" s="240"/>
      <c r="N495" s="240"/>
      <c r="O495" s="240"/>
      <c r="P495" s="240"/>
      <c r="Q495" s="240"/>
      <c r="R495" s="240"/>
      <c r="S495" s="240"/>
      <c r="T495" s="240"/>
      <c r="U495" s="240"/>
      <c r="V495" s="240"/>
      <c r="W495" s="240"/>
      <c r="X495" s="241"/>
      <c r="Y495" s="270" t="s">
        <v>2198</v>
      </c>
      <c r="Z495" s="271"/>
      <c r="AA495" s="271"/>
      <c r="AB495" s="271"/>
      <c r="AC495" s="271"/>
      <c r="AD495" s="272"/>
      <c r="AE495" s="270" t="s">
        <v>2197</v>
      </c>
      <c r="AF495" s="271"/>
      <c r="AG495" s="271"/>
      <c r="AH495" s="271"/>
      <c r="AI495" s="271"/>
      <c r="AJ495" s="272"/>
    </row>
    <row r="496" spans="1:38" ht="24.9" customHeight="1">
      <c r="A496" s="273"/>
      <c r="B496" s="274"/>
      <c r="C496" s="275"/>
      <c r="D496" s="239" t="s">
        <v>93</v>
      </c>
      <c r="E496" s="240"/>
      <c r="F496" s="240"/>
      <c r="G496" s="240"/>
      <c r="H496" s="240"/>
      <c r="I496" s="240"/>
      <c r="J496" s="240"/>
      <c r="K496" s="239" t="s">
        <v>3954</v>
      </c>
      <c r="L496" s="240"/>
      <c r="M496" s="240"/>
      <c r="N496" s="240"/>
      <c r="O496" s="240"/>
      <c r="P496" s="240"/>
      <c r="Q496" s="241"/>
      <c r="R496" s="239" t="s">
        <v>3955</v>
      </c>
      <c r="S496" s="240"/>
      <c r="T496" s="240"/>
      <c r="U496" s="240"/>
      <c r="V496" s="240"/>
      <c r="W496" s="240"/>
      <c r="X496" s="241"/>
      <c r="Y496" s="273"/>
      <c r="Z496" s="274"/>
      <c r="AA496" s="274"/>
      <c r="AB496" s="274"/>
      <c r="AC496" s="274"/>
      <c r="AD496" s="275"/>
      <c r="AE496" s="273"/>
      <c r="AF496" s="274"/>
      <c r="AG496" s="274"/>
      <c r="AH496" s="274"/>
      <c r="AI496" s="274"/>
      <c r="AJ496" s="275"/>
    </row>
    <row r="497" spans="1:36" ht="24.9" customHeight="1">
      <c r="A497" s="306">
        <v>30</v>
      </c>
      <c r="B497" s="307"/>
      <c r="C497" s="308"/>
      <c r="D497" s="1895">
        <v>8078</v>
      </c>
      <c r="E497" s="1896"/>
      <c r="F497" s="1896"/>
      <c r="G497" s="1896"/>
      <c r="H497" s="1896"/>
      <c r="I497" s="1896"/>
      <c r="J497" s="1896"/>
      <c r="K497" s="1036">
        <v>7024</v>
      </c>
      <c r="L497" s="1037"/>
      <c r="M497" s="1037"/>
      <c r="N497" s="1037"/>
      <c r="O497" s="1037"/>
      <c r="P497" s="1037"/>
      <c r="Q497" s="1038"/>
      <c r="R497" s="1036">
        <v>1054</v>
      </c>
      <c r="S497" s="1037"/>
      <c r="T497" s="1037"/>
      <c r="U497" s="1037"/>
      <c r="V497" s="1037"/>
      <c r="W497" s="1037"/>
      <c r="X497" s="1038"/>
      <c r="Y497" s="306">
        <v>347</v>
      </c>
      <c r="Z497" s="307"/>
      <c r="AA497" s="307"/>
      <c r="AB497" s="307"/>
      <c r="AC497" s="307"/>
      <c r="AD497" s="308"/>
      <c r="AE497" s="306">
        <v>150</v>
      </c>
      <c r="AF497" s="307"/>
      <c r="AG497" s="307"/>
      <c r="AH497" s="307"/>
      <c r="AI497" s="307"/>
      <c r="AJ497" s="308"/>
    </row>
    <row r="498" spans="1:36" ht="24.9" customHeight="1">
      <c r="A498" s="306" t="s">
        <v>720</v>
      </c>
      <c r="B498" s="307"/>
      <c r="C498" s="308"/>
      <c r="D498" s="1797">
        <v>5703</v>
      </c>
      <c r="E498" s="1798"/>
      <c r="F498" s="1798"/>
      <c r="G498" s="1798"/>
      <c r="H498" s="1798"/>
      <c r="I498" s="1798"/>
      <c r="J498" s="1798"/>
      <c r="K498" s="1799">
        <v>5444</v>
      </c>
      <c r="L498" s="1800"/>
      <c r="M498" s="1800"/>
      <c r="N498" s="1800"/>
      <c r="O498" s="1800"/>
      <c r="P498" s="1800"/>
      <c r="Q498" s="1801"/>
      <c r="R498" s="1799">
        <v>259</v>
      </c>
      <c r="S498" s="1800"/>
      <c r="T498" s="1800"/>
      <c r="U498" s="1800"/>
      <c r="V498" s="1800"/>
      <c r="W498" s="1800"/>
      <c r="X498" s="1801"/>
      <c r="Y498" s="306">
        <v>348</v>
      </c>
      <c r="Z498" s="307"/>
      <c r="AA498" s="307"/>
      <c r="AB498" s="307"/>
      <c r="AC498" s="307"/>
      <c r="AD498" s="308"/>
      <c r="AE498" s="306">
        <v>150</v>
      </c>
      <c r="AF498" s="307"/>
      <c r="AG498" s="307"/>
      <c r="AH498" s="307"/>
      <c r="AI498" s="307"/>
      <c r="AJ498" s="308"/>
    </row>
    <row r="499" spans="1:36" ht="24.9" customHeight="1">
      <c r="A499" s="273">
        <v>2</v>
      </c>
      <c r="B499" s="274"/>
      <c r="C499" s="275"/>
      <c r="D499" s="1802">
        <v>4307</v>
      </c>
      <c r="E499" s="1803"/>
      <c r="F499" s="1803"/>
      <c r="G499" s="1803"/>
      <c r="H499" s="1803"/>
      <c r="I499" s="1803"/>
      <c r="J499" s="1803"/>
      <c r="K499" s="1045">
        <v>4105</v>
      </c>
      <c r="L499" s="1046"/>
      <c r="M499" s="1046"/>
      <c r="N499" s="1046"/>
      <c r="O499" s="1046"/>
      <c r="P499" s="1046"/>
      <c r="Q499" s="1047"/>
      <c r="R499" s="1045">
        <v>202</v>
      </c>
      <c r="S499" s="1046"/>
      <c r="T499" s="1046"/>
      <c r="U499" s="1046"/>
      <c r="V499" s="1046"/>
      <c r="W499" s="1046"/>
      <c r="X499" s="1047"/>
      <c r="Y499" s="273">
        <v>269</v>
      </c>
      <c r="Z499" s="274"/>
      <c r="AA499" s="274"/>
      <c r="AB499" s="274"/>
      <c r="AC499" s="274"/>
      <c r="AD499" s="275"/>
      <c r="AE499" s="273">
        <v>150</v>
      </c>
      <c r="AF499" s="274"/>
      <c r="AG499" s="274"/>
      <c r="AH499" s="274"/>
      <c r="AI499" s="274"/>
      <c r="AJ499" s="275"/>
    </row>
    <row r="500" spans="1:36" ht="24.9" customHeight="1">
      <c r="A500" s="51" t="s">
        <v>497</v>
      </c>
      <c r="B500" s="51"/>
      <c r="C500" s="51" t="s">
        <v>2193</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7" t="s">
        <v>3909</v>
      </c>
    </row>
    <row r="502" spans="1:36" ht="24.9" customHeight="1">
      <c r="A502" s="254">
        <v>138</v>
      </c>
      <c r="B502" s="254"/>
      <c r="C502" s="15" t="s">
        <v>2240</v>
      </c>
    </row>
    <row r="503" spans="1:36" ht="24.9" customHeight="1">
      <c r="AJ503" s="11" t="s">
        <v>1957</v>
      </c>
    </row>
    <row r="504" spans="1:36" ht="24.9" customHeight="1">
      <c r="A504" s="270" t="s">
        <v>1207</v>
      </c>
      <c r="B504" s="271"/>
      <c r="C504" s="271"/>
      <c r="D504" s="271"/>
      <c r="E504" s="271"/>
      <c r="F504" s="271"/>
      <c r="G504" s="271"/>
      <c r="H504" s="271"/>
      <c r="I504" s="271"/>
      <c r="J504" s="272"/>
      <c r="K504" s="239" t="s">
        <v>2204</v>
      </c>
      <c r="L504" s="240"/>
      <c r="M504" s="240"/>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1"/>
    </row>
    <row r="505" spans="1:36" ht="24.9" customHeight="1">
      <c r="A505" s="306"/>
      <c r="B505" s="307"/>
      <c r="C505" s="307"/>
      <c r="D505" s="307"/>
      <c r="E505" s="307"/>
      <c r="F505" s="307"/>
      <c r="G505" s="307"/>
      <c r="H505" s="307"/>
      <c r="I505" s="307"/>
      <c r="J505" s="308"/>
      <c r="K505" s="270" t="s">
        <v>93</v>
      </c>
      <c r="L505" s="271"/>
      <c r="M505" s="271"/>
      <c r="N505" s="271"/>
      <c r="O505" s="271"/>
      <c r="P505" s="271"/>
      <c r="Q505" s="271"/>
      <c r="R505" s="271"/>
      <c r="S505" s="271"/>
      <c r="T505" s="271"/>
      <c r="U505" s="276" t="s">
        <v>2239</v>
      </c>
      <c r="V505" s="277"/>
      <c r="W505" s="277"/>
      <c r="X505" s="277"/>
      <c r="Y505" s="277"/>
      <c r="Z505" s="277"/>
      <c r="AA505" s="277"/>
      <c r="AB505" s="278"/>
      <c r="AC505" s="277" t="s">
        <v>2238</v>
      </c>
      <c r="AD505" s="277"/>
      <c r="AE505" s="277"/>
      <c r="AF505" s="277"/>
      <c r="AG505" s="277"/>
      <c r="AH505" s="277"/>
      <c r="AI505" s="277"/>
      <c r="AJ505" s="278"/>
    </row>
    <row r="506" spans="1:36" ht="24.9" customHeight="1">
      <c r="A506" s="273"/>
      <c r="B506" s="274"/>
      <c r="C506" s="274"/>
      <c r="D506" s="274"/>
      <c r="E506" s="274"/>
      <c r="F506" s="274"/>
      <c r="G506" s="274"/>
      <c r="H506" s="274"/>
      <c r="I506" s="274"/>
      <c r="J506" s="275"/>
      <c r="K506" s="273"/>
      <c r="L506" s="274"/>
      <c r="M506" s="274"/>
      <c r="N506" s="274"/>
      <c r="O506" s="274"/>
      <c r="P506" s="274"/>
      <c r="Q506" s="274"/>
      <c r="R506" s="274"/>
      <c r="S506" s="274"/>
      <c r="T506" s="274"/>
      <c r="U506" s="279"/>
      <c r="V506" s="280"/>
      <c r="W506" s="280"/>
      <c r="X506" s="280"/>
      <c r="Y506" s="280"/>
      <c r="Z506" s="280"/>
      <c r="AA506" s="280"/>
      <c r="AB506" s="281"/>
      <c r="AC506" s="280"/>
      <c r="AD506" s="280"/>
      <c r="AE506" s="280"/>
      <c r="AF506" s="280"/>
      <c r="AG506" s="280"/>
      <c r="AH506" s="280"/>
      <c r="AI506" s="280"/>
      <c r="AJ506" s="281"/>
    </row>
    <row r="507" spans="1:36" ht="24.9" customHeight="1">
      <c r="A507" s="621">
        <v>30</v>
      </c>
      <c r="B507" s="622"/>
      <c r="C507" s="622"/>
      <c r="D507" s="622"/>
      <c r="E507" s="622"/>
      <c r="F507" s="622"/>
      <c r="G507" s="622"/>
      <c r="H507" s="622"/>
      <c r="I507" s="622"/>
      <c r="J507" s="623"/>
      <c r="K507" s="1570">
        <v>179984</v>
      </c>
      <c r="L507" s="1571"/>
      <c r="M507" s="1571"/>
      <c r="N507" s="1571"/>
      <c r="O507" s="1571"/>
      <c r="P507" s="1571"/>
      <c r="Q507" s="1571"/>
      <c r="R507" s="1571"/>
      <c r="S507" s="1571"/>
      <c r="T507" s="1571"/>
      <c r="U507" s="1570">
        <v>84392</v>
      </c>
      <c r="V507" s="940"/>
      <c r="W507" s="940"/>
      <c r="X507" s="940"/>
      <c r="Y507" s="940"/>
      <c r="Z507" s="940"/>
      <c r="AA507" s="940"/>
      <c r="AB507" s="941"/>
      <c r="AC507" s="1571">
        <v>95592</v>
      </c>
      <c r="AD507" s="940"/>
      <c r="AE507" s="940"/>
      <c r="AF507" s="940"/>
      <c r="AG507" s="940"/>
      <c r="AH507" s="940"/>
      <c r="AI507" s="940"/>
      <c r="AJ507" s="941"/>
    </row>
    <row r="508" spans="1:36" ht="24.9" customHeight="1">
      <c r="A508" s="621" t="s">
        <v>3697</v>
      </c>
      <c r="B508" s="622"/>
      <c r="C508" s="622"/>
      <c r="D508" s="622"/>
      <c r="E508" s="622"/>
      <c r="F508" s="622"/>
      <c r="G508" s="622"/>
      <c r="H508" s="622"/>
      <c r="I508" s="622"/>
      <c r="J508" s="623"/>
      <c r="K508" s="1794">
        <v>170880</v>
      </c>
      <c r="L508" s="1795"/>
      <c r="M508" s="1795"/>
      <c r="N508" s="1795"/>
      <c r="O508" s="1795"/>
      <c r="P508" s="1795"/>
      <c r="Q508" s="1795"/>
      <c r="R508" s="1795"/>
      <c r="S508" s="1795"/>
      <c r="T508" s="1795"/>
      <c r="U508" s="1794">
        <v>78034</v>
      </c>
      <c r="V508" s="1795"/>
      <c r="W508" s="1795"/>
      <c r="X508" s="1795"/>
      <c r="Y508" s="1795"/>
      <c r="Z508" s="1795"/>
      <c r="AA508" s="1795"/>
      <c r="AB508" s="1796"/>
      <c r="AC508" s="1795">
        <v>92846</v>
      </c>
      <c r="AD508" s="1795"/>
      <c r="AE508" s="1795"/>
      <c r="AF508" s="1795"/>
      <c r="AG508" s="1795"/>
      <c r="AH508" s="1795"/>
      <c r="AI508" s="1795"/>
      <c r="AJ508" s="1796"/>
    </row>
    <row r="509" spans="1:36" ht="24.9" customHeight="1">
      <c r="A509" s="621">
        <v>2</v>
      </c>
      <c r="B509" s="622"/>
      <c r="C509" s="622"/>
      <c r="D509" s="622"/>
      <c r="E509" s="622"/>
      <c r="F509" s="622"/>
      <c r="G509" s="622"/>
      <c r="H509" s="622"/>
      <c r="I509" s="622"/>
      <c r="J509" s="623"/>
      <c r="K509" s="1573">
        <v>110928</v>
      </c>
      <c r="L509" s="1574"/>
      <c r="M509" s="1574"/>
      <c r="N509" s="1574"/>
      <c r="O509" s="1574"/>
      <c r="P509" s="1574"/>
      <c r="Q509" s="1574"/>
      <c r="R509" s="1574"/>
      <c r="S509" s="1574"/>
      <c r="T509" s="1574"/>
      <c r="U509" s="1573">
        <v>54309</v>
      </c>
      <c r="V509" s="1574"/>
      <c r="W509" s="1574"/>
      <c r="X509" s="1574"/>
      <c r="Y509" s="1574"/>
      <c r="Z509" s="1574"/>
      <c r="AA509" s="1574"/>
      <c r="AB509" s="1575"/>
      <c r="AC509" s="1574">
        <v>56619</v>
      </c>
      <c r="AD509" s="1574"/>
      <c r="AE509" s="1574"/>
      <c r="AF509" s="1574"/>
      <c r="AG509" s="1574"/>
      <c r="AH509" s="1574"/>
      <c r="AI509" s="1574"/>
      <c r="AJ509" s="1575"/>
    </row>
    <row r="510" spans="1:36" ht="24.9" customHeight="1">
      <c r="A510" s="1788" t="s">
        <v>2237</v>
      </c>
      <c r="B510" s="1789"/>
      <c r="C510" s="1525" t="s">
        <v>1438</v>
      </c>
      <c r="D510" s="1526"/>
      <c r="E510" s="1526"/>
      <c r="F510" s="1526"/>
      <c r="G510" s="1526"/>
      <c r="H510" s="1526"/>
      <c r="I510" s="1526"/>
      <c r="J510" s="1527"/>
      <c r="K510" s="1794">
        <v>89090</v>
      </c>
      <c r="L510" s="1795"/>
      <c r="M510" s="1795"/>
      <c r="N510" s="1795"/>
      <c r="O510" s="1795"/>
      <c r="P510" s="1795"/>
      <c r="Q510" s="1795"/>
      <c r="R510" s="1795"/>
      <c r="S510" s="1795"/>
      <c r="T510" s="1795"/>
      <c r="U510" s="1794">
        <v>44987</v>
      </c>
      <c r="V510" s="1795"/>
      <c r="W510" s="1795"/>
      <c r="X510" s="1795"/>
      <c r="Y510" s="1795"/>
      <c r="Z510" s="1795"/>
      <c r="AA510" s="1795"/>
      <c r="AB510" s="1796"/>
      <c r="AC510" s="1795">
        <v>44103</v>
      </c>
      <c r="AD510" s="1795"/>
      <c r="AE510" s="1795"/>
      <c r="AF510" s="1795"/>
      <c r="AG510" s="1795"/>
      <c r="AH510" s="1795"/>
      <c r="AI510" s="1795"/>
      <c r="AJ510" s="1796"/>
    </row>
    <row r="511" spans="1:36" ht="24.9" customHeight="1">
      <c r="A511" s="1790"/>
      <c r="B511" s="1791"/>
      <c r="C511" s="1522" t="s">
        <v>2236</v>
      </c>
      <c r="D511" s="1523"/>
      <c r="E511" s="1523"/>
      <c r="F511" s="1523"/>
      <c r="G511" s="1523"/>
      <c r="H511" s="1523"/>
      <c r="I511" s="1523"/>
      <c r="J511" s="1524"/>
      <c r="K511" s="1794">
        <v>6492</v>
      </c>
      <c r="L511" s="1795"/>
      <c r="M511" s="1795"/>
      <c r="N511" s="1795"/>
      <c r="O511" s="1795"/>
      <c r="P511" s="1795"/>
      <c r="Q511" s="1795"/>
      <c r="R511" s="1795"/>
      <c r="S511" s="1795"/>
      <c r="T511" s="1795"/>
      <c r="U511" s="1794">
        <v>1984</v>
      </c>
      <c r="V511" s="1795"/>
      <c r="W511" s="1795"/>
      <c r="X511" s="1795"/>
      <c r="Y511" s="1795"/>
      <c r="Z511" s="1795"/>
      <c r="AA511" s="1795"/>
      <c r="AB511" s="1796"/>
      <c r="AC511" s="1795">
        <v>4508</v>
      </c>
      <c r="AD511" s="1795"/>
      <c r="AE511" s="1795"/>
      <c r="AF511" s="1795"/>
      <c r="AG511" s="1795"/>
      <c r="AH511" s="1795"/>
      <c r="AI511" s="1795"/>
      <c r="AJ511" s="1796"/>
    </row>
    <row r="512" spans="1:36" ht="24.9" customHeight="1">
      <c r="A512" s="1790"/>
      <c r="B512" s="1791"/>
      <c r="C512" s="1522" t="s">
        <v>2235</v>
      </c>
      <c r="D512" s="1523"/>
      <c r="E512" s="1523"/>
      <c r="F512" s="1523"/>
      <c r="G512" s="1523"/>
      <c r="H512" s="1523"/>
      <c r="I512" s="1523"/>
      <c r="J512" s="1524"/>
      <c r="K512" s="1794">
        <v>9307</v>
      </c>
      <c r="L512" s="1795"/>
      <c r="M512" s="1795"/>
      <c r="N512" s="1795"/>
      <c r="O512" s="1795"/>
      <c r="P512" s="1795"/>
      <c r="Q512" s="1795"/>
      <c r="R512" s="1795"/>
      <c r="S512" s="1795"/>
      <c r="T512" s="1795"/>
      <c r="U512" s="1794">
        <v>5717</v>
      </c>
      <c r="V512" s="1795"/>
      <c r="W512" s="1795"/>
      <c r="X512" s="1795"/>
      <c r="Y512" s="1795"/>
      <c r="Z512" s="1795"/>
      <c r="AA512" s="1795"/>
      <c r="AB512" s="1796"/>
      <c r="AC512" s="1795">
        <v>3590</v>
      </c>
      <c r="AD512" s="1795"/>
      <c r="AE512" s="1795"/>
      <c r="AF512" s="1795"/>
      <c r="AG512" s="1795"/>
      <c r="AH512" s="1795"/>
      <c r="AI512" s="1795"/>
      <c r="AJ512" s="1796"/>
    </row>
    <row r="513" spans="1:38" ht="24.9" customHeight="1">
      <c r="A513" s="1790"/>
      <c r="B513" s="1791"/>
      <c r="C513" s="1522" t="s">
        <v>2234</v>
      </c>
      <c r="D513" s="1523"/>
      <c r="E513" s="1523"/>
      <c r="F513" s="1523"/>
      <c r="G513" s="1523"/>
      <c r="H513" s="1523"/>
      <c r="I513" s="1523"/>
      <c r="J513" s="1524"/>
      <c r="K513" s="1794">
        <v>3544</v>
      </c>
      <c r="L513" s="1795"/>
      <c r="M513" s="1795"/>
      <c r="N513" s="1795"/>
      <c r="O513" s="1795"/>
      <c r="P513" s="1795"/>
      <c r="Q513" s="1795"/>
      <c r="R513" s="1795"/>
      <c r="S513" s="1795"/>
      <c r="T513" s="1795"/>
      <c r="U513" s="1794">
        <v>643</v>
      </c>
      <c r="V513" s="1795"/>
      <c r="W513" s="1795"/>
      <c r="X513" s="1795"/>
      <c r="Y513" s="1795"/>
      <c r="Z513" s="1795"/>
      <c r="AA513" s="1795"/>
      <c r="AB513" s="1796"/>
      <c r="AC513" s="1795">
        <v>2901</v>
      </c>
      <c r="AD513" s="1795"/>
      <c r="AE513" s="1795"/>
      <c r="AF513" s="1795"/>
      <c r="AG513" s="1795"/>
      <c r="AH513" s="1795"/>
      <c r="AI513" s="1795"/>
      <c r="AJ513" s="1796"/>
    </row>
    <row r="514" spans="1:38" ht="24.9" customHeight="1">
      <c r="A514" s="1790"/>
      <c r="B514" s="1791"/>
      <c r="C514" s="1522" t="s">
        <v>2233</v>
      </c>
      <c r="D514" s="1523"/>
      <c r="E514" s="1523"/>
      <c r="F514" s="1523"/>
      <c r="G514" s="1523"/>
      <c r="H514" s="1523"/>
      <c r="I514" s="1523"/>
      <c r="J514" s="1524"/>
      <c r="K514" s="1794">
        <v>5696</v>
      </c>
      <c r="L514" s="1795"/>
      <c r="M514" s="1795"/>
      <c r="N514" s="1795"/>
      <c r="O514" s="1795"/>
      <c r="P514" s="1795"/>
      <c r="Q514" s="1795"/>
      <c r="R514" s="1795"/>
      <c r="S514" s="1795"/>
      <c r="T514" s="1795"/>
      <c r="U514" s="1794">
        <v>1996</v>
      </c>
      <c r="V514" s="1795"/>
      <c r="W514" s="1795"/>
      <c r="X514" s="1795"/>
      <c r="Y514" s="1795"/>
      <c r="Z514" s="1795"/>
      <c r="AA514" s="1795"/>
      <c r="AB514" s="1796"/>
      <c r="AC514" s="1795">
        <v>3700</v>
      </c>
      <c r="AD514" s="1795"/>
      <c r="AE514" s="1795"/>
      <c r="AF514" s="1795"/>
      <c r="AG514" s="1795"/>
      <c r="AH514" s="1795"/>
      <c r="AI514" s="1795"/>
      <c r="AJ514" s="1796"/>
    </row>
    <row r="515" spans="1:38" ht="24.9" customHeight="1">
      <c r="A515" s="1790"/>
      <c r="B515" s="1791"/>
      <c r="C515" s="1522" t="s">
        <v>2232</v>
      </c>
      <c r="D515" s="1523"/>
      <c r="E515" s="1523"/>
      <c r="F515" s="1523"/>
      <c r="G515" s="1523"/>
      <c r="H515" s="1523"/>
      <c r="I515" s="1523"/>
      <c r="J515" s="1524"/>
      <c r="K515" s="1794">
        <v>12417</v>
      </c>
      <c r="L515" s="1795"/>
      <c r="M515" s="1795"/>
      <c r="N515" s="1795"/>
      <c r="O515" s="1795"/>
      <c r="P515" s="1795"/>
      <c r="Q515" s="1795"/>
      <c r="R515" s="1795"/>
      <c r="S515" s="1795"/>
      <c r="T515" s="1795"/>
      <c r="U515" s="1794">
        <v>5814</v>
      </c>
      <c r="V515" s="1795"/>
      <c r="W515" s="1795"/>
      <c r="X515" s="1795"/>
      <c r="Y515" s="1795"/>
      <c r="Z515" s="1795"/>
      <c r="AA515" s="1795"/>
      <c r="AB515" s="1796"/>
      <c r="AC515" s="1795">
        <v>6603</v>
      </c>
      <c r="AD515" s="1795"/>
      <c r="AE515" s="1795"/>
      <c r="AF515" s="1795"/>
      <c r="AG515" s="1795"/>
      <c r="AH515" s="1795"/>
      <c r="AI515" s="1795"/>
      <c r="AJ515" s="1796"/>
    </row>
    <row r="516" spans="1:38" ht="24.9" customHeight="1">
      <c r="A516" s="1790"/>
      <c r="B516" s="1791"/>
      <c r="C516" s="1522" t="s">
        <v>2231</v>
      </c>
      <c r="D516" s="1523"/>
      <c r="E516" s="1523"/>
      <c r="F516" s="1523"/>
      <c r="G516" s="1523"/>
      <c r="H516" s="1523"/>
      <c r="I516" s="1523"/>
      <c r="J516" s="1524"/>
      <c r="K516" s="1794">
        <v>3211</v>
      </c>
      <c r="L516" s="1795"/>
      <c r="M516" s="1795"/>
      <c r="N516" s="1795"/>
      <c r="O516" s="1795"/>
      <c r="P516" s="1795"/>
      <c r="Q516" s="1795"/>
      <c r="R516" s="1795"/>
      <c r="S516" s="1795"/>
      <c r="T516" s="1795"/>
      <c r="U516" s="1794">
        <v>2384</v>
      </c>
      <c r="V516" s="1795"/>
      <c r="W516" s="1795"/>
      <c r="X516" s="1795"/>
      <c r="Y516" s="1795"/>
      <c r="Z516" s="1795"/>
      <c r="AA516" s="1795"/>
      <c r="AB516" s="1796"/>
      <c r="AC516" s="1795">
        <v>827</v>
      </c>
      <c r="AD516" s="1795"/>
      <c r="AE516" s="1795"/>
      <c r="AF516" s="1795"/>
      <c r="AG516" s="1795"/>
      <c r="AH516" s="1795"/>
      <c r="AI516" s="1795"/>
      <c r="AJ516" s="1796"/>
    </row>
    <row r="517" spans="1:38" ht="24.9" customHeight="1">
      <c r="A517" s="1790"/>
      <c r="B517" s="1791"/>
      <c r="C517" s="1522" t="s">
        <v>2230</v>
      </c>
      <c r="D517" s="1523"/>
      <c r="E517" s="1523"/>
      <c r="F517" s="1523"/>
      <c r="G517" s="1523"/>
      <c r="H517" s="1523"/>
      <c r="I517" s="1523"/>
      <c r="J517" s="1524"/>
      <c r="K517" s="1794">
        <v>1600</v>
      </c>
      <c r="L517" s="1795"/>
      <c r="M517" s="1795"/>
      <c r="N517" s="1795"/>
      <c r="O517" s="1795"/>
      <c r="P517" s="1795"/>
      <c r="Q517" s="1795"/>
      <c r="R517" s="1795"/>
      <c r="S517" s="1795"/>
      <c r="T517" s="1795"/>
      <c r="U517" s="1794">
        <v>1010</v>
      </c>
      <c r="V517" s="1795"/>
      <c r="W517" s="1795"/>
      <c r="X517" s="1795"/>
      <c r="Y517" s="1795"/>
      <c r="Z517" s="1795"/>
      <c r="AA517" s="1795"/>
      <c r="AB517" s="1796"/>
      <c r="AC517" s="1795">
        <v>590</v>
      </c>
      <c r="AD517" s="1795"/>
      <c r="AE517" s="1795"/>
      <c r="AF517" s="1795"/>
      <c r="AG517" s="1795"/>
      <c r="AH517" s="1795"/>
      <c r="AI517" s="1795"/>
      <c r="AJ517" s="1796"/>
    </row>
    <row r="518" spans="1:38" ht="24.9" customHeight="1">
      <c r="A518" s="1790"/>
      <c r="B518" s="1791"/>
      <c r="C518" s="1522" t="s">
        <v>2229</v>
      </c>
      <c r="D518" s="1523"/>
      <c r="E518" s="1523"/>
      <c r="F518" s="1523"/>
      <c r="G518" s="1523"/>
      <c r="H518" s="1523"/>
      <c r="I518" s="1523"/>
      <c r="J518" s="1524"/>
      <c r="K518" s="1794">
        <v>2632</v>
      </c>
      <c r="L518" s="1795"/>
      <c r="M518" s="1795"/>
      <c r="N518" s="1795"/>
      <c r="O518" s="1795"/>
      <c r="P518" s="1795"/>
      <c r="Q518" s="1795"/>
      <c r="R518" s="1795"/>
      <c r="S518" s="1795"/>
      <c r="T518" s="1795"/>
      <c r="U518" s="1794">
        <v>0</v>
      </c>
      <c r="V518" s="1795"/>
      <c r="W518" s="1795"/>
      <c r="X518" s="1795"/>
      <c r="Y518" s="1795"/>
      <c r="Z518" s="1795"/>
      <c r="AA518" s="1795"/>
      <c r="AB518" s="1796"/>
      <c r="AC518" s="1795">
        <v>2632</v>
      </c>
      <c r="AD518" s="1795"/>
      <c r="AE518" s="1795"/>
      <c r="AF518" s="1795"/>
      <c r="AG518" s="1795"/>
      <c r="AH518" s="1795"/>
      <c r="AI518" s="1795"/>
      <c r="AJ518" s="1796"/>
    </row>
    <row r="519" spans="1:38" ht="24.9" customHeight="1">
      <c r="A519" s="1790"/>
      <c r="B519" s="1791"/>
      <c r="C519" s="1522" t="s">
        <v>2228</v>
      </c>
      <c r="D519" s="1523"/>
      <c r="E519" s="1523"/>
      <c r="F519" s="1523"/>
      <c r="G519" s="1523"/>
      <c r="H519" s="1523"/>
      <c r="I519" s="1523"/>
      <c r="J519" s="1524"/>
      <c r="K519" s="1794">
        <v>6423</v>
      </c>
      <c r="L519" s="1795"/>
      <c r="M519" s="1795"/>
      <c r="N519" s="1795"/>
      <c r="O519" s="1795"/>
      <c r="P519" s="1795"/>
      <c r="Q519" s="1795"/>
      <c r="R519" s="1795"/>
      <c r="S519" s="1795"/>
      <c r="T519" s="1795"/>
      <c r="U519" s="1794">
        <v>4486</v>
      </c>
      <c r="V519" s="1795"/>
      <c r="W519" s="1795"/>
      <c r="X519" s="1795"/>
      <c r="Y519" s="1795"/>
      <c r="Z519" s="1795"/>
      <c r="AA519" s="1795"/>
      <c r="AB519" s="1796"/>
      <c r="AC519" s="1795">
        <v>1937</v>
      </c>
      <c r="AD519" s="1795"/>
      <c r="AE519" s="1795"/>
      <c r="AF519" s="1795"/>
      <c r="AG519" s="1795"/>
      <c r="AH519" s="1795"/>
      <c r="AI519" s="1795"/>
      <c r="AJ519" s="1796"/>
    </row>
    <row r="520" spans="1:38" ht="24.9" customHeight="1">
      <c r="A520" s="1790"/>
      <c r="B520" s="1791"/>
      <c r="C520" s="1522" t="s">
        <v>2227</v>
      </c>
      <c r="D520" s="1523"/>
      <c r="E520" s="1523"/>
      <c r="F520" s="1523"/>
      <c r="G520" s="1523"/>
      <c r="H520" s="1523"/>
      <c r="I520" s="1523"/>
      <c r="J520" s="1524"/>
      <c r="K520" s="1794">
        <v>4680</v>
      </c>
      <c r="L520" s="1795"/>
      <c r="M520" s="1795"/>
      <c r="N520" s="1795"/>
      <c r="O520" s="1795"/>
      <c r="P520" s="1795"/>
      <c r="Q520" s="1795"/>
      <c r="R520" s="1795"/>
      <c r="S520" s="1795"/>
      <c r="T520" s="1795"/>
      <c r="U520" s="1794">
        <v>0</v>
      </c>
      <c r="V520" s="1795"/>
      <c r="W520" s="1795"/>
      <c r="X520" s="1795"/>
      <c r="Y520" s="1795"/>
      <c r="Z520" s="1795"/>
      <c r="AA520" s="1795"/>
      <c r="AB520" s="1796"/>
      <c r="AC520" s="1795">
        <v>4680</v>
      </c>
      <c r="AD520" s="1795"/>
      <c r="AE520" s="1795"/>
      <c r="AF520" s="1795"/>
      <c r="AG520" s="1795"/>
      <c r="AH520" s="1795"/>
      <c r="AI520" s="1795"/>
      <c r="AJ520" s="1796"/>
    </row>
    <row r="521" spans="1:38" ht="24.9" customHeight="1">
      <c r="A521" s="1790"/>
      <c r="B521" s="1791"/>
      <c r="C521" s="1522" t="s">
        <v>2226</v>
      </c>
      <c r="D521" s="1523"/>
      <c r="E521" s="1523"/>
      <c r="F521" s="1523"/>
      <c r="G521" s="1523"/>
      <c r="H521" s="1523"/>
      <c r="I521" s="1523"/>
      <c r="J521" s="1524"/>
      <c r="K521" s="1794">
        <v>5326</v>
      </c>
      <c r="L521" s="1795"/>
      <c r="M521" s="1795"/>
      <c r="N521" s="1795"/>
      <c r="O521" s="1795"/>
      <c r="P521" s="1795"/>
      <c r="Q521" s="1795"/>
      <c r="R521" s="1795"/>
      <c r="S521" s="1795"/>
      <c r="T521" s="1795"/>
      <c r="U521" s="1794">
        <v>2591</v>
      </c>
      <c r="V521" s="1795"/>
      <c r="W521" s="1795"/>
      <c r="X521" s="1795"/>
      <c r="Y521" s="1795"/>
      <c r="Z521" s="1795"/>
      <c r="AA521" s="1795"/>
      <c r="AB521" s="1796"/>
      <c r="AC521" s="1795">
        <v>2735</v>
      </c>
      <c r="AD521" s="1795"/>
      <c r="AE521" s="1795"/>
      <c r="AF521" s="1795"/>
      <c r="AG521" s="1795"/>
      <c r="AH521" s="1795"/>
      <c r="AI521" s="1795"/>
      <c r="AJ521" s="1796"/>
    </row>
    <row r="522" spans="1:38" ht="24.9" customHeight="1">
      <c r="A522" s="1790"/>
      <c r="B522" s="1791"/>
      <c r="C522" s="1522" t="s">
        <v>2225</v>
      </c>
      <c r="D522" s="1523"/>
      <c r="E522" s="1523"/>
      <c r="F522" s="1523"/>
      <c r="G522" s="1523"/>
      <c r="H522" s="1523"/>
      <c r="I522" s="1523"/>
      <c r="J522" s="1524"/>
      <c r="K522" s="1794">
        <v>14288</v>
      </c>
      <c r="L522" s="1795"/>
      <c r="M522" s="1795"/>
      <c r="N522" s="1795"/>
      <c r="O522" s="1795"/>
      <c r="P522" s="1795"/>
      <c r="Q522" s="1795"/>
      <c r="R522" s="1795"/>
      <c r="S522" s="1795"/>
      <c r="T522" s="1795"/>
      <c r="U522" s="1794">
        <v>10257</v>
      </c>
      <c r="V522" s="1795"/>
      <c r="W522" s="1795"/>
      <c r="X522" s="1795"/>
      <c r="Y522" s="1795"/>
      <c r="Z522" s="1795"/>
      <c r="AA522" s="1795"/>
      <c r="AB522" s="1796"/>
      <c r="AC522" s="1795">
        <v>4031</v>
      </c>
      <c r="AD522" s="1795"/>
      <c r="AE522" s="1795"/>
      <c r="AF522" s="1795"/>
      <c r="AG522" s="1795"/>
      <c r="AH522" s="1795"/>
      <c r="AI522" s="1795"/>
      <c r="AJ522" s="1796"/>
    </row>
    <row r="523" spans="1:38" ht="24.9" customHeight="1">
      <c r="A523" s="1792"/>
      <c r="B523" s="1793"/>
      <c r="C523" s="1423" t="s">
        <v>2224</v>
      </c>
      <c r="D523" s="1424"/>
      <c r="E523" s="1424"/>
      <c r="F523" s="1424"/>
      <c r="G523" s="1424"/>
      <c r="H523" s="1424"/>
      <c r="I523" s="1424"/>
      <c r="J523" s="1425"/>
      <c r="K523" s="1794">
        <v>13474</v>
      </c>
      <c r="L523" s="1795"/>
      <c r="M523" s="1795"/>
      <c r="N523" s="1795"/>
      <c r="O523" s="1795"/>
      <c r="P523" s="1795"/>
      <c r="Q523" s="1795"/>
      <c r="R523" s="1795"/>
      <c r="S523" s="1795"/>
      <c r="T523" s="1795"/>
      <c r="U523" s="1573">
        <v>8105</v>
      </c>
      <c r="V523" s="1574"/>
      <c r="W523" s="1574"/>
      <c r="X523" s="1574"/>
      <c r="Y523" s="1574"/>
      <c r="Z523" s="1574"/>
      <c r="AA523" s="1574"/>
      <c r="AB523" s="1575"/>
      <c r="AC523" s="1574">
        <v>5369</v>
      </c>
      <c r="AD523" s="1574"/>
      <c r="AE523" s="1574"/>
      <c r="AF523" s="1574"/>
      <c r="AG523" s="1574"/>
      <c r="AH523" s="1574"/>
      <c r="AI523" s="1574"/>
      <c r="AJ523" s="1575"/>
    </row>
    <row r="524" spans="1:38" ht="24.9" customHeight="1">
      <c r="A524" s="1897" t="s">
        <v>2223</v>
      </c>
      <c r="B524" s="1898"/>
      <c r="C524" s="1898"/>
      <c r="D524" s="1898"/>
      <c r="E524" s="1898"/>
      <c r="F524" s="1898"/>
      <c r="G524" s="1898"/>
      <c r="H524" s="1898"/>
      <c r="I524" s="1898"/>
      <c r="J524" s="1899"/>
      <c r="K524" s="1585">
        <v>21838</v>
      </c>
      <c r="L524" s="1586"/>
      <c r="M524" s="1586"/>
      <c r="N524" s="1586"/>
      <c r="O524" s="1586"/>
      <c r="P524" s="1586"/>
      <c r="Q524" s="1586"/>
      <c r="R524" s="1586"/>
      <c r="S524" s="1586"/>
      <c r="T524" s="1586"/>
      <c r="U524" s="1585">
        <v>9322</v>
      </c>
      <c r="V524" s="1586"/>
      <c r="W524" s="1586"/>
      <c r="X524" s="1586"/>
      <c r="Y524" s="1586"/>
      <c r="Z524" s="1586"/>
      <c r="AA524" s="1586"/>
      <c r="AB524" s="1587"/>
      <c r="AC524" s="1586">
        <v>12516</v>
      </c>
      <c r="AD524" s="1586"/>
      <c r="AE524" s="1586"/>
      <c r="AF524" s="1586"/>
      <c r="AG524" s="1586"/>
      <c r="AH524" s="1586"/>
      <c r="AI524" s="1586"/>
      <c r="AJ524" s="1587"/>
    </row>
    <row r="525" spans="1:38" ht="24.9" customHeight="1">
      <c r="AJ525" s="11" t="s">
        <v>2212</v>
      </c>
    </row>
    <row r="526" spans="1:38" s="26" customFormat="1" ht="22.5" customHeight="1">
      <c r="A526" s="414" t="s">
        <v>3956</v>
      </c>
      <c r="B526" s="414"/>
      <c r="C526" s="414"/>
      <c r="D526" s="414"/>
      <c r="E526" s="414"/>
      <c r="F526" s="414"/>
      <c r="G526" s="414"/>
      <c r="H526" s="414"/>
      <c r="I526" s="414"/>
      <c r="J526" s="414"/>
      <c r="K526" s="414"/>
      <c r="L526" s="414"/>
      <c r="M526" s="414"/>
      <c r="N526" s="414"/>
      <c r="O526" s="414"/>
      <c r="P526" s="414"/>
      <c r="Q526" s="414"/>
      <c r="R526" s="414"/>
      <c r="S526" s="414"/>
      <c r="T526" s="414"/>
      <c r="U526" s="414"/>
      <c r="V526" s="414"/>
      <c r="W526" s="414"/>
      <c r="X526" s="414"/>
      <c r="Y526" s="414"/>
      <c r="Z526" s="414"/>
      <c r="AA526" s="414"/>
      <c r="AB526" s="414"/>
      <c r="AC526" s="414"/>
      <c r="AD526" s="414"/>
      <c r="AE526" s="414"/>
      <c r="AF526" s="414"/>
      <c r="AG526" s="414"/>
      <c r="AH526" s="414"/>
      <c r="AI526" s="414"/>
      <c r="AJ526" s="414"/>
    </row>
    <row r="527" spans="1:38" s="26" customFormat="1" ht="24.9" customHeight="1">
      <c r="A527" s="36"/>
      <c r="B527" s="36"/>
      <c r="C527" s="36"/>
      <c r="D527" s="36"/>
      <c r="S527" s="37"/>
      <c r="T527" s="37"/>
      <c r="AF527" s="38"/>
      <c r="AG527" s="39"/>
      <c r="AH527" s="36"/>
      <c r="AI527" s="36"/>
      <c r="AJ527" s="36"/>
      <c r="AK527" s="36"/>
      <c r="AL527" s="39"/>
    </row>
    <row r="528" spans="1:38" ht="24.9" customHeight="1">
      <c r="A528" s="254">
        <v>139</v>
      </c>
      <c r="B528" s="254"/>
      <c r="C528" s="15" t="s">
        <v>2222</v>
      </c>
    </row>
    <row r="529" spans="1:37" s="19" customFormat="1" ht="24.9" customHeight="1">
      <c r="AJ529" s="11" t="s">
        <v>574</v>
      </c>
    </row>
    <row r="530" spans="1:37" s="19" customFormat="1" ht="24.9" customHeight="1">
      <c r="A530" s="543"/>
      <c r="B530" s="543"/>
      <c r="C530" s="543"/>
      <c r="D530" s="543"/>
      <c r="E530" s="543"/>
      <c r="F530" s="543"/>
      <c r="G530" s="543"/>
      <c r="H530" s="543"/>
      <c r="I530" s="543"/>
      <c r="J530" s="543"/>
      <c r="K530" s="543"/>
      <c r="L530" s="543"/>
      <c r="M530" s="543"/>
      <c r="N530" s="543"/>
      <c r="O530" s="543"/>
      <c r="P530" s="543"/>
      <c r="Q530" s="543"/>
      <c r="R530" s="543"/>
      <c r="S530" s="1259" t="s">
        <v>1807</v>
      </c>
      <c r="T530" s="1260"/>
      <c r="U530" s="1260"/>
      <c r="V530" s="1260"/>
      <c r="W530" s="1260"/>
      <c r="X530" s="1261"/>
      <c r="Y530" s="1259" t="s">
        <v>1806</v>
      </c>
      <c r="Z530" s="1260"/>
      <c r="AA530" s="1260"/>
      <c r="AB530" s="1260"/>
      <c r="AC530" s="1260"/>
      <c r="AD530" s="1261"/>
      <c r="AE530" s="1259" t="s">
        <v>3706</v>
      </c>
      <c r="AF530" s="1260"/>
      <c r="AG530" s="1260"/>
      <c r="AH530" s="1260"/>
      <c r="AI530" s="1260"/>
      <c r="AJ530" s="1261"/>
      <c r="AK530" s="86"/>
    </row>
    <row r="531" spans="1:37" s="19" customFormat="1" ht="24.9" customHeight="1">
      <c r="A531" s="543" t="s">
        <v>2221</v>
      </c>
      <c r="B531" s="543"/>
      <c r="C531" s="543"/>
      <c r="D531" s="543"/>
      <c r="E531" s="543"/>
      <c r="F531" s="543"/>
      <c r="G531" s="543"/>
      <c r="H531" s="543"/>
      <c r="I531" s="543"/>
      <c r="J531" s="543"/>
      <c r="K531" s="543" t="s">
        <v>93</v>
      </c>
      <c r="L531" s="543"/>
      <c r="M531" s="543"/>
      <c r="N531" s="543"/>
      <c r="O531" s="543"/>
      <c r="P531" s="543"/>
      <c r="Q531" s="543"/>
      <c r="R531" s="543"/>
      <c r="S531" s="1756">
        <v>79588</v>
      </c>
      <c r="T531" s="1757"/>
      <c r="U531" s="1757"/>
      <c r="V531" s="1757"/>
      <c r="W531" s="1757"/>
      <c r="X531" s="1758"/>
      <c r="Y531" s="1756">
        <v>75187</v>
      </c>
      <c r="Z531" s="1757"/>
      <c r="AA531" s="1757"/>
      <c r="AB531" s="1757"/>
      <c r="AC531" s="1757"/>
      <c r="AD531" s="1758"/>
      <c r="AE531" s="1756">
        <v>55796</v>
      </c>
      <c r="AF531" s="1757"/>
      <c r="AG531" s="1757"/>
      <c r="AH531" s="1757"/>
      <c r="AI531" s="1757"/>
      <c r="AJ531" s="1758"/>
      <c r="AK531" s="86"/>
    </row>
    <row r="532" spans="1:37" s="19" customFormat="1" ht="24.9" customHeight="1">
      <c r="A532" s="543"/>
      <c r="B532" s="543"/>
      <c r="C532" s="543"/>
      <c r="D532" s="543"/>
      <c r="E532" s="543"/>
      <c r="F532" s="543"/>
      <c r="G532" s="543"/>
      <c r="H532" s="543"/>
      <c r="I532" s="543"/>
      <c r="J532" s="543"/>
      <c r="K532" s="543" t="s">
        <v>2220</v>
      </c>
      <c r="L532" s="543"/>
      <c r="M532" s="543"/>
      <c r="N532" s="543"/>
      <c r="O532" s="543"/>
      <c r="P532" s="543"/>
      <c r="Q532" s="543"/>
      <c r="R532" s="543"/>
      <c r="S532" s="1756">
        <v>14138</v>
      </c>
      <c r="T532" s="1757"/>
      <c r="U532" s="1757"/>
      <c r="V532" s="1757"/>
      <c r="W532" s="1757"/>
      <c r="X532" s="1758"/>
      <c r="Y532" s="1756">
        <v>11609</v>
      </c>
      <c r="Z532" s="1757"/>
      <c r="AA532" s="1757"/>
      <c r="AB532" s="1757"/>
      <c r="AC532" s="1757"/>
      <c r="AD532" s="1758"/>
      <c r="AE532" s="1756">
        <v>7223</v>
      </c>
      <c r="AF532" s="1757"/>
      <c r="AG532" s="1757"/>
      <c r="AH532" s="1757"/>
      <c r="AI532" s="1757"/>
      <c r="AJ532" s="1758"/>
      <c r="AK532" s="86"/>
    </row>
    <row r="533" spans="1:37" s="19" customFormat="1" ht="24.9" customHeight="1">
      <c r="A533" s="543"/>
      <c r="B533" s="543"/>
      <c r="C533" s="543"/>
      <c r="D533" s="543"/>
      <c r="E533" s="543"/>
      <c r="F533" s="543"/>
      <c r="G533" s="543"/>
      <c r="H533" s="543"/>
      <c r="I533" s="543"/>
      <c r="J533" s="543"/>
      <c r="K533" s="543" t="s">
        <v>2219</v>
      </c>
      <c r="L533" s="543"/>
      <c r="M533" s="543"/>
      <c r="N533" s="543"/>
      <c r="O533" s="543"/>
      <c r="P533" s="543"/>
      <c r="Q533" s="543"/>
      <c r="R533" s="543"/>
      <c r="S533" s="1756">
        <v>21678</v>
      </c>
      <c r="T533" s="1757"/>
      <c r="U533" s="1757"/>
      <c r="V533" s="1757"/>
      <c r="W533" s="1757"/>
      <c r="X533" s="1758"/>
      <c r="Y533" s="1756">
        <v>19767</v>
      </c>
      <c r="Z533" s="1757"/>
      <c r="AA533" s="1757"/>
      <c r="AB533" s="1757"/>
      <c r="AC533" s="1757"/>
      <c r="AD533" s="1758"/>
      <c r="AE533" s="1756">
        <v>13261</v>
      </c>
      <c r="AF533" s="1757"/>
      <c r="AG533" s="1757"/>
      <c r="AH533" s="1757"/>
      <c r="AI533" s="1757"/>
      <c r="AJ533" s="1758"/>
      <c r="AK533" s="86"/>
    </row>
    <row r="534" spans="1:37" s="19" customFormat="1" ht="24.9" customHeight="1">
      <c r="A534" s="543"/>
      <c r="B534" s="543"/>
      <c r="C534" s="543"/>
      <c r="D534" s="543"/>
      <c r="E534" s="543"/>
      <c r="F534" s="543"/>
      <c r="G534" s="543"/>
      <c r="H534" s="543"/>
      <c r="I534" s="543"/>
      <c r="J534" s="543"/>
      <c r="K534" s="543" t="s">
        <v>2215</v>
      </c>
      <c r="L534" s="543"/>
      <c r="M534" s="543"/>
      <c r="N534" s="543"/>
      <c r="O534" s="543"/>
      <c r="P534" s="543"/>
      <c r="Q534" s="543"/>
      <c r="R534" s="543"/>
      <c r="S534" s="1756">
        <v>40151</v>
      </c>
      <c r="T534" s="1757"/>
      <c r="U534" s="1757"/>
      <c r="V534" s="1757"/>
      <c r="W534" s="1757"/>
      <c r="X534" s="1758"/>
      <c r="Y534" s="1756">
        <v>40672</v>
      </c>
      <c r="Z534" s="1757"/>
      <c r="AA534" s="1757"/>
      <c r="AB534" s="1757"/>
      <c r="AC534" s="1757"/>
      <c r="AD534" s="1758"/>
      <c r="AE534" s="1756">
        <v>32786</v>
      </c>
      <c r="AF534" s="1757"/>
      <c r="AG534" s="1757"/>
      <c r="AH534" s="1757"/>
      <c r="AI534" s="1757"/>
      <c r="AJ534" s="1758"/>
      <c r="AK534" s="86"/>
    </row>
    <row r="535" spans="1:37" s="19" customFormat="1" ht="24.9" customHeight="1">
      <c r="A535" s="543"/>
      <c r="B535" s="543"/>
      <c r="C535" s="543"/>
      <c r="D535" s="543"/>
      <c r="E535" s="543"/>
      <c r="F535" s="543"/>
      <c r="G535" s="543"/>
      <c r="H535" s="543"/>
      <c r="I535" s="543"/>
      <c r="J535" s="543"/>
      <c r="K535" s="543" t="s">
        <v>2218</v>
      </c>
      <c r="L535" s="543"/>
      <c r="M535" s="543"/>
      <c r="N535" s="543"/>
      <c r="O535" s="543"/>
      <c r="P535" s="543"/>
      <c r="Q535" s="543"/>
      <c r="R535" s="543"/>
      <c r="S535" s="1756">
        <v>3621</v>
      </c>
      <c r="T535" s="1757"/>
      <c r="U535" s="1757"/>
      <c r="V535" s="1757"/>
      <c r="W535" s="1757"/>
      <c r="X535" s="1758"/>
      <c r="Y535" s="1756">
        <v>3139</v>
      </c>
      <c r="Z535" s="1757"/>
      <c r="AA535" s="1757"/>
      <c r="AB535" s="1757"/>
      <c r="AC535" s="1757"/>
      <c r="AD535" s="1758"/>
      <c r="AE535" s="1756">
        <v>2526</v>
      </c>
      <c r="AF535" s="1757"/>
      <c r="AG535" s="1757"/>
      <c r="AH535" s="1757"/>
      <c r="AI535" s="1757"/>
      <c r="AJ535" s="1758"/>
      <c r="AK535" s="86"/>
    </row>
    <row r="536" spans="1:37" s="19" customFormat="1" ht="24.9" customHeight="1">
      <c r="A536" s="685" t="s">
        <v>3719</v>
      </c>
      <c r="B536" s="685"/>
      <c r="C536" s="685"/>
      <c r="D536" s="685"/>
      <c r="E536" s="685"/>
      <c r="F536" s="685"/>
      <c r="G536" s="685"/>
      <c r="H536" s="685"/>
      <c r="I536" s="685"/>
      <c r="J536" s="685"/>
      <c r="K536" s="543" t="s">
        <v>93</v>
      </c>
      <c r="L536" s="543"/>
      <c r="M536" s="543"/>
      <c r="N536" s="543"/>
      <c r="O536" s="543"/>
      <c r="P536" s="543"/>
      <c r="Q536" s="543"/>
      <c r="R536" s="543"/>
      <c r="S536" s="1756">
        <v>39338</v>
      </c>
      <c r="T536" s="1757"/>
      <c r="U536" s="1757"/>
      <c r="V536" s="1757"/>
      <c r="W536" s="1757"/>
      <c r="X536" s="1758"/>
      <c r="Y536" s="1756">
        <v>27932</v>
      </c>
      <c r="Z536" s="1757"/>
      <c r="AA536" s="1757"/>
      <c r="AB536" s="1757"/>
      <c r="AC536" s="1757"/>
      <c r="AD536" s="1758"/>
      <c r="AE536" s="1756">
        <v>24801</v>
      </c>
      <c r="AF536" s="1757"/>
      <c r="AG536" s="1757"/>
      <c r="AH536" s="1757"/>
      <c r="AI536" s="1757"/>
      <c r="AJ536" s="1758"/>
      <c r="AK536" s="86"/>
    </row>
    <row r="537" spans="1:37" s="19" customFormat="1" ht="24.9" customHeight="1">
      <c r="A537" s="685"/>
      <c r="B537" s="685"/>
      <c r="C537" s="685"/>
      <c r="D537" s="685"/>
      <c r="E537" s="685"/>
      <c r="F537" s="685"/>
      <c r="G537" s="685"/>
      <c r="H537" s="685"/>
      <c r="I537" s="685"/>
      <c r="J537" s="685"/>
      <c r="K537" s="543" t="s">
        <v>2217</v>
      </c>
      <c r="L537" s="543"/>
      <c r="M537" s="543"/>
      <c r="N537" s="543"/>
      <c r="O537" s="543"/>
      <c r="P537" s="543"/>
      <c r="Q537" s="543"/>
      <c r="R537" s="543"/>
      <c r="S537" s="1756">
        <v>11337</v>
      </c>
      <c r="T537" s="1757"/>
      <c r="U537" s="1757"/>
      <c r="V537" s="1757"/>
      <c r="W537" s="1757"/>
      <c r="X537" s="1758"/>
      <c r="Y537" s="1756">
        <v>8977</v>
      </c>
      <c r="Z537" s="1757"/>
      <c r="AA537" s="1757"/>
      <c r="AB537" s="1757"/>
      <c r="AC537" s="1757"/>
      <c r="AD537" s="1758"/>
      <c r="AE537" s="1756">
        <v>6657</v>
      </c>
      <c r="AF537" s="1757"/>
      <c r="AG537" s="1757"/>
      <c r="AH537" s="1757"/>
      <c r="AI537" s="1757"/>
      <c r="AJ537" s="1758"/>
      <c r="AK537" s="86"/>
    </row>
    <row r="538" spans="1:37" s="19" customFormat="1" ht="24.9" customHeight="1">
      <c r="A538" s="685"/>
      <c r="B538" s="685"/>
      <c r="C538" s="685"/>
      <c r="D538" s="685"/>
      <c r="E538" s="685"/>
      <c r="F538" s="685"/>
      <c r="G538" s="685"/>
      <c r="H538" s="685"/>
      <c r="I538" s="685"/>
      <c r="J538" s="685"/>
      <c r="K538" s="543" t="s">
        <v>2216</v>
      </c>
      <c r="L538" s="543"/>
      <c r="M538" s="543"/>
      <c r="N538" s="543"/>
      <c r="O538" s="543"/>
      <c r="P538" s="543"/>
      <c r="Q538" s="543"/>
      <c r="R538" s="543"/>
      <c r="S538" s="1756">
        <v>16719</v>
      </c>
      <c r="T538" s="1757"/>
      <c r="U538" s="1757"/>
      <c r="V538" s="1757"/>
      <c r="W538" s="1757"/>
      <c r="X538" s="1758"/>
      <c r="Y538" s="1756">
        <v>13719</v>
      </c>
      <c r="Z538" s="1757"/>
      <c r="AA538" s="1757"/>
      <c r="AB538" s="1757"/>
      <c r="AC538" s="1757"/>
      <c r="AD538" s="1758"/>
      <c r="AE538" s="1756">
        <v>13630</v>
      </c>
      <c r="AF538" s="1757"/>
      <c r="AG538" s="1757"/>
      <c r="AH538" s="1757"/>
      <c r="AI538" s="1757"/>
      <c r="AJ538" s="1758"/>
      <c r="AK538" s="86"/>
    </row>
    <row r="539" spans="1:37" s="19" customFormat="1" ht="24.9" customHeight="1">
      <c r="A539" s="685"/>
      <c r="B539" s="685"/>
      <c r="C539" s="685"/>
      <c r="D539" s="685"/>
      <c r="E539" s="685"/>
      <c r="F539" s="685"/>
      <c r="G539" s="685"/>
      <c r="H539" s="685"/>
      <c r="I539" s="685"/>
      <c r="J539" s="685"/>
      <c r="K539" s="543" t="s">
        <v>2215</v>
      </c>
      <c r="L539" s="543"/>
      <c r="M539" s="543"/>
      <c r="N539" s="543"/>
      <c r="O539" s="543"/>
      <c r="P539" s="543"/>
      <c r="Q539" s="543"/>
      <c r="R539" s="543"/>
      <c r="S539" s="1756">
        <v>11282</v>
      </c>
      <c r="T539" s="1757"/>
      <c r="U539" s="1757"/>
      <c r="V539" s="1757"/>
      <c r="W539" s="1757"/>
      <c r="X539" s="1758"/>
      <c r="Y539" s="1756">
        <v>5236</v>
      </c>
      <c r="Z539" s="1757"/>
      <c r="AA539" s="1757"/>
      <c r="AB539" s="1757"/>
      <c r="AC539" s="1757"/>
      <c r="AD539" s="1758"/>
      <c r="AE539" s="1756">
        <v>4514</v>
      </c>
      <c r="AF539" s="1757"/>
      <c r="AG539" s="1757"/>
      <c r="AH539" s="1757"/>
      <c r="AI539" s="1757"/>
      <c r="AJ539" s="1758"/>
      <c r="AK539" s="86"/>
    </row>
    <row r="540" spans="1:37" ht="24.9" customHeight="1">
      <c r="AJ540" s="11" t="s">
        <v>2212</v>
      </c>
    </row>
    <row r="542" spans="1:37" ht="24.9" customHeight="1">
      <c r="A542" s="254">
        <v>140</v>
      </c>
      <c r="B542" s="254"/>
      <c r="C542" s="15" t="s">
        <v>2214</v>
      </c>
    </row>
    <row r="543" spans="1:37" ht="24.9" customHeight="1">
      <c r="AJ543" s="114" t="s">
        <v>574</v>
      </c>
    </row>
    <row r="544" spans="1:37" ht="24.9" customHeight="1">
      <c r="A544" s="239" t="s">
        <v>1207</v>
      </c>
      <c r="B544" s="240"/>
      <c r="C544" s="240"/>
      <c r="D544" s="240"/>
      <c r="E544" s="240"/>
      <c r="F544" s="240"/>
      <c r="G544" s="240"/>
      <c r="H544" s="241"/>
      <c r="I544" s="239" t="s">
        <v>93</v>
      </c>
      <c r="J544" s="240"/>
      <c r="K544" s="240"/>
      <c r="L544" s="240"/>
      <c r="M544" s="240"/>
      <c r="N544" s="240"/>
      <c r="O544" s="241"/>
      <c r="P544" s="543" t="s">
        <v>2190</v>
      </c>
      <c r="Q544" s="543"/>
      <c r="R544" s="543"/>
      <c r="S544" s="543"/>
      <c r="T544" s="543"/>
      <c r="U544" s="543"/>
      <c r="V544" s="543"/>
      <c r="W544" s="543" t="s">
        <v>2213</v>
      </c>
      <c r="X544" s="543"/>
      <c r="Y544" s="543"/>
      <c r="Z544" s="543"/>
      <c r="AA544" s="543"/>
      <c r="AB544" s="543"/>
      <c r="AC544" s="543"/>
      <c r="AD544" s="543" t="s">
        <v>2194</v>
      </c>
      <c r="AE544" s="543"/>
      <c r="AF544" s="543"/>
      <c r="AG544" s="543"/>
      <c r="AH544" s="543"/>
      <c r="AI544" s="543"/>
      <c r="AJ544" s="543"/>
    </row>
    <row r="545" spans="1:36" ht="24.9" customHeight="1">
      <c r="A545" s="816" t="s">
        <v>3697</v>
      </c>
      <c r="B545" s="816"/>
      <c r="C545" s="816"/>
      <c r="D545" s="816"/>
      <c r="E545" s="816"/>
      <c r="F545" s="816"/>
      <c r="G545" s="816"/>
      <c r="H545" s="816"/>
      <c r="I545" s="621">
        <v>17893</v>
      </c>
      <c r="J545" s="622"/>
      <c r="K545" s="622"/>
      <c r="L545" s="622"/>
      <c r="M545" s="622"/>
      <c r="N545" s="622"/>
      <c r="O545" s="623"/>
      <c r="P545" s="621">
        <v>7365</v>
      </c>
      <c r="Q545" s="622"/>
      <c r="R545" s="622"/>
      <c r="S545" s="622"/>
      <c r="T545" s="622"/>
      <c r="U545" s="622"/>
      <c r="V545" s="623"/>
      <c r="W545" s="704">
        <v>7896</v>
      </c>
      <c r="X545" s="705"/>
      <c r="Y545" s="705"/>
      <c r="Z545" s="705"/>
      <c r="AA545" s="705"/>
      <c r="AB545" s="705"/>
      <c r="AC545" s="706"/>
      <c r="AD545" s="621">
        <v>2632</v>
      </c>
      <c r="AE545" s="622"/>
      <c r="AF545" s="622"/>
      <c r="AG545" s="622"/>
      <c r="AH545" s="622"/>
      <c r="AI545" s="622"/>
      <c r="AJ545" s="623"/>
    </row>
    <row r="546" spans="1:36" ht="24.9" customHeight="1">
      <c r="A546" s="816">
        <v>2</v>
      </c>
      <c r="B546" s="816"/>
      <c r="C546" s="816"/>
      <c r="D546" s="816"/>
      <c r="E546" s="816"/>
      <c r="F546" s="816"/>
      <c r="G546" s="816"/>
      <c r="H546" s="816"/>
      <c r="I546" s="646">
        <v>0</v>
      </c>
      <c r="J546" s="646"/>
      <c r="K546" s="646"/>
      <c r="L546" s="646"/>
      <c r="M546" s="646"/>
      <c r="N546" s="646"/>
      <c r="O546" s="646"/>
      <c r="P546" s="646">
        <v>0</v>
      </c>
      <c r="Q546" s="646"/>
      <c r="R546" s="646"/>
      <c r="S546" s="646"/>
      <c r="T546" s="646"/>
      <c r="U546" s="646"/>
      <c r="V546" s="646"/>
      <c r="W546" s="646">
        <v>0</v>
      </c>
      <c r="X546" s="646"/>
      <c r="Y546" s="646"/>
      <c r="Z546" s="646"/>
      <c r="AA546" s="646"/>
      <c r="AB546" s="646"/>
      <c r="AC546" s="646"/>
      <c r="AD546" s="646">
        <v>0</v>
      </c>
      <c r="AE546" s="646"/>
      <c r="AF546" s="646"/>
      <c r="AG546" s="646"/>
      <c r="AH546" s="646"/>
      <c r="AI546" s="646"/>
      <c r="AJ546" s="646"/>
    </row>
    <row r="547" spans="1:36" ht="24.9" customHeight="1">
      <c r="A547" s="733">
        <v>3</v>
      </c>
      <c r="B547" s="733"/>
      <c r="C547" s="733"/>
      <c r="D547" s="733"/>
      <c r="E547" s="733"/>
      <c r="F547" s="733"/>
      <c r="G547" s="733"/>
      <c r="H547" s="733"/>
      <c r="I547" s="638">
        <v>2442</v>
      </c>
      <c r="J547" s="638"/>
      <c r="K547" s="638"/>
      <c r="L547" s="638"/>
      <c r="M547" s="638"/>
      <c r="N547" s="638"/>
      <c r="O547" s="638"/>
      <c r="P547" s="638">
        <v>963</v>
      </c>
      <c r="Q547" s="638"/>
      <c r="R547" s="638"/>
      <c r="S547" s="638"/>
      <c r="T547" s="638"/>
      <c r="U547" s="638"/>
      <c r="V547" s="638"/>
      <c r="W547" s="638">
        <v>1141</v>
      </c>
      <c r="X547" s="638"/>
      <c r="Y547" s="638"/>
      <c r="Z547" s="638"/>
      <c r="AA547" s="638"/>
      <c r="AB547" s="638"/>
      <c r="AC547" s="638"/>
      <c r="AD547" s="638">
        <v>338</v>
      </c>
      <c r="AE547" s="638"/>
      <c r="AF547" s="638"/>
      <c r="AG547" s="638"/>
      <c r="AH547" s="638"/>
      <c r="AI547" s="638"/>
      <c r="AJ547" s="638"/>
    </row>
    <row r="548" spans="1:36" ht="24.9" customHeight="1">
      <c r="A548" s="17" t="s">
        <v>1141</v>
      </c>
      <c r="B548" s="58"/>
      <c r="C548" s="58" t="s">
        <v>3957</v>
      </c>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7" t="s">
        <v>2212</v>
      </c>
    </row>
    <row r="550" spans="1:36" ht="24.9" customHeight="1">
      <c r="A550" s="254">
        <v>141</v>
      </c>
      <c r="B550" s="254"/>
      <c r="C550" s="15" t="s">
        <v>2211</v>
      </c>
    </row>
    <row r="551" spans="1:36" ht="24.9" customHeight="1">
      <c r="AJ551" s="11" t="s">
        <v>2210</v>
      </c>
    </row>
    <row r="552" spans="1:36" ht="24.9" customHeight="1">
      <c r="A552" s="270" t="s">
        <v>1207</v>
      </c>
      <c r="B552" s="271"/>
      <c r="C552" s="271"/>
      <c r="D552" s="272"/>
      <c r="E552" s="239" t="s">
        <v>93</v>
      </c>
      <c r="F552" s="240"/>
      <c r="G552" s="240"/>
      <c r="H552" s="240"/>
      <c r="I552" s="240"/>
      <c r="J552" s="240"/>
      <c r="K552" s="240"/>
      <c r="L552" s="241"/>
      <c r="M552" s="239" t="s">
        <v>2209</v>
      </c>
      <c r="N552" s="240"/>
      <c r="O552" s="240"/>
      <c r="P552" s="240"/>
      <c r="Q552" s="240"/>
      <c r="R552" s="240"/>
      <c r="S552" s="240"/>
      <c r="T552" s="241"/>
      <c r="U552" s="239" t="s">
        <v>2208</v>
      </c>
      <c r="V552" s="240"/>
      <c r="W552" s="240"/>
      <c r="X552" s="240"/>
      <c r="Y552" s="240"/>
      <c r="Z552" s="240"/>
      <c r="AA552" s="240"/>
      <c r="AB552" s="241"/>
      <c r="AC552" s="270" t="s">
        <v>2207</v>
      </c>
      <c r="AD552" s="271"/>
      <c r="AE552" s="271"/>
      <c r="AF552" s="272"/>
      <c r="AG552" s="270" t="s">
        <v>2206</v>
      </c>
      <c r="AH552" s="271"/>
      <c r="AI552" s="271"/>
      <c r="AJ552" s="272"/>
    </row>
    <row r="553" spans="1:36" ht="24.9" customHeight="1">
      <c r="A553" s="273"/>
      <c r="B553" s="274"/>
      <c r="C553" s="274"/>
      <c r="D553" s="275"/>
      <c r="E553" s="239" t="s">
        <v>2205</v>
      </c>
      <c r="F553" s="240"/>
      <c r="G553" s="240"/>
      <c r="H553" s="241"/>
      <c r="I553" s="239" t="s">
        <v>2204</v>
      </c>
      <c r="J553" s="240"/>
      <c r="K553" s="240"/>
      <c r="L553" s="241"/>
      <c r="M553" s="239" t="s">
        <v>2205</v>
      </c>
      <c r="N553" s="240"/>
      <c r="O553" s="240"/>
      <c r="P553" s="241"/>
      <c r="Q553" s="239" t="s">
        <v>2204</v>
      </c>
      <c r="R553" s="240"/>
      <c r="S553" s="240"/>
      <c r="T553" s="241"/>
      <c r="U553" s="239" t="s">
        <v>2205</v>
      </c>
      <c r="V553" s="240"/>
      <c r="W553" s="240"/>
      <c r="X553" s="241"/>
      <c r="Y553" s="239" t="s">
        <v>2204</v>
      </c>
      <c r="Z553" s="240"/>
      <c r="AA553" s="240"/>
      <c r="AB553" s="241"/>
      <c r="AC553" s="273"/>
      <c r="AD553" s="274"/>
      <c r="AE553" s="274"/>
      <c r="AF553" s="275"/>
      <c r="AG553" s="273"/>
      <c r="AH553" s="274"/>
      <c r="AI553" s="274"/>
      <c r="AJ553" s="275"/>
    </row>
    <row r="554" spans="1:36" ht="24.9" customHeight="1">
      <c r="A554" s="621">
        <v>30</v>
      </c>
      <c r="B554" s="622"/>
      <c r="C554" s="622"/>
      <c r="D554" s="623"/>
      <c r="E554" s="621">
        <v>67</v>
      </c>
      <c r="F554" s="622"/>
      <c r="G554" s="622"/>
      <c r="H554" s="623"/>
      <c r="I554" s="621">
        <v>6001</v>
      </c>
      <c r="J554" s="622"/>
      <c r="K554" s="622"/>
      <c r="L554" s="623"/>
      <c r="M554" s="621">
        <v>50</v>
      </c>
      <c r="N554" s="622"/>
      <c r="O554" s="622"/>
      <c r="P554" s="623"/>
      <c r="Q554" s="621">
        <v>3579</v>
      </c>
      <c r="R554" s="622"/>
      <c r="S554" s="622"/>
      <c r="T554" s="623"/>
      <c r="U554" s="621">
        <v>17</v>
      </c>
      <c r="V554" s="622"/>
      <c r="W554" s="622"/>
      <c r="X554" s="623"/>
      <c r="Y554" s="621">
        <v>2422</v>
      </c>
      <c r="Z554" s="622"/>
      <c r="AA554" s="622"/>
      <c r="AB554" s="623"/>
      <c r="AC554" s="621">
        <v>2131</v>
      </c>
      <c r="AD554" s="622"/>
      <c r="AE554" s="622"/>
      <c r="AF554" s="623"/>
      <c r="AG554" s="621">
        <v>3870</v>
      </c>
      <c r="AH554" s="622"/>
      <c r="AI554" s="622"/>
      <c r="AJ554" s="623"/>
    </row>
    <row r="555" spans="1:36" ht="24.9" customHeight="1">
      <c r="A555" s="621" t="s">
        <v>720</v>
      </c>
      <c r="B555" s="622"/>
      <c r="C555" s="622"/>
      <c r="D555" s="623"/>
      <c r="E555" s="621">
        <v>93</v>
      </c>
      <c r="F555" s="622"/>
      <c r="G555" s="622"/>
      <c r="H555" s="623"/>
      <c r="I555" s="621">
        <v>7605</v>
      </c>
      <c r="J555" s="622"/>
      <c r="K555" s="622"/>
      <c r="L555" s="623"/>
      <c r="M555" s="621">
        <v>58</v>
      </c>
      <c r="N555" s="622"/>
      <c r="O555" s="622"/>
      <c r="P555" s="623"/>
      <c r="Q555" s="621">
        <v>4519</v>
      </c>
      <c r="R555" s="622"/>
      <c r="S555" s="622"/>
      <c r="T555" s="623"/>
      <c r="U555" s="621">
        <v>35</v>
      </c>
      <c r="V555" s="622"/>
      <c r="W555" s="622"/>
      <c r="X555" s="623"/>
      <c r="Y555" s="621">
        <v>3086</v>
      </c>
      <c r="Z555" s="622"/>
      <c r="AA555" s="622"/>
      <c r="AB555" s="623"/>
      <c r="AC555" s="621">
        <v>4340</v>
      </c>
      <c r="AD555" s="622"/>
      <c r="AE555" s="622"/>
      <c r="AF555" s="623"/>
      <c r="AG555" s="621">
        <v>3265</v>
      </c>
      <c r="AH555" s="622"/>
      <c r="AI555" s="622"/>
      <c r="AJ555" s="623"/>
    </row>
    <row r="556" spans="1:36" ht="24.9" customHeight="1">
      <c r="A556" s="607">
        <v>2</v>
      </c>
      <c r="B556" s="608"/>
      <c r="C556" s="608"/>
      <c r="D556" s="609"/>
      <c r="E556" s="607">
        <v>32</v>
      </c>
      <c r="F556" s="608"/>
      <c r="G556" s="608"/>
      <c r="H556" s="609"/>
      <c r="I556" s="607">
        <v>5164</v>
      </c>
      <c r="J556" s="608"/>
      <c r="K556" s="608"/>
      <c r="L556" s="609"/>
      <c r="M556" s="607">
        <v>32</v>
      </c>
      <c r="N556" s="608"/>
      <c r="O556" s="608"/>
      <c r="P556" s="609"/>
      <c r="Q556" s="607">
        <v>3559</v>
      </c>
      <c r="R556" s="608"/>
      <c r="S556" s="608"/>
      <c r="T556" s="609"/>
      <c r="U556" s="607">
        <v>0</v>
      </c>
      <c r="V556" s="608"/>
      <c r="W556" s="608"/>
      <c r="X556" s="609"/>
      <c r="Y556" s="607">
        <v>1605</v>
      </c>
      <c r="Z556" s="608"/>
      <c r="AA556" s="608"/>
      <c r="AB556" s="609"/>
      <c r="AC556" s="607">
        <v>2234</v>
      </c>
      <c r="AD556" s="608"/>
      <c r="AE556" s="608"/>
      <c r="AF556" s="609"/>
      <c r="AG556" s="607">
        <v>2930</v>
      </c>
      <c r="AH556" s="608"/>
      <c r="AI556" s="608"/>
      <c r="AJ556" s="609"/>
    </row>
    <row r="557" spans="1:36" ht="24.9"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11" t="s">
        <v>2203</v>
      </c>
    </row>
    <row r="559" spans="1:36" ht="24.9" customHeight="1">
      <c r="A559" s="254">
        <v>142</v>
      </c>
      <c r="B559" s="254"/>
      <c r="C559" s="15" t="s">
        <v>2202</v>
      </c>
    </row>
    <row r="560" spans="1:36" ht="24.9" customHeight="1">
      <c r="AJ560" s="11" t="s">
        <v>574</v>
      </c>
    </row>
    <row r="561" spans="1:38" ht="24.9" customHeight="1">
      <c r="A561" s="239" t="s">
        <v>1207</v>
      </c>
      <c r="B561" s="240"/>
      <c r="C561" s="240"/>
      <c r="D561" s="240"/>
      <c r="E561" s="240"/>
      <c r="F561" s="240"/>
      <c r="G561" s="240"/>
      <c r="H561" s="240"/>
      <c r="I561" s="239" t="s">
        <v>93</v>
      </c>
      <c r="J561" s="240"/>
      <c r="K561" s="240"/>
      <c r="L561" s="240"/>
      <c r="M561" s="240"/>
      <c r="N561" s="240"/>
      <c r="O561" s="240"/>
      <c r="P561" s="240"/>
      <c r="Q561" s="240"/>
      <c r="R561" s="241"/>
      <c r="S561" s="239" t="s">
        <v>3958</v>
      </c>
      <c r="T561" s="240"/>
      <c r="U561" s="240"/>
      <c r="V561" s="240"/>
      <c r="W561" s="240"/>
      <c r="X561" s="240"/>
      <c r="Y561" s="240"/>
      <c r="Z561" s="240"/>
      <c r="AA561" s="241"/>
      <c r="AB561" s="240" t="s">
        <v>3959</v>
      </c>
      <c r="AC561" s="240"/>
      <c r="AD561" s="240"/>
      <c r="AE561" s="240"/>
      <c r="AF561" s="240"/>
      <c r="AG561" s="240"/>
      <c r="AH561" s="240"/>
      <c r="AI561" s="240"/>
      <c r="AJ561" s="241"/>
    </row>
    <row r="562" spans="1:38" ht="24.9" customHeight="1">
      <c r="A562" s="782">
        <v>30</v>
      </c>
      <c r="B562" s="783"/>
      <c r="C562" s="783"/>
      <c r="D562" s="783"/>
      <c r="E562" s="783"/>
      <c r="F562" s="783"/>
      <c r="G562" s="783"/>
      <c r="H562" s="784"/>
      <c r="I562" s="782">
        <v>2562</v>
      </c>
      <c r="J562" s="783"/>
      <c r="K562" s="783"/>
      <c r="L562" s="783"/>
      <c r="M562" s="783"/>
      <c r="N562" s="783"/>
      <c r="O562" s="783"/>
      <c r="P562" s="783"/>
      <c r="Q562" s="783"/>
      <c r="R562" s="784"/>
      <c r="S562" s="782">
        <v>1852</v>
      </c>
      <c r="T562" s="783"/>
      <c r="U562" s="783"/>
      <c r="V562" s="783"/>
      <c r="W562" s="783"/>
      <c r="X562" s="783"/>
      <c r="Y562" s="783"/>
      <c r="Z562" s="783"/>
      <c r="AA562" s="784"/>
      <c r="AB562" s="1036">
        <v>710</v>
      </c>
      <c r="AC562" s="1037"/>
      <c r="AD562" s="1037"/>
      <c r="AE562" s="1037"/>
      <c r="AF562" s="1037"/>
      <c r="AG562" s="1037"/>
      <c r="AH562" s="1037"/>
      <c r="AI562" s="1037"/>
      <c r="AJ562" s="1038"/>
    </row>
    <row r="563" spans="1:38" ht="24.9" customHeight="1">
      <c r="A563" s="621" t="s">
        <v>720</v>
      </c>
      <c r="B563" s="622"/>
      <c r="C563" s="622"/>
      <c r="D563" s="622"/>
      <c r="E563" s="622"/>
      <c r="F563" s="622"/>
      <c r="G563" s="622"/>
      <c r="H563" s="623"/>
      <c r="I563" s="621">
        <v>3750</v>
      </c>
      <c r="J563" s="622"/>
      <c r="K563" s="622"/>
      <c r="L563" s="622"/>
      <c r="M563" s="622"/>
      <c r="N563" s="622"/>
      <c r="O563" s="622"/>
      <c r="P563" s="622"/>
      <c r="Q563" s="622"/>
      <c r="R563" s="623"/>
      <c r="S563" s="621">
        <v>2963</v>
      </c>
      <c r="T563" s="622"/>
      <c r="U563" s="622"/>
      <c r="V563" s="622"/>
      <c r="W563" s="622"/>
      <c r="X563" s="622"/>
      <c r="Y563" s="622"/>
      <c r="Z563" s="622"/>
      <c r="AA563" s="623"/>
      <c r="AB563" s="1799">
        <v>787</v>
      </c>
      <c r="AC563" s="1800"/>
      <c r="AD563" s="1800"/>
      <c r="AE563" s="1800"/>
      <c r="AF563" s="1800"/>
      <c r="AG563" s="1800"/>
      <c r="AH563" s="1800"/>
      <c r="AI563" s="1800"/>
      <c r="AJ563" s="1801"/>
    </row>
    <row r="564" spans="1:38" ht="24.9" customHeight="1">
      <c r="A564" s="607">
        <v>2</v>
      </c>
      <c r="B564" s="608"/>
      <c r="C564" s="608"/>
      <c r="D564" s="608"/>
      <c r="E564" s="608"/>
      <c r="F564" s="608"/>
      <c r="G564" s="608"/>
      <c r="H564" s="609"/>
      <c r="I564" s="607">
        <v>2773</v>
      </c>
      <c r="J564" s="608"/>
      <c r="K564" s="608"/>
      <c r="L564" s="608"/>
      <c r="M564" s="608"/>
      <c r="N564" s="608"/>
      <c r="O564" s="608"/>
      <c r="P564" s="608"/>
      <c r="Q564" s="608"/>
      <c r="R564" s="609"/>
      <c r="S564" s="607">
        <v>1919</v>
      </c>
      <c r="T564" s="608"/>
      <c r="U564" s="608"/>
      <c r="V564" s="608"/>
      <c r="W564" s="608"/>
      <c r="X564" s="608"/>
      <c r="Y564" s="608"/>
      <c r="Z564" s="608"/>
      <c r="AA564" s="609"/>
      <c r="AB564" s="1045">
        <v>854</v>
      </c>
      <c r="AC564" s="1046"/>
      <c r="AD564" s="1046"/>
      <c r="AE564" s="1046"/>
      <c r="AF564" s="1046"/>
      <c r="AG564" s="1046"/>
      <c r="AH564" s="1046"/>
      <c r="AI564" s="1046"/>
      <c r="AJ564" s="1047"/>
    </row>
    <row r="565" spans="1:38" ht="24.9"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7" t="s">
        <v>2201</v>
      </c>
    </row>
    <row r="567" spans="1:38" ht="24.9" customHeight="1">
      <c r="A567" s="254">
        <v>143</v>
      </c>
      <c r="B567" s="254"/>
      <c r="C567" s="15" t="s">
        <v>2200</v>
      </c>
    </row>
    <row r="568" spans="1:38" ht="24.9" customHeight="1">
      <c r="AJ568" s="11" t="s">
        <v>574</v>
      </c>
    </row>
    <row r="569" spans="1:38" ht="24.9" customHeight="1">
      <c r="A569" s="239" t="s">
        <v>1207</v>
      </c>
      <c r="B569" s="240"/>
      <c r="C569" s="240"/>
      <c r="D569" s="240"/>
      <c r="E569" s="240"/>
      <c r="F569" s="240"/>
      <c r="G569" s="240"/>
      <c r="H569" s="240"/>
      <c r="I569" s="239" t="s">
        <v>93</v>
      </c>
      <c r="J569" s="240"/>
      <c r="K569" s="240"/>
      <c r="L569" s="240"/>
      <c r="M569" s="240"/>
      <c r="N569" s="240"/>
      <c r="O569" s="240"/>
      <c r="P569" s="240"/>
      <c r="Q569" s="240"/>
      <c r="R569" s="240"/>
      <c r="S569" s="239" t="s">
        <v>3958</v>
      </c>
      <c r="T569" s="240"/>
      <c r="U569" s="240"/>
      <c r="V569" s="240"/>
      <c r="W569" s="240"/>
      <c r="X569" s="240"/>
      <c r="Y569" s="240"/>
      <c r="Z569" s="240"/>
      <c r="AA569" s="241"/>
      <c r="AB569" s="240" t="s">
        <v>3960</v>
      </c>
      <c r="AC569" s="240"/>
      <c r="AD569" s="240"/>
      <c r="AE569" s="240"/>
      <c r="AF569" s="240"/>
      <c r="AG569" s="240"/>
      <c r="AH569" s="240"/>
      <c r="AI569" s="240"/>
      <c r="AJ569" s="241"/>
    </row>
    <row r="570" spans="1:38" ht="24.9" customHeight="1">
      <c r="A570" s="782">
        <v>30</v>
      </c>
      <c r="B570" s="783"/>
      <c r="C570" s="783"/>
      <c r="D570" s="783"/>
      <c r="E570" s="783"/>
      <c r="F570" s="783"/>
      <c r="G570" s="783"/>
      <c r="H570" s="784"/>
      <c r="I570" s="782">
        <v>42984</v>
      </c>
      <c r="J570" s="783"/>
      <c r="K570" s="783"/>
      <c r="L570" s="783"/>
      <c r="M570" s="783"/>
      <c r="N570" s="783"/>
      <c r="O570" s="783"/>
      <c r="P570" s="783"/>
      <c r="Q570" s="783"/>
      <c r="R570" s="784"/>
      <c r="S570" s="782">
        <v>39378</v>
      </c>
      <c r="T570" s="783"/>
      <c r="U570" s="783"/>
      <c r="V570" s="783"/>
      <c r="W570" s="783"/>
      <c r="X570" s="783"/>
      <c r="Y570" s="783"/>
      <c r="Z570" s="783"/>
      <c r="AA570" s="784"/>
      <c r="AB570" s="1036">
        <v>3606</v>
      </c>
      <c r="AC570" s="1037"/>
      <c r="AD570" s="1037"/>
      <c r="AE570" s="1037"/>
      <c r="AF570" s="1037"/>
      <c r="AG570" s="1037"/>
      <c r="AH570" s="1037"/>
      <c r="AI570" s="1037"/>
      <c r="AJ570" s="1038"/>
    </row>
    <row r="571" spans="1:38" ht="24.9" customHeight="1">
      <c r="A571" s="621" t="s">
        <v>720</v>
      </c>
      <c r="B571" s="622"/>
      <c r="C571" s="622"/>
      <c r="D571" s="622"/>
      <c r="E571" s="622"/>
      <c r="F571" s="622"/>
      <c r="G571" s="622"/>
      <c r="H571" s="623"/>
      <c r="I571" s="621">
        <v>53631</v>
      </c>
      <c r="J571" s="622"/>
      <c r="K571" s="622"/>
      <c r="L571" s="622"/>
      <c r="M571" s="622"/>
      <c r="N571" s="622"/>
      <c r="O571" s="622"/>
      <c r="P571" s="622"/>
      <c r="Q571" s="622"/>
      <c r="R571" s="623"/>
      <c r="S571" s="621">
        <v>49070</v>
      </c>
      <c r="T571" s="622"/>
      <c r="U571" s="622"/>
      <c r="V571" s="622"/>
      <c r="W571" s="622"/>
      <c r="X571" s="622"/>
      <c r="Y571" s="622"/>
      <c r="Z571" s="622"/>
      <c r="AA571" s="623"/>
      <c r="AB571" s="1799">
        <v>4561</v>
      </c>
      <c r="AC571" s="1800"/>
      <c r="AD571" s="1800"/>
      <c r="AE571" s="1800"/>
      <c r="AF571" s="1800"/>
      <c r="AG571" s="1800"/>
      <c r="AH571" s="1800"/>
      <c r="AI571" s="1800"/>
      <c r="AJ571" s="1801"/>
    </row>
    <row r="572" spans="1:38" ht="24.9" customHeight="1">
      <c r="A572" s="607">
        <v>2</v>
      </c>
      <c r="B572" s="608"/>
      <c r="C572" s="608"/>
      <c r="D572" s="608"/>
      <c r="E572" s="608"/>
      <c r="F572" s="608"/>
      <c r="G572" s="608"/>
      <c r="H572" s="609"/>
      <c r="I572" s="607">
        <v>32216</v>
      </c>
      <c r="J572" s="608"/>
      <c r="K572" s="608"/>
      <c r="L572" s="608"/>
      <c r="M572" s="608"/>
      <c r="N572" s="608"/>
      <c r="O572" s="608"/>
      <c r="P572" s="608"/>
      <c r="Q572" s="608"/>
      <c r="R572" s="609"/>
      <c r="S572" s="607">
        <v>30058</v>
      </c>
      <c r="T572" s="608"/>
      <c r="U572" s="608"/>
      <c r="V572" s="608"/>
      <c r="W572" s="608"/>
      <c r="X572" s="608"/>
      <c r="Y572" s="608"/>
      <c r="Z572" s="608"/>
      <c r="AA572" s="609"/>
      <c r="AB572" s="1045">
        <v>2158</v>
      </c>
      <c r="AC572" s="1046"/>
      <c r="AD572" s="1046"/>
      <c r="AE572" s="1046"/>
      <c r="AF572" s="1046"/>
      <c r="AG572" s="1046"/>
      <c r="AH572" s="1046"/>
      <c r="AI572" s="1046"/>
      <c r="AJ572" s="1047"/>
    </row>
    <row r="573" spans="1:38" ht="24.9"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7" t="s">
        <v>2100</v>
      </c>
    </row>
    <row r="574" spans="1:38" s="26" customFormat="1" ht="22.5" customHeight="1">
      <c r="A574" s="414" t="s">
        <v>3961</v>
      </c>
      <c r="B574" s="414"/>
      <c r="C574" s="414"/>
      <c r="D574" s="414"/>
      <c r="E574" s="414"/>
      <c r="F574" s="414"/>
      <c r="G574" s="414"/>
      <c r="H574" s="414"/>
      <c r="I574" s="414"/>
      <c r="J574" s="414"/>
      <c r="K574" s="414"/>
      <c r="L574" s="414"/>
      <c r="M574" s="414"/>
      <c r="N574" s="414"/>
      <c r="O574" s="414"/>
      <c r="P574" s="414"/>
      <c r="Q574" s="414"/>
      <c r="R574" s="414"/>
      <c r="S574" s="414"/>
      <c r="T574" s="414"/>
      <c r="U574" s="414"/>
      <c r="V574" s="414"/>
      <c r="W574" s="414"/>
      <c r="X574" s="414"/>
      <c r="Y574" s="414"/>
      <c r="Z574" s="414"/>
      <c r="AA574" s="414"/>
      <c r="AB574" s="414"/>
      <c r="AC574" s="414"/>
      <c r="AD574" s="414"/>
      <c r="AE574" s="414"/>
      <c r="AF574" s="414"/>
      <c r="AG574" s="414"/>
      <c r="AH574" s="414"/>
      <c r="AI574" s="414"/>
      <c r="AJ574" s="414"/>
    </row>
    <row r="575" spans="1:38" s="26" customFormat="1" ht="24.9" customHeight="1">
      <c r="A575" s="36"/>
      <c r="B575" s="36"/>
      <c r="C575" s="36"/>
      <c r="D575" s="36"/>
      <c r="S575" s="37"/>
      <c r="T575" s="37"/>
      <c r="AJ575" s="36"/>
      <c r="AK575" s="36"/>
      <c r="AL575" s="39"/>
    </row>
    <row r="576" spans="1:38" ht="24.9" customHeight="1">
      <c r="A576" s="254">
        <v>144</v>
      </c>
      <c r="B576" s="254"/>
      <c r="C576" s="15" t="s">
        <v>3962</v>
      </c>
    </row>
    <row r="577" spans="1:36" ht="24.9" customHeight="1">
      <c r="AJ577" s="11"/>
    </row>
    <row r="578" spans="1:36" ht="24.9" customHeight="1">
      <c r="A578" s="270" t="s">
        <v>1207</v>
      </c>
      <c r="B578" s="271"/>
      <c r="C578" s="272"/>
      <c r="D578" s="239" t="s">
        <v>2199</v>
      </c>
      <c r="E578" s="240"/>
      <c r="F578" s="240"/>
      <c r="G578" s="240"/>
      <c r="H578" s="240"/>
      <c r="I578" s="240"/>
      <c r="J578" s="240"/>
      <c r="K578" s="240"/>
      <c r="L578" s="240"/>
      <c r="M578" s="240"/>
      <c r="N578" s="240"/>
      <c r="O578" s="240"/>
      <c r="P578" s="240"/>
      <c r="Q578" s="240"/>
      <c r="R578" s="240"/>
      <c r="S578" s="240"/>
      <c r="T578" s="240"/>
      <c r="U578" s="240"/>
      <c r="V578" s="240"/>
      <c r="W578" s="240"/>
      <c r="X578" s="241"/>
      <c r="Y578" s="270" t="s">
        <v>2198</v>
      </c>
      <c r="Z578" s="271"/>
      <c r="AA578" s="271"/>
      <c r="AB578" s="271"/>
      <c r="AC578" s="271"/>
      <c r="AD578" s="272"/>
      <c r="AE578" s="270" t="s">
        <v>2197</v>
      </c>
      <c r="AF578" s="271"/>
      <c r="AG578" s="271"/>
      <c r="AH578" s="271"/>
      <c r="AI578" s="271"/>
      <c r="AJ578" s="272"/>
    </row>
    <row r="579" spans="1:36" ht="24.9" customHeight="1">
      <c r="A579" s="273"/>
      <c r="B579" s="274"/>
      <c r="C579" s="275"/>
      <c r="D579" s="239" t="s">
        <v>93</v>
      </c>
      <c r="E579" s="240"/>
      <c r="F579" s="240"/>
      <c r="G579" s="240"/>
      <c r="H579" s="240"/>
      <c r="I579" s="241"/>
      <c r="J579" s="239" t="s">
        <v>2196</v>
      </c>
      <c r="K579" s="240"/>
      <c r="L579" s="240"/>
      <c r="M579" s="240"/>
      <c r="N579" s="241"/>
      <c r="O579" s="239" t="s">
        <v>2195</v>
      </c>
      <c r="P579" s="240"/>
      <c r="Q579" s="240"/>
      <c r="R579" s="240"/>
      <c r="S579" s="241"/>
      <c r="T579" s="239" t="s">
        <v>3963</v>
      </c>
      <c r="U579" s="240"/>
      <c r="V579" s="240"/>
      <c r="W579" s="240"/>
      <c r="X579" s="241"/>
      <c r="Y579" s="273"/>
      <c r="Z579" s="274"/>
      <c r="AA579" s="274"/>
      <c r="AB579" s="274"/>
      <c r="AC579" s="274"/>
      <c r="AD579" s="275"/>
      <c r="AE579" s="273"/>
      <c r="AF579" s="274"/>
      <c r="AG579" s="274"/>
      <c r="AH579" s="274"/>
      <c r="AI579" s="274"/>
      <c r="AJ579" s="275"/>
    </row>
    <row r="580" spans="1:36" ht="24.9" customHeight="1">
      <c r="A580" s="306">
        <v>30</v>
      </c>
      <c r="B580" s="307"/>
      <c r="C580" s="308"/>
      <c r="D580" s="621">
        <v>57739</v>
      </c>
      <c r="E580" s="622"/>
      <c r="F580" s="622"/>
      <c r="G580" s="622"/>
      <c r="H580" s="622"/>
      <c r="I580" s="623"/>
      <c r="J580" s="621">
        <v>52776</v>
      </c>
      <c r="K580" s="622"/>
      <c r="L580" s="622"/>
      <c r="M580" s="622"/>
      <c r="N580" s="623"/>
      <c r="O580" s="621">
        <v>4239</v>
      </c>
      <c r="P580" s="622"/>
      <c r="Q580" s="622"/>
      <c r="R580" s="622"/>
      <c r="S580" s="623"/>
      <c r="T580" s="1900">
        <v>724</v>
      </c>
      <c r="U580" s="1901"/>
      <c r="V580" s="1901"/>
      <c r="W580" s="1901"/>
      <c r="X580" s="1902"/>
      <c r="Y580" s="621">
        <v>361</v>
      </c>
      <c r="Z580" s="622"/>
      <c r="AA580" s="622"/>
      <c r="AB580" s="622"/>
      <c r="AC580" s="622"/>
      <c r="AD580" s="623"/>
      <c r="AE580" s="621">
        <v>300</v>
      </c>
      <c r="AF580" s="622"/>
      <c r="AG580" s="622"/>
      <c r="AH580" s="622"/>
      <c r="AI580" s="622"/>
      <c r="AJ580" s="623"/>
    </row>
    <row r="581" spans="1:36" ht="24.9" customHeight="1">
      <c r="A581" s="306" t="s">
        <v>720</v>
      </c>
      <c r="B581" s="307"/>
      <c r="C581" s="308"/>
      <c r="D581" s="621">
        <v>54219</v>
      </c>
      <c r="E581" s="622"/>
      <c r="F581" s="622"/>
      <c r="G581" s="622"/>
      <c r="H581" s="622"/>
      <c r="I581" s="623"/>
      <c r="J581" s="621">
        <v>48962</v>
      </c>
      <c r="K581" s="622"/>
      <c r="L581" s="622"/>
      <c r="M581" s="622"/>
      <c r="N581" s="623"/>
      <c r="O581" s="621">
        <v>4544</v>
      </c>
      <c r="P581" s="622"/>
      <c r="Q581" s="622"/>
      <c r="R581" s="622"/>
      <c r="S581" s="623"/>
      <c r="T581" s="1900">
        <v>713</v>
      </c>
      <c r="U581" s="1901"/>
      <c r="V581" s="1901"/>
      <c r="W581" s="1901"/>
      <c r="X581" s="1902"/>
      <c r="Y581" s="621">
        <v>362</v>
      </c>
      <c r="Z581" s="622"/>
      <c r="AA581" s="622"/>
      <c r="AB581" s="622"/>
      <c r="AC581" s="622"/>
      <c r="AD581" s="623"/>
      <c r="AE581" s="621">
        <v>310</v>
      </c>
      <c r="AF581" s="622"/>
      <c r="AG581" s="622"/>
      <c r="AH581" s="622"/>
      <c r="AI581" s="622"/>
      <c r="AJ581" s="623"/>
    </row>
    <row r="582" spans="1:36" ht="24.9" customHeight="1">
      <c r="A582" s="273">
        <v>2</v>
      </c>
      <c r="B582" s="274"/>
      <c r="C582" s="275"/>
      <c r="D582" s="607">
        <v>32475</v>
      </c>
      <c r="E582" s="608"/>
      <c r="F582" s="608"/>
      <c r="G582" s="608"/>
      <c r="H582" s="608"/>
      <c r="I582" s="609"/>
      <c r="J582" s="607">
        <v>28047</v>
      </c>
      <c r="K582" s="608"/>
      <c r="L582" s="608"/>
      <c r="M582" s="608"/>
      <c r="N582" s="609"/>
      <c r="O582" s="607">
        <v>3783</v>
      </c>
      <c r="P582" s="608"/>
      <c r="Q582" s="608"/>
      <c r="R582" s="608"/>
      <c r="S582" s="609"/>
      <c r="T582" s="1903">
        <v>645</v>
      </c>
      <c r="U582" s="1904"/>
      <c r="V582" s="1904"/>
      <c r="W582" s="1904"/>
      <c r="X582" s="1905"/>
      <c r="Y582" s="607">
        <v>324</v>
      </c>
      <c r="Z582" s="608"/>
      <c r="AA582" s="608"/>
      <c r="AB582" s="608"/>
      <c r="AC582" s="608"/>
      <c r="AD582" s="609"/>
      <c r="AE582" s="607">
        <v>310</v>
      </c>
      <c r="AF582" s="608"/>
      <c r="AG582" s="608"/>
      <c r="AH582" s="608"/>
      <c r="AI582" s="608"/>
      <c r="AJ582" s="609"/>
    </row>
    <row r="583" spans="1:36" ht="24.9" customHeight="1">
      <c r="A583" s="51" t="s">
        <v>497</v>
      </c>
      <c r="B583" s="51"/>
      <c r="C583" s="51" t="s">
        <v>2193</v>
      </c>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7" t="s">
        <v>2192</v>
      </c>
    </row>
    <row r="585" spans="1:36" ht="24.9" customHeight="1">
      <c r="A585" s="254">
        <v>145</v>
      </c>
      <c r="B585" s="254"/>
      <c r="C585" s="15" t="s">
        <v>3964</v>
      </c>
    </row>
    <row r="586" spans="1:36" ht="24.9" customHeight="1">
      <c r="A586" s="49"/>
      <c r="B586" s="49"/>
      <c r="C586" s="15"/>
    </row>
    <row r="587" spans="1:36" ht="24.9" customHeight="1">
      <c r="A587" s="270" t="s">
        <v>1207</v>
      </c>
      <c r="B587" s="271"/>
      <c r="C587" s="272"/>
      <c r="D587" s="239" t="s">
        <v>2199</v>
      </c>
      <c r="E587" s="240"/>
      <c r="F587" s="240"/>
      <c r="G587" s="240"/>
      <c r="H587" s="240"/>
      <c r="I587" s="240"/>
      <c r="J587" s="240"/>
      <c r="K587" s="240"/>
      <c r="L587" s="240"/>
      <c r="M587" s="240"/>
      <c r="N587" s="240"/>
      <c r="O587" s="240"/>
      <c r="P587" s="240"/>
      <c r="Q587" s="240"/>
      <c r="R587" s="240"/>
      <c r="S587" s="240"/>
      <c r="T587" s="240"/>
      <c r="U587" s="240"/>
      <c r="V587" s="240"/>
      <c r="W587" s="240"/>
      <c r="X587" s="241"/>
      <c r="Y587" s="270" t="s">
        <v>2198</v>
      </c>
      <c r="Z587" s="271"/>
      <c r="AA587" s="271"/>
      <c r="AB587" s="271"/>
      <c r="AC587" s="271"/>
      <c r="AD587" s="272"/>
      <c r="AE587" s="270" t="s">
        <v>3965</v>
      </c>
      <c r="AF587" s="271"/>
      <c r="AG587" s="271"/>
      <c r="AH587" s="271"/>
      <c r="AI587" s="271"/>
      <c r="AJ587" s="272"/>
    </row>
    <row r="588" spans="1:36" ht="24.9" customHeight="1">
      <c r="A588" s="273"/>
      <c r="B588" s="274"/>
      <c r="C588" s="275"/>
      <c r="D588" s="239" t="s">
        <v>93</v>
      </c>
      <c r="E588" s="240"/>
      <c r="F588" s="240"/>
      <c r="G588" s="240"/>
      <c r="H588" s="240"/>
      <c r="I588" s="241"/>
      <c r="J588" s="239" t="s">
        <v>2196</v>
      </c>
      <c r="K588" s="240"/>
      <c r="L588" s="240"/>
      <c r="M588" s="240"/>
      <c r="N588" s="241"/>
      <c r="O588" s="239" t="s">
        <v>3966</v>
      </c>
      <c r="P588" s="240"/>
      <c r="Q588" s="240"/>
      <c r="R588" s="240"/>
      <c r="S588" s="241"/>
      <c r="T588" s="239" t="s">
        <v>3963</v>
      </c>
      <c r="U588" s="240"/>
      <c r="V588" s="240"/>
      <c r="W588" s="240"/>
      <c r="X588" s="241"/>
      <c r="Y588" s="273"/>
      <c r="Z588" s="274"/>
      <c r="AA588" s="274"/>
      <c r="AB588" s="274"/>
      <c r="AC588" s="274"/>
      <c r="AD588" s="275"/>
      <c r="AE588" s="273"/>
      <c r="AF588" s="274"/>
      <c r="AG588" s="274"/>
      <c r="AH588" s="274"/>
      <c r="AI588" s="274"/>
      <c r="AJ588" s="275"/>
    </row>
    <row r="589" spans="1:36" ht="24.9" customHeight="1">
      <c r="A589" s="306">
        <v>30</v>
      </c>
      <c r="B589" s="307"/>
      <c r="C589" s="308"/>
      <c r="D589" s="621">
        <v>94352</v>
      </c>
      <c r="E589" s="622"/>
      <c r="F589" s="622"/>
      <c r="G589" s="622"/>
      <c r="H589" s="622"/>
      <c r="I589" s="623"/>
      <c r="J589" s="621">
        <v>85659</v>
      </c>
      <c r="K589" s="622"/>
      <c r="L589" s="622"/>
      <c r="M589" s="622"/>
      <c r="N589" s="623"/>
      <c r="O589" s="621">
        <v>7770</v>
      </c>
      <c r="P589" s="622"/>
      <c r="Q589" s="622"/>
      <c r="R589" s="622"/>
      <c r="S589" s="623"/>
      <c r="T589" s="1900">
        <v>923</v>
      </c>
      <c r="U589" s="1901"/>
      <c r="V589" s="1901"/>
      <c r="W589" s="1901"/>
      <c r="X589" s="1902"/>
      <c r="Y589" s="621">
        <v>351</v>
      </c>
      <c r="Z589" s="622"/>
      <c r="AA589" s="622"/>
      <c r="AB589" s="622"/>
      <c r="AC589" s="622"/>
      <c r="AD589" s="623"/>
      <c r="AE589" s="621">
        <v>2000</v>
      </c>
      <c r="AF589" s="622"/>
      <c r="AG589" s="622"/>
      <c r="AH589" s="622"/>
      <c r="AI589" s="622"/>
      <c r="AJ589" s="623"/>
    </row>
    <row r="590" spans="1:36" ht="24.9" customHeight="1">
      <c r="A590" s="306" t="s">
        <v>720</v>
      </c>
      <c r="B590" s="307"/>
      <c r="C590" s="308"/>
      <c r="D590" s="621">
        <v>85406</v>
      </c>
      <c r="E590" s="622"/>
      <c r="F590" s="622"/>
      <c r="G590" s="622"/>
      <c r="H590" s="622"/>
      <c r="I590" s="623"/>
      <c r="J590" s="621">
        <v>77639</v>
      </c>
      <c r="K590" s="622"/>
      <c r="L590" s="622"/>
      <c r="M590" s="622"/>
      <c r="N590" s="623"/>
      <c r="O590" s="621">
        <v>6952</v>
      </c>
      <c r="P590" s="622"/>
      <c r="Q590" s="622"/>
      <c r="R590" s="622"/>
      <c r="S590" s="623"/>
      <c r="T590" s="1900">
        <v>815</v>
      </c>
      <c r="U590" s="1901"/>
      <c r="V590" s="1901"/>
      <c r="W590" s="1901"/>
      <c r="X590" s="1902"/>
      <c r="Y590" s="621">
        <v>351</v>
      </c>
      <c r="Z590" s="622"/>
      <c r="AA590" s="622"/>
      <c r="AB590" s="622"/>
      <c r="AC590" s="622"/>
      <c r="AD590" s="623"/>
      <c r="AE590" s="621">
        <v>2000</v>
      </c>
      <c r="AF590" s="622"/>
      <c r="AG590" s="622"/>
      <c r="AH590" s="622"/>
      <c r="AI590" s="622"/>
      <c r="AJ590" s="623"/>
    </row>
    <row r="591" spans="1:36" ht="24.9" customHeight="1">
      <c r="A591" s="273">
        <v>2</v>
      </c>
      <c r="B591" s="274"/>
      <c r="C591" s="275"/>
      <c r="D591" s="607">
        <v>34642</v>
      </c>
      <c r="E591" s="608"/>
      <c r="F591" s="608"/>
      <c r="G591" s="608"/>
      <c r="H591" s="608"/>
      <c r="I591" s="609"/>
      <c r="J591" s="607">
        <v>28958</v>
      </c>
      <c r="K591" s="608"/>
      <c r="L591" s="608"/>
      <c r="M591" s="608"/>
      <c r="N591" s="609"/>
      <c r="O591" s="607">
        <v>5266</v>
      </c>
      <c r="P591" s="608"/>
      <c r="Q591" s="608"/>
      <c r="R591" s="608"/>
      <c r="S591" s="609"/>
      <c r="T591" s="1903">
        <v>418</v>
      </c>
      <c r="U591" s="1904"/>
      <c r="V591" s="1904"/>
      <c r="W591" s="1904"/>
      <c r="X591" s="1905"/>
      <c r="Y591" s="607">
        <v>313</v>
      </c>
      <c r="Z591" s="608"/>
      <c r="AA591" s="608"/>
      <c r="AB591" s="608"/>
      <c r="AC591" s="608"/>
      <c r="AD591" s="609"/>
      <c r="AE591" s="607">
        <v>2000</v>
      </c>
      <c r="AF591" s="608"/>
      <c r="AG591" s="608"/>
      <c r="AH591" s="608"/>
      <c r="AI591" s="608"/>
      <c r="AJ591" s="609"/>
    </row>
    <row r="592" spans="1:36" ht="24.9" customHeight="1">
      <c r="A592" s="58" t="s">
        <v>497</v>
      </c>
      <c r="B592" s="58"/>
      <c r="C592" s="58" t="s">
        <v>3967</v>
      </c>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7"/>
    </row>
    <row r="593" spans="1:36" ht="24.9" customHeight="1">
      <c r="A593" s="51"/>
      <c r="B593" s="51"/>
      <c r="C593" s="51" t="s">
        <v>3968</v>
      </c>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47" t="s">
        <v>2188</v>
      </c>
    </row>
    <row r="595" spans="1:36" ht="24.9" customHeight="1">
      <c r="A595" s="254">
        <v>146</v>
      </c>
      <c r="B595" s="254"/>
      <c r="C595" s="15" t="s">
        <v>2187</v>
      </c>
    </row>
    <row r="596" spans="1:36" ht="24.9" customHeight="1">
      <c r="A596" s="17" t="s">
        <v>713</v>
      </c>
      <c r="AJ596" s="11"/>
    </row>
    <row r="597" spans="1:36" ht="24.9" customHeight="1">
      <c r="A597" s="270" t="s">
        <v>488</v>
      </c>
      <c r="B597" s="271"/>
      <c r="C597" s="272"/>
      <c r="D597" s="270" t="s">
        <v>93</v>
      </c>
      <c r="E597" s="271"/>
      <c r="F597" s="271"/>
      <c r="G597" s="271"/>
      <c r="H597" s="272"/>
      <c r="I597" s="239" t="s">
        <v>2186</v>
      </c>
      <c r="J597" s="240"/>
      <c r="K597" s="240"/>
      <c r="L597" s="240"/>
      <c r="M597" s="240"/>
      <c r="N597" s="240"/>
      <c r="O597" s="240"/>
      <c r="P597" s="240"/>
      <c r="Q597" s="240"/>
      <c r="R597" s="240"/>
      <c r="S597" s="240"/>
      <c r="T597" s="240"/>
      <c r="U597" s="241"/>
      <c r="V597" s="270" t="s">
        <v>2185</v>
      </c>
      <c r="W597" s="271"/>
      <c r="X597" s="271"/>
      <c r="Y597" s="271"/>
      <c r="Z597" s="272"/>
      <c r="AA597" s="270" t="s">
        <v>2184</v>
      </c>
      <c r="AB597" s="271"/>
      <c r="AC597" s="271"/>
      <c r="AD597" s="271"/>
      <c r="AE597" s="272"/>
      <c r="AF597" s="270" t="s">
        <v>2183</v>
      </c>
      <c r="AG597" s="271"/>
      <c r="AH597" s="271"/>
      <c r="AI597" s="271"/>
      <c r="AJ597" s="272"/>
    </row>
    <row r="598" spans="1:36" ht="24.9" customHeight="1">
      <c r="A598" s="273"/>
      <c r="B598" s="274"/>
      <c r="C598" s="275"/>
      <c r="D598" s="273"/>
      <c r="E598" s="274"/>
      <c r="F598" s="274"/>
      <c r="G598" s="274"/>
      <c r="H598" s="275"/>
      <c r="I598" s="239" t="s">
        <v>1438</v>
      </c>
      <c r="J598" s="240"/>
      <c r="K598" s="240"/>
      <c r="L598" s="240"/>
      <c r="M598" s="241"/>
      <c r="N598" s="239" t="s">
        <v>2182</v>
      </c>
      <c r="O598" s="240"/>
      <c r="P598" s="240"/>
      <c r="Q598" s="241"/>
      <c r="R598" s="239" t="s">
        <v>2181</v>
      </c>
      <c r="S598" s="240"/>
      <c r="T598" s="240"/>
      <c r="U598" s="241"/>
      <c r="V598" s="273"/>
      <c r="W598" s="274"/>
      <c r="X598" s="274"/>
      <c r="Y598" s="274"/>
      <c r="Z598" s="275"/>
      <c r="AA598" s="273"/>
      <c r="AB598" s="274"/>
      <c r="AC598" s="274"/>
      <c r="AD598" s="274"/>
      <c r="AE598" s="275"/>
      <c r="AF598" s="273"/>
      <c r="AG598" s="274"/>
      <c r="AH598" s="274"/>
      <c r="AI598" s="274"/>
      <c r="AJ598" s="275"/>
    </row>
    <row r="599" spans="1:36" ht="24.9" customHeight="1">
      <c r="A599" s="306">
        <v>31</v>
      </c>
      <c r="B599" s="307"/>
      <c r="C599" s="308"/>
      <c r="D599" s="306">
        <v>325</v>
      </c>
      <c r="E599" s="307"/>
      <c r="F599" s="307"/>
      <c r="G599" s="307"/>
      <c r="H599" s="308"/>
      <c r="I599" s="306">
        <v>177</v>
      </c>
      <c r="J599" s="307"/>
      <c r="K599" s="307"/>
      <c r="L599" s="307"/>
      <c r="M599" s="308"/>
      <c r="N599" s="306">
        <v>169</v>
      </c>
      <c r="O599" s="307"/>
      <c r="P599" s="307"/>
      <c r="Q599" s="308"/>
      <c r="R599" s="306">
        <v>8</v>
      </c>
      <c r="S599" s="307"/>
      <c r="T599" s="307"/>
      <c r="U599" s="308"/>
      <c r="V599" s="306">
        <v>111</v>
      </c>
      <c r="W599" s="307"/>
      <c r="X599" s="307"/>
      <c r="Y599" s="307"/>
      <c r="Z599" s="308"/>
      <c r="AA599" s="306">
        <v>6</v>
      </c>
      <c r="AB599" s="307"/>
      <c r="AC599" s="307"/>
      <c r="AD599" s="307"/>
      <c r="AE599" s="308"/>
      <c r="AF599" s="306">
        <v>31</v>
      </c>
      <c r="AG599" s="307"/>
      <c r="AH599" s="307"/>
      <c r="AI599" s="307"/>
      <c r="AJ599" s="308"/>
    </row>
    <row r="600" spans="1:36" ht="24.9" customHeight="1">
      <c r="A600" s="306">
        <v>2</v>
      </c>
      <c r="B600" s="307"/>
      <c r="C600" s="308"/>
      <c r="D600" s="306">
        <v>323</v>
      </c>
      <c r="E600" s="307"/>
      <c r="F600" s="307"/>
      <c r="G600" s="307"/>
      <c r="H600" s="308"/>
      <c r="I600" s="306">
        <v>177</v>
      </c>
      <c r="J600" s="307"/>
      <c r="K600" s="307"/>
      <c r="L600" s="307"/>
      <c r="M600" s="308"/>
      <c r="N600" s="306">
        <v>169</v>
      </c>
      <c r="O600" s="307"/>
      <c r="P600" s="307"/>
      <c r="Q600" s="308"/>
      <c r="R600" s="306">
        <v>8</v>
      </c>
      <c r="S600" s="307"/>
      <c r="T600" s="307"/>
      <c r="U600" s="308"/>
      <c r="V600" s="306">
        <v>110</v>
      </c>
      <c r="W600" s="307"/>
      <c r="X600" s="307"/>
      <c r="Y600" s="307"/>
      <c r="Z600" s="308"/>
      <c r="AA600" s="306">
        <v>5</v>
      </c>
      <c r="AB600" s="307"/>
      <c r="AC600" s="307"/>
      <c r="AD600" s="307"/>
      <c r="AE600" s="308"/>
      <c r="AF600" s="306">
        <v>31</v>
      </c>
      <c r="AG600" s="307"/>
      <c r="AH600" s="307"/>
      <c r="AI600" s="307"/>
      <c r="AJ600" s="308"/>
    </row>
    <row r="601" spans="1:36" ht="24.9" customHeight="1">
      <c r="A601" s="273">
        <v>3</v>
      </c>
      <c r="B601" s="274"/>
      <c r="C601" s="275"/>
      <c r="D601" s="306">
        <v>321</v>
      </c>
      <c r="E601" s="307"/>
      <c r="F601" s="307"/>
      <c r="G601" s="307"/>
      <c r="H601" s="308"/>
      <c r="I601" s="306">
        <v>176</v>
      </c>
      <c r="J601" s="307"/>
      <c r="K601" s="307"/>
      <c r="L601" s="307"/>
      <c r="M601" s="308"/>
      <c r="N601" s="306">
        <v>169</v>
      </c>
      <c r="O601" s="307"/>
      <c r="P601" s="307"/>
      <c r="Q601" s="308"/>
      <c r="R601" s="306">
        <v>7</v>
      </c>
      <c r="S601" s="307"/>
      <c r="T601" s="307"/>
      <c r="U601" s="308"/>
      <c r="V601" s="306">
        <v>109</v>
      </c>
      <c r="W601" s="307"/>
      <c r="X601" s="307"/>
      <c r="Y601" s="307"/>
      <c r="Z601" s="308"/>
      <c r="AA601" s="306">
        <v>5</v>
      </c>
      <c r="AB601" s="307"/>
      <c r="AC601" s="307"/>
      <c r="AD601" s="307"/>
      <c r="AE601" s="308"/>
      <c r="AF601" s="306">
        <v>31</v>
      </c>
      <c r="AG601" s="307"/>
      <c r="AH601" s="307"/>
      <c r="AI601" s="307"/>
      <c r="AJ601" s="308"/>
    </row>
    <row r="602" spans="1:36" ht="24.9"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7" t="s">
        <v>2180</v>
      </c>
    </row>
    <row r="604" spans="1:36" ht="24.9" customHeight="1">
      <c r="A604" s="254">
        <v>147</v>
      </c>
      <c r="B604" s="254"/>
      <c r="C604" s="15" t="s">
        <v>2179</v>
      </c>
    </row>
    <row r="605" spans="1:36" ht="24.9" customHeight="1">
      <c r="A605" s="17" t="s">
        <v>713</v>
      </c>
      <c r="AJ605" s="11" t="s">
        <v>724</v>
      </c>
    </row>
    <row r="606" spans="1:36" ht="24.9" customHeight="1">
      <c r="A606" s="543" t="s">
        <v>488</v>
      </c>
      <c r="B606" s="543"/>
      <c r="C606" s="543"/>
      <c r="D606" s="543"/>
      <c r="E606" s="543" t="s">
        <v>2178</v>
      </c>
      <c r="F606" s="543"/>
      <c r="G606" s="543"/>
      <c r="H606" s="543"/>
      <c r="I606" s="543"/>
      <c r="J606" s="543"/>
      <c r="K606" s="543"/>
      <c r="L606" s="543"/>
      <c r="M606" s="543"/>
      <c r="N606" s="543"/>
      <c r="O606" s="543"/>
      <c r="P606" s="543"/>
      <c r="Q606" s="543"/>
      <c r="R606" s="543"/>
      <c r="S606" s="543"/>
      <c r="T606" s="543"/>
      <c r="U606" s="543" t="s">
        <v>2177</v>
      </c>
      <c r="V606" s="543"/>
      <c r="W606" s="543"/>
      <c r="X606" s="543"/>
      <c r="Y606" s="543"/>
      <c r="Z606" s="543"/>
      <c r="AA606" s="543"/>
      <c r="AB606" s="543"/>
      <c r="AC606" s="543"/>
      <c r="AD606" s="543"/>
      <c r="AE606" s="543"/>
      <c r="AF606" s="543"/>
      <c r="AG606" s="543"/>
      <c r="AH606" s="543"/>
      <c r="AI606" s="543"/>
      <c r="AJ606" s="543"/>
    </row>
    <row r="607" spans="1:36" ht="24.9" customHeight="1">
      <c r="A607" s="598">
        <v>31</v>
      </c>
      <c r="B607" s="599"/>
      <c r="C607" s="599"/>
      <c r="D607" s="600"/>
      <c r="E607" s="885">
        <v>32017</v>
      </c>
      <c r="F607" s="886"/>
      <c r="G607" s="886"/>
      <c r="H607" s="886"/>
      <c r="I607" s="886"/>
      <c r="J607" s="886"/>
      <c r="K607" s="886"/>
      <c r="L607" s="886"/>
      <c r="M607" s="886"/>
      <c r="N607" s="886"/>
      <c r="O607" s="886"/>
      <c r="P607" s="886"/>
      <c r="Q607" s="886"/>
      <c r="R607" s="886"/>
      <c r="S607" s="886"/>
      <c r="T607" s="887"/>
      <c r="U607" s="885">
        <v>13139</v>
      </c>
      <c r="V607" s="886"/>
      <c r="W607" s="886"/>
      <c r="X607" s="886"/>
      <c r="Y607" s="886"/>
      <c r="Z607" s="886"/>
      <c r="AA607" s="886"/>
      <c r="AB607" s="886"/>
      <c r="AC607" s="886"/>
      <c r="AD607" s="886"/>
      <c r="AE607" s="886"/>
      <c r="AF607" s="886"/>
      <c r="AG607" s="886"/>
      <c r="AH607" s="886"/>
      <c r="AI607" s="886"/>
      <c r="AJ607" s="887"/>
    </row>
    <row r="608" spans="1:36" ht="24.9" customHeight="1">
      <c r="A608" s="613">
        <v>2</v>
      </c>
      <c r="B608" s="614"/>
      <c r="C608" s="614"/>
      <c r="D608" s="615"/>
      <c r="E608" s="707">
        <v>32262</v>
      </c>
      <c r="F608" s="708"/>
      <c r="G608" s="708"/>
      <c r="H608" s="708"/>
      <c r="I608" s="708"/>
      <c r="J608" s="708"/>
      <c r="K608" s="708"/>
      <c r="L608" s="708"/>
      <c r="M608" s="708"/>
      <c r="N608" s="708"/>
      <c r="O608" s="708"/>
      <c r="P608" s="708"/>
      <c r="Q608" s="708"/>
      <c r="R608" s="708"/>
      <c r="S608" s="708"/>
      <c r="T608" s="709"/>
      <c r="U608" s="707">
        <v>13449</v>
      </c>
      <c r="V608" s="708"/>
      <c r="W608" s="708"/>
      <c r="X608" s="708"/>
      <c r="Y608" s="708"/>
      <c r="Z608" s="708"/>
      <c r="AA608" s="708"/>
      <c r="AB608" s="708"/>
      <c r="AC608" s="708"/>
      <c r="AD608" s="708"/>
      <c r="AE608" s="708"/>
      <c r="AF608" s="708"/>
      <c r="AG608" s="708"/>
      <c r="AH608" s="708"/>
      <c r="AI608" s="708"/>
      <c r="AJ608" s="709"/>
    </row>
    <row r="609" spans="1:38" ht="24.9" customHeight="1">
      <c r="A609" s="740">
        <v>3</v>
      </c>
      <c r="B609" s="740"/>
      <c r="C609" s="740"/>
      <c r="D609" s="740"/>
      <c r="E609" s="1906">
        <v>31859</v>
      </c>
      <c r="F609" s="1906"/>
      <c r="G609" s="1906"/>
      <c r="H609" s="1906"/>
      <c r="I609" s="1906"/>
      <c r="J609" s="1906"/>
      <c r="K609" s="1906"/>
      <c r="L609" s="1906"/>
      <c r="M609" s="1906"/>
      <c r="N609" s="1906"/>
      <c r="O609" s="1906"/>
      <c r="P609" s="1906"/>
      <c r="Q609" s="1906"/>
      <c r="R609" s="1906"/>
      <c r="S609" s="1906"/>
      <c r="T609" s="1906"/>
      <c r="U609" s="1906">
        <v>13434</v>
      </c>
      <c r="V609" s="1906"/>
      <c r="W609" s="1906"/>
      <c r="X609" s="1906"/>
      <c r="Y609" s="1906"/>
      <c r="Z609" s="1906"/>
      <c r="AA609" s="1906"/>
      <c r="AB609" s="1906"/>
      <c r="AC609" s="1906"/>
      <c r="AD609" s="1906"/>
      <c r="AE609" s="1906"/>
      <c r="AF609" s="1906"/>
      <c r="AG609" s="1906"/>
      <c r="AH609" s="1906"/>
      <c r="AI609" s="1906"/>
      <c r="AJ609" s="1906"/>
    </row>
    <row r="610" spans="1:38" ht="24.9" customHeight="1">
      <c r="A610" s="17" t="s">
        <v>497</v>
      </c>
      <c r="B610" s="50"/>
      <c r="C610" s="51" t="s">
        <v>2176</v>
      </c>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7" t="s">
        <v>3969</v>
      </c>
    </row>
    <row r="611" spans="1:38" s="26" customFormat="1" ht="22.5" customHeight="1">
      <c r="A611" s="414" t="s">
        <v>3970</v>
      </c>
      <c r="B611" s="414"/>
      <c r="C611" s="414"/>
      <c r="D611" s="414"/>
      <c r="E611" s="414"/>
      <c r="F611" s="414"/>
      <c r="G611" s="414"/>
      <c r="H611" s="414"/>
      <c r="I611" s="414"/>
      <c r="J611" s="414"/>
      <c r="K611" s="414"/>
      <c r="L611" s="414"/>
      <c r="M611" s="414"/>
      <c r="N611" s="414"/>
      <c r="O611" s="414"/>
      <c r="P611" s="414"/>
      <c r="Q611" s="414"/>
      <c r="R611" s="414"/>
      <c r="S611" s="414"/>
      <c r="T611" s="414"/>
      <c r="U611" s="414"/>
      <c r="V611" s="414"/>
      <c r="W611" s="414"/>
      <c r="X611" s="414"/>
      <c r="Y611" s="414"/>
      <c r="Z611" s="414"/>
      <c r="AA611" s="414"/>
      <c r="AB611" s="414"/>
      <c r="AC611" s="414"/>
      <c r="AD611" s="414"/>
      <c r="AE611" s="414"/>
      <c r="AF611" s="414"/>
      <c r="AG611" s="414"/>
      <c r="AH611" s="414"/>
      <c r="AI611" s="414"/>
      <c r="AJ611" s="414"/>
    </row>
    <row r="612" spans="1:38" s="26" customFormat="1" ht="24.9" customHeight="1">
      <c r="A612" s="36"/>
      <c r="B612" s="36"/>
      <c r="C612" s="36"/>
      <c r="D612" s="36"/>
      <c r="S612" s="37"/>
      <c r="T612" s="37"/>
      <c r="AF612" s="38"/>
      <c r="AG612" s="39"/>
      <c r="AH612" s="36"/>
      <c r="AI612" s="36"/>
      <c r="AJ612" s="36"/>
      <c r="AK612" s="36"/>
      <c r="AL612" s="39"/>
    </row>
    <row r="613" spans="1:38" ht="24.9" customHeight="1">
      <c r="A613" s="254">
        <v>148</v>
      </c>
      <c r="B613" s="254"/>
      <c r="C613" s="15" t="s">
        <v>2175</v>
      </c>
    </row>
    <row r="614" spans="1:38" ht="24.9" customHeight="1">
      <c r="A614" s="17" t="s">
        <v>3786</v>
      </c>
      <c r="AJ614" s="11" t="s">
        <v>1506</v>
      </c>
    </row>
    <row r="615" spans="1:38" ht="24.9" customHeight="1">
      <c r="A615" s="239" t="s">
        <v>1158</v>
      </c>
      <c r="B615" s="240"/>
      <c r="C615" s="240"/>
      <c r="D615" s="240"/>
      <c r="E615" s="240"/>
      <c r="F615" s="241"/>
      <c r="G615" s="239" t="s">
        <v>2174</v>
      </c>
      <c r="H615" s="240"/>
      <c r="I615" s="240"/>
      <c r="J615" s="240"/>
      <c r="K615" s="241"/>
      <c r="L615" s="239" t="s">
        <v>595</v>
      </c>
      <c r="M615" s="240"/>
      <c r="N615" s="241"/>
      <c r="O615" s="239" t="s">
        <v>1772</v>
      </c>
      <c r="P615" s="240"/>
      <c r="Q615" s="240"/>
      <c r="R615" s="240"/>
      <c r="S615" s="283" t="s">
        <v>1158</v>
      </c>
      <c r="T615" s="240"/>
      <c r="U615" s="240"/>
      <c r="V615" s="240"/>
      <c r="W615" s="240"/>
      <c r="X615" s="241"/>
      <c r="Y615" s="239" t="s">
        <v>2174</v>
      </c>
      <c r="Z615" s="240"/>
      <c r="AA615" s="240"/>
      <c r="AB615" s="240"/>
      <c r="AC615" s="241"/>
      <c r="AD615" s="239" t="s">
        <v>595</v>
      </c>
      <c r="AE615" s="240"/>
      <c r="AF615" s="241"/>
      <c r="AG615" s="239" t="s">
        <v>1772</v>
      </c>
      <c r="AH615" s="240"/>
      <c r="AI615" s="240"/>
      <c r="AJ615" s="241"/>
    </row>
    <row r="616" spans="1:38" ht="24.9" customHeight="1">
      <c r="A616" s="1327" t="s">
        <v>93</v>
      </c>
      <c r="B616" s="1327"/>
      <c r="C616" s="1327"/>
      <c r="D616" s="1327"/>
      <c r="E616" s="1327"/>
      <c r="F616" s="1327"/>
      <c r="G616" s="1131" t="s">
        <v>2173</v>
      </c>
      <c r="H616" s="1131"/>
      <c r="I616" s="1131"/>
      <c r="J616" s="1131"/>
      <c r="K616" s="1131"/>
      <c r="L616" s="1907">
        <v>129.99</v>
      </c>
      <c r="M616" s="1907"/>
      <c r="N616" s="1907"/>
      <c r="O616" s="1131" t="s">
        <v>547</v>
      </c>
      <c r="P616" s="1131"/>
      <c r="Q616" s="1131"/>
      <c r="R616" s="1908"/>
      <c r="S616" s="535" t="s">
        <v>2172</v>
      </c>
      <c r="T616" s="1327"/>
      <c r="U616" s="1327"/>
      <c r="V616" s="1327"/>
      <c r="W616" s="1327"/>
      <c r="X616" s="1327"/>
      <c r="Y616" s="1327" t="s">
        <v>2171</v>
      </c>
      <c r="Z616" s="1327"/>
      <c r="AA616" s="1327"/>
      <c r="AB616" s="1327"/>
      <c r="AC616" s="1327"/>
      <c r="AD616" s="1909">
        <v>0.89</v>
      </c>
      <c r="AE616" s="1909"/>
      <c r="AF616" s="1909"/>
      <c r="AG616" s="1131" t="s">
        <v>2111</v>
      </c>
      <c r="AH616" s="1131"/>
      <c r="AI616" s="1131"/>
      <c r="AJ616" s="1131"/>
    </row>
    <row r="617" spans="1:38" ht="24.9" customHeight="1">
      <c r="A617" s="1332" t="s">
        <v>2170</v>
      </c>
      <c r="B617" s="1332"/>
      <c r="C617" s="1332"/>
      <c r="D617" s="1332"/>
      <c r="E617" s="1332"/>
      <c r="F617" s="1332"/>
      <c r="G617" s="1332" t="s">
        <v>2169</v>
      </c>
      <c r="H617" s="1332"/>
      <c r="I617" s="1332"/>
      <c r="J617" s="1332"/>
      <c r="K617" s="1332"/>
      <c r="L617" s="1910">
        <v>12.1</v>
      </c>
      <c r="M617" s="1910"/>
      <c r="N617" s="1910"/>
      <c r="O617" s="816" t="s">
        <v>2168</v>
      </c>
      <c r="P617" s="816"/>
      <c r="Q617" s="816"/>
      <c r="R617" s="306"/>
      <c r="S617" s="1657" t="s">
        <v>2167</v>
      </c>
      <c r="T617" s="540"/>
      <c r="U617" s="540"/>
      <c r="V617" s="540"/>
      <c r="W617" s="540"/>
      <c r="X617" s="541"/>
      <c r="Y617" s="539" t="s">
        <v>2166</v>
      </c>
      <c r="Z617" s="540"/>
      <c r="AA617" s="540"/>
      <c r="AB617" s="540"/>
      <c r="AC617" s="541"/>
      <c r="AD617" s="1911">
        <v>0.15</v>
      </c>
      <c r="AE617" s="1912"/>
      <c r="AF617" s="1913"/>
      <c r="AG617" s="306" t="s">
        <v>5</v>
      </c>
      <c r="AH617" s="307"/>
      <c r="AI617" s="307"/>
      <c r="AJ617" s="308"/>
    </row>
    <row r="618" spans="1:38" ht="24.9" customHeight="1">
      <c r="A618" s="1914" t="s">
        <v>2165</v>
      </c>
      <c r="B618" s="1914"/>
      <c r="C618" s="1914"/>
      <c r="D618" s="1914"/>
      <c r="E618" s="1914"/>
      <c r="F618" s="1914"/>
      <c r="G618" s="1332" t="s">
        <v>2164</v>
      </c>
      <c r="H618" s="1332"/>
      <c r="I618" s="1332"/>
      <c r="J618" s="1332"/>
      <c r="K618" s="1332"/>
      <c r="L618" s="1910">
        <v>18.7</v>
      </c>
      <c r="M618" s="1910"/>
      <c r="N618" s="1910"/>
      <c r="O618" s="816" t="s">
        <v>5</v>
      </c>
      <c r="P618" s="816"/>
      <c r="Q618" s="816"/>
      <c r="R618" s="306"/>
      <c r="S618" s="1915" t="s">
        <v>2163</v>
      </c>
      <c r="T618" s="1332"/>
      <c r="U618" s="1332"/>
      <c r="V618" s="1332"/>
      <c r="W618" s="1332"/>
      <c r="X618" s="1332"/>
      <c r="Y618" s="1332" t="s">
        <v>2162</v>
      </c>
      <c r="Z618" s="1332"/>
      <c r="AA618" s="1332"/>
      <c r="AB618" s="1332"/>
      <c r="AC618" s="1332"/>
      <c r="AD618" s="1916">
        <v>0.47</v>
      </c>
      <c r="AE618" s="1916"/>
      <c r="AF618" s="1916"/>
      <c r="AG618" s="816" t="s">
        <v>5</v>
      </c>
      <c r="AH618" s="816"/>
      <c r="AI618" s="816"/>
      <c r="AJ618" s="816"/>
    </row>
    <row r="619" spans="1:38" ht="24.9" customHeight="1">
      <c r="A619" s="1332" t="s">
        <v>2161</v>
      </c>
      <c r="B619" s="1332"/>
      <c r="C619" s="1332"/>
      <c r="D619" s="1332"/>
      <c r="E619" s="1332"/>
      <c r="F619" s="1332"/>
      <c r="G619" s="1332" t="s">
        <v>1035</v>
      </c>
      <c r="H619" s="1332"/>
      <c r="I619" s="1332"/>
      <c r="J619" s="1332"/>
      <c r="K619" s="1332"/>
      <c r="L619" s="1910">
        <v>6</v>
      </c>
      <c r="M619" s="1910"/>
      <c r="N619" s="1910"/>
      <c r="O619" s="816" t="s">
        <v>5</v>
      </c>
      <c r="P619" s="816"/>
      <c r="Q619" s="816"/>
      <c r="R619" s="306"/>
      <c r="S619" s="1915" t="s">
        <v>2160</v>
      </c>
      <c r="T619" s="1332"/>
      <c r="U619" s="1332"/>
      <c r="V619" s="1332"/>
      <c r="W619" s="1332"/>
      <c r="X619" s="1332"/>
      <c r="Y619" s="1332" t="s">
        <v>2159</v>
      </c>
      <c r="Z619" s="1332"/>
      <c r="AA619" s="1332"/>
      <c r="AB619" s="1332"/>
      <c r="AC619" s="1332"/>
      <c r="AD619" s="1916">
        <v>0.23</v>
      </c>
      <c r="AE619" s="1916"/>
      <c r="AF619" s="1916"/>
      <c r="AG619" s="816" t="s">
        <v>5</v>
      </c>
      <c r="AH619" s="816"/>
      <c r="AI619" s="816"/>
      <c r="AJ619" s="816"/>
    </row>
    <row r="620" spans="1:38" ht="24.9" customHeight="1">
      <c r="A620" s="1332" t="s">
        <v>2158</v>
      </c>
      <c r="B620" s="1332"/>
      <c r="C620" s="1332"/>
      <c r="D620" s="1332"/>
      <c r="E620" s="1332"/>
      <c r="F620" s="1332"/>
      <c r="G620" s="1332" t="s">
        <v>2112</v>
      </c>
      <c r="H620" s="1332"/>
      <c r="I620" s="1332"/>
      <c r="J620" s="1332"/>
      <c r="K620" s="1332"/>
      <c r="L620" s="1910">
        <v>3.9</v>
      </c>
      <c r="M620" s="1910"/>
      <c r="N620" s="1910"/>
      <c r="O620" s="816" t="s">
        <v>5</v>
      </c>
      <c r="P620" s="816"/>
      <c r="Q620" s="816"/>
      <c r="R620" s="306"/>
      <c r="S620" s="1915" t="s">
        <v>2157</v>
      </c>
      <c r="T620" s="1332"/>
      <c r="U620" s="1332"/>
      <c r="V620" s="1332"/>
      <c r="W620" s="1332"/>
      <c r="X620" s="1332"/>
      <c r="Y620" s="1332" t="s">
        <v>186</v>
      </c>
      <c r="Z620" s="1332"/>
      <c r="AA620" s="1332"/>
      <c r="AB620" s="1332"/>
      <c r="AC620" s="1332"/>
      <c r="AD620" s="1916">
        <v>0.17</v>
      </c>
      <c r="AE620" s="1916"/>
      <c r="AF620" s="1916"/>
      <c r="AG620" s="816" t="s">
        <v>5</v>
      </c>
      <c r="AH620" s="816"/>
      <c r="AI620" s="816"/>
      <c r="AJ620" s="816"/>
    </row>
    <row r="621" spans="1:38" ht="24.9" customHeight="1">
      <c r="A621" s="1917" t="s">
        <v>2156</v>
      </c>
      <c r="B621" s="1917"/>
      <c r="C621" s="1917"/>
      <c r="D621" s="1917"/>
      <c r="E621" s="1917"/>
      <c r="F621" s="1917"/>
      <c r="G621" s="1918" t="s">
        <v>2155</v>
      </c>
      <c r="H621" s="1918"/>
      <c r="I621" s="1918"/>
      <c r="J621" s="1918"/>
      <c r="K621" s="1918"/>
      <c r="L621" s="1919">
        <v>4.8</v>
      </c>
      <c r="M621" s="1920"/>
      <c r="N621" s="1921"/>
      <c r="O621" s="306" t="s">
        <v>5</v>
      </c>
      <c r="P621" s="307"/>
      <c r="Q621" s="307"/>
      <c r="R621" s="309"/>
      <c r="S621" s="1915" t="s">
        <v>2154</v>
      </c>
      <c r="T621" s="1332"/>
      <c r="U621" s="1332"/>
      <c r="V621" s="1332"/>
      <c r="W621" s="1332"/>
      <c r="X621" s="1332"/>
      <c r="Y621" s="1332" t="s">
        <v>2153</v>
      </c>
      <c r="Z621" s="1332"/>
      <c r="AA621" s="1332"/>
      <c r="AB621" s="1332"/>
      <c r="AC621" s="1332"/>
      <c r="AD621" s="1916">
        <v>0.27</v>
      </c>
      <c r="AE621" s="1916"/>
      <c r="AF621" s="1916"/>
      <c r="AG621" s="816" t="s">
        <v>5</v>
      </c>
      <c r="AH621" s="816"/>
      <c r="AI621" s="816"/>
      <c r="AJ621" s="816"/>
    </row>
    <row r="622" spans="1:38" ht="24.9" customHeight="1">
      <c r="A622" s="1332" t="s">
        <v>2152</v>
      </c>
      <c r="B622" s="1332"/>
      <c r="C622" s="1332"/>
      <c r="D622" s="1332"/>
      <c r="E622" s="1332"/>
      <c r="F622" s="1332"/>
      <c r="G622" s="1332" t="s">
        <v>2151</v>
      </c>
      <c r="H622" s="1332"/>
      <c r="I622" s="1332"/>
      <c r="J622" s="1332"/>
      <c r="K622" s="1332"/>
      <c r="L622" s="1910">
        <v>2</v>
      </c>
      <c r="M622" s="1910"/>
      <c r="N622" s="1910"/>
      <c r="O622" s="816" t="s">
        <v>2150</v>
      </c>
      <c r="P622" s="816"/>
      <c r="Q622" s="816"/>
      <c r="R622" s="306"/>
      <c r="S622" s="1915" t="s">
        <v>2149</v>
      </c>
      <c r="T622" s="1332"/>
      <c r="U622" s="1332"/>
      <c r="V622" s="1332"/>
      <c r="W622" s="1332"/>
      <c r="X622" s="1332"/>
      <c r="Y622" s="1332" t="s">
        <v>963</v>
      </c>
      <c r="Z622" s="1332"/>
      <c r="AA622" s="1332"/>
      <c r="AB622" s="1332"/>
      <c r="AC622" s="1332"/>
      <c r="AD622" s="1916">
        <v>0.36</v>
      </c>
      <c r="AE622" s="1916"/>
      <c r="AF622" s="1916"/>
      <c r="AG622" s="816" t="s">
        <v>5</v>
      </c>
      <c r="AH622" s="816"/>
      <c r="AI622" s="816"/>
      <c r="AJ622" s="816"/>
    </row>
    <row r="623" spans="1:38" ht="24.9" customHeight="1">
      <c r="A623" s="1332" t="s">
        <v>2148</v>
      </c>
      <c r="B623" s="1332"/>
      <c r="C623" s="1332"/>
      <c r="D623" s="1332"/>
      <c r="E623" s="1332"/>
      <c r="F623" s="1332"/>
      <c r="G623" s="1918" t="s">
        <v>2147</v>
      </c>
      <c r="H623" s="1918"/>
      <c r="I623" s="1918"/>
      <c r="J623" s="1918"/>
      <c r="K623" s="1918"/>
      <c r="L623" s="1910">
        <v>2.2000000000000002</v>
      </c>
      <c r="M623" s="1910"/>
      <c r="N623" s="1910"/>
      <c r="O623" s="816" t="s">
        <v>5</v>
      </c>
      <c r="P623" s="816"/>
      <c r="Q623" s="816"/>
      <c r="R623" s="306"/>
      <c r="S623" s="1915" t="s">
        <v>2146</v>
      </c>
      <c r="T623" s="1332"/>
      <c r="U623" s="1332"/>
      <c r="V623" s="1332"/>
      <c r="W623" s="1332"/>
      <c r="X623" s="1332"/>
      <c r="Y623" s="1332" t="s">
        <v>2145</v>
      </c>
      <c r="Z623" s="1332"/>
      <c r="AA623" s="1332"/>
      <c r="AB623" s="1332"/>
      <c r="AC623" s="1332"/>
      <c r="AD623" s="1916">
        <v>0.23</v>
      </c>
      <c r="AE623" s="1916"/>
      <c r="AF623" s="1916"/>
      <c r="AG623" s="816" t="s">
        <v>5</v>
      </c>
      <c r="AH623" s="816"/>
      <c r="AI623" s="816"/>
      <c r="AJ623" s="816"/>
    </row>
    <row r="624" spans="1:38" ht="24.9" customHeight="1">
      <c r="A624" s="1332" t="s">
        <v>2144</v>
      </c>
      <c r="B624" s="1332"/>
      <c r="C624" s="1332"/>
      <c r="D624" s="1332"/>
      <c r="E624" s="1332"/>
      <c r="F624" s="1332"/>
      <c r="G624" s="1332" t="s">
        <v>2114</v>
      </c>
      <c r="H624" s="1332"/>
      <c r="I624" s="1332"/>
      <c r="J624" s="1332"/>
      <c r="K624" s="1332"/>
      <c r="L624" s="1910">
        <v>0.4</v>
      </c>
      <c r="M624" s="1910"/>
      <c r="N624" s="1910"/>
      <c r="O624" s="816" t="s">
        <v>5</v>
      </c>
      <c r="P624" s="816"/>
      <c r="Q624" s="816"/>
      <c r="R624" s="306"/>
      <c r="S624" s="1915" t="s">
        <v>2143</v>
      </c>
      <c r="T624" s="1332"/>
      <c r="U624" s="1332"/>
      <c r="V624" s="1332"/>
      <c r="W624" s="1332"/>
      <c r="X624" s="1332"/>
      <c r="Y624" s="1332" t="s">
        <v>963</v>
      </c>
      <c r="Z624" s="1332"/>
      <c r="AA624" s="1332"/>
      <c r="AB624" s="1332"/>
      <c r="AC624" s="1332"/>
      <c r="AD624" s="1916">
        <v>0.15</v>
      </c>
      <c r="AE624" s="1916"/>
      <c r="AF624" s="1916"/>
      <c r="AG624" s="816" t="s">
        <v>5</v>
      </c>
      <c r="AH624" s="816"/>
      <c r="AI624" s="816"/>
      <c r="AJ624" s="816"/>
    </row>
    <row r="625" spans="1:36" ht="24.9" customHeight="1">
      <c r="A625" s="1332" t="s">
        <v>2142</v>
      </c>
      <c r="B625" s="1332"/>
      <c r="C625" s="1332"/>
      <c r="D625" s="1332"/>
      <c r="E625" s="1332"/>
      <c r="F625" s="1332"/>
      <c r="G625" s="1332" t="s">
        <v>2141</v>
      </c>
      <c r="H625" s="1332"/>
      <c r="I625" s="1332"/>
      <c r="J625" s="1332"/>
      <c r="K625" s="1332"/>
      <c r="L625" s="1910">
        <v>4.0999999999999996</v>
      </c>
      <c r="M625" s="1910"/>
      <c r="N625" s="1910"/>
      <c r="O625" s="816" t="s">
        <v>2140</v>
      </c>
      <c r="P625" s="816"/>
      <c r="Q625" s="816"/>
      <c r="R625" s="306"/>
      <c r="S625" s="1915" t="s">
        <v>2139</v>
      </c>
      <c r="T625" s="1332"/>
      <c r="U625" s="1332"/>
      <c r="V625" s="1332"/>
      <c r="W625" s="1332"/>
      <c r="X625" s="1332"/>
      <c r="Y625" s="1332" t="s">
        <v>2138</v>
      </c>
      <c r="Z625" s="1332"/>
      <c r="AA625" s="1332"/>
      <c r="AB625" s="1332"/>
      <c r="AC625" s="1332"/>
      <c r="AD625" s="1916">
        <v>0.26</v>
      </c>
      <c r="AE625" s="1916"/>
      <c r="AF625" s="1916"/>
      <c r="AG625" s="816" t="s">
        <v>5</v>
      </c>
      <c r="AH625" s="816"/>
      <c r="AI625" s="816"/>
      <c r="AJ625" s="816"/>
    </row>
    <row r="626" spans="1:36" ht="24.9" customHeight="1">
      <c r="A626" s="1332" t="s">
        <v>2137</v>
      </c>
      <c r="B626" s="1332"/>
      <c r="C626" s="1332"/>
      <c r="D626" s="1332"/>
      <c r="E626" s="1332"/>
      <c r="F626" s="1332"/>
      <c r="G626" s="1332" t="s">
        <v>2112</v>
      </c>
      <c r="H626" s="1332"/>
      <c r="I626" s="1332"/>
      <c r="J626" s="1332"/>
      <c r="K626" s="1332"/>
      <c r="L626" s="1910">
        <v>4.0999999999999996</v>
      </c>
      <c r="M626" s="1910"/>
      <c r="N626" s="1910"/>
      <c r="O626" s="816" t="s">
        <v>5</v>
      </c>
      <c r="P626" s="816"/>
      <c r="Q626" s="816"/>
      <c r="R626" s="306"/>
      <c r="S626" s="1915" t="s">
        <v>2136</v>
      </c>
      <c r="T626" s="1332"/>
      <c r="U626" s="1332"/>
      <c r="V626" s="1332"/>
      <c r="W626" s="1332"/>
      <c r="X626" s="1332"/>
      <c r="Y626" s="1332" t="s">
        <v>2102</v>
      </c>
      <c r="Z626" s="1332"/>
      <c r="AA626" s="1332"/>
      <c r="AB626" s="1332"/>
      <c r="AC626" s="1332"/>
      <c r="AD626" s="1916">
        <v>0.27</v>
      </c>
      <c r="AE626" s="1916"/>
      <c r="AF626" s="1916"/>
      <c r="AG626" s="816" t="s">
        <v>5</v>
      </c>
      <c r="AH626" s="816"/>
      <c r="AI626" s="816"/>
      <c r="AJ626" s="816"/>
    </row>
    <row r="627" spans="1:36" ht="24.9" customHeight="1">
      <c r="A627" s="1332" t="s">
        <v>2135</v>
      </c>
      <c r="B627" s="1332"/>
      <c r="C627" s="1332"/>
      <c r="D627" s="1332"/>
      <c r="E627" s="1332"/>
      <c r="F627" s="1332"/>
      <c r="G627" s="1918" t="s">
        <v>2134</v>
      </c>
      <c r="H627" s="1918"/>
      <c r="I627" s="1918"/>
      <c r="J627" s="1918"/>
      <c r="K627" s="1918"/>
      <c r="L627" s="1910">
        <v>13.9</v>
      </c>
      <c r="M627" s="1910"/>
      <c r="N627" s="1910"/>
      <c r="O627" s="816" t="s">
        <v>2133</v>
      </c>
      <c r="P627" s="816"/>
      <c r="Q627" s="816"/>
      <c r="R627" s="306"/>
      <c r="S627" s="1915" t="s">
        <v>2132</v>
      </c>
      <c r="T627" s="1332"/>
      <c r="U627" s="1332"/>
      <c r="V627" s="1332"/>
      <c r="W627" s="1332"/>
      <c r="X627" s="1332"/>
      <c r="Y627" s="1332" t="s">
        <v>2131</v>
      </c>
      <c r="Z627" s="1332"/>
      <c r="AA627" s="1332"/>
      <c r="AB627" s="1332"/>
      <c r="AC627" s="1332"/>
      <c r="AD627" s="1916">
        <v>0.13</v>
      </c>
      <c r="AE627" s="1916"/>
      <c r="AF627" s="1916"/>
      <c r="AG627" s="816" t="s">
        <v>5</v>
      </c>
      <c r="AH627" s="816"/>
      <c r="AI627" s="816"/>
      <c r="AJ627" s="816"/>
    </row>
    <row r="628" spans="1:36" ht="24.9" customHeight="1">
      <c r="A628" s="1332" t="s">
        <v>2130</v>
      </c>
      <c r="B628" s="1332"/>
      <c r="C628" s="1332"/>
      <c r="D628" s="1332"/>
      <c r="E628" s="1332"/>
      <c r="F628" s="1332"/>
      <c r="G628" s="1918" t="s">
        <v>2129</v>
      </c>
      <c r="H628" s="1918"/>
      <c r="I628" s="1918"/>
      <c r="J628" s="1918"/>
      <c r="K628" s="1918"/>
      <c r="L628" s="1910">
        <v>2.9</v>
      </c>
      <c r="M628" s="1910"/>
      <c r="N628" s="1910"/>
      <c r="O628" s="816" t="s">
        <v>5</v>
      </c>
      <c r="P628" s="816"/>
      <c r="Q628" s="816"/>
      <c r="R628" s="306"/>
      <c r="S628" s="1915" t="s">
        <v>2128</v>
      </c>
      <c r="T628" s="1332"/>
      <c r="U628" s="1332"/>
      <c r="V628" s="1332"/>
      <c r="W628" s="1332"/>
      <c r="X628" s="1332"/>
      <c r="Y628" s="1332" t="s">
        <v>2127</v>
      </c>
      <c r="Z628" s="1332"/>
      <c r="AA628" s="1332"/>
      <c r="AB628" s="1332"/>
      <c r="AC628" s="1332"/>
      <c r="AD628" s="1916">
        <v>0.26</v>
      </c>
      <c r="AE628" s="1916"/>
      <c r="AF628" s="1916"/>
      <c r="AG628" s="816" t="s">
        <v>5</v>
      </c>
      <c r="AH628" s="816"/>
      <c r="AI628" s="816"/>
      <c r="AJ628" s="816"/>
    </row>
    <row r="629" spans="1:36" ht="24.9" customHeight="1">
      <c r="A629" s="1332" t="s">
        <v>2126</v>
      </c>
      <c r="B629" s="1332"/>
      <c r="C629" s="1332"/>
      <c r="D629" s="1332"/>
      <c r="E629" s="1332"/>
      <c r="F629" s="1332"/>
      <c r="G629" s="1332" t="s">
        <v>2125</v>
      </c>
      <c r="H629" s="1332"/>
      <c r="I629" s="1332"/>
      <c r="J629" s="1332"/>
      <c r="K629" s="1332"/>
      <c r="L629" s="1910">
        <v>6.2</v>
      </c>
      <c r="M629" s="1910"/>
      <c r="N629" s="1910"/>
      <c r="O629" s="816" t="s">
        <v>5</v>
      </c>
      <c r="P629" s="816"/>
      <c r="Q629" s="816"/>
      <c r="R629" s="306"/>
      <c r="S629" s="1915" t="s">
        <v>2124</v>
      </c>
      <c r="T629" s="1332"/>
      <c r="U629" s="1332"/>
      <c r="V629" s="1332"/>
      <c r="W629" s="1332"/>
      <c r="X629" s="1332"/>
      <c r="Y629" s="1332" t="s">
        <v>2123</v>
      </c>
      <c r="Z629" s="1332"/>
      <c r="AA629" s="1332"/>
      <c r="AB629" s="1332"/>
      <c r="AC629" s="1332"/>
      <c r="AD629" s="1916">
        <v>0.09</v>
      </c>
      <c r="AE629" s="1916"/>
      <c r="AF629" s="1916"/>
      <c r="AG629" s="816" t="s">
        <v>5</v>
      </c>
      <c r="AH629" s="816"/>
      <c r="AI629" s="816"/>
      <c r="AJ629" s="816"/>
    </row>
    <row r="630" spans="1:36" ht="24.9" customHeight="1">
      <c r="A630" s="1332" t="s">
        <v>2122</v>
      </c>
      <c r="B630" s="1332"/>
      <c r="C630" s="1332"/>
      <c r="D630" s="1332"/>
      <c r="E630" s="1332"/>
      <c r="F630" s="1332"/>
      <c r="G630" s="1332" t="s">
        <v>1051</v>
      </c>
      <c r="H630" s="1332"/>
      <c r="I630" s="1332"/>
      <c r="J630" s="1332"/>
      <c r="K630" s="1332"/>
      <c r="L630" s="1910">
        <v>0.7</v>
      </c>
      <c r="M630" s="1910"/>
      <c r="N630" s="1910"/>
      <c r="O630" s="816" t="s">
        <v>5</v>
      </c>
      <c r="P630" s="816"/>
      <c r="Q630" s="816"/>
      <c r="R630" s="306"/>
      <c r="S630" s="1915" t="s">
        <v>2121</v>
      </c>
      <c r="T630" s="1332"/>
      <c r="U630" s="1332"/>
      <c r="V630" s="1332"/>
      <c r="W630" s="1332"/>
      <c r="X630" s="1332"/>
      <c r="Y630" s="1332" t="s">
        <v>2102</v>
      </c>
      <c r="Z630" s="1332"/>
      <c r="AA630" s="1332"/>
      <c r="AB630" s="1332"/>
      <c r="AC630" s="1332"/>
      <c r="AD630" s="1916">
        <v>0.08</v>
      </c>
      <c r="AE630" s="1916"/>
      <c r="AF630" s="1916"/>
      <c r="AG630" s="816" t="s">
        <v>5</v>
      </c>
      <c r="AH630" s="816"/>
      <c r="AI630" s="816"/>
      <c r="AJ630" s="816"/>
    </row>
    <row r="631" spans="1:36" ht="24.9" customHeight="1">
      <c r="A631" s="1332" t="s">
        <v>2120</v>
      </c>
      <c r="B631" s="1332"/>
      <c r="C631" s="1332"/>
      <c r="D631" s="1332"/>
      <c r="E631" s="1332"/>
      <c r="F631" s="1332"/>
      <c r="G631" s="1332" t="s">
        <v>969</v>
      </c>
      <c r="H631" s="1332"/>
      <c r="I631" s="1332"/>
      <c r="J631" s="1332"/>
      <c r="K631" s="1332"/>
      <c r="L631" s="1910">
        <v>34.700000000000003</v>
      </c>
      <c r="M631" s="1910"/>
      <c r="N631" s="1910"/>
      <c r="O631" s="816" t="s">
        <v>5</v>
      </c>
      <c r="P631" s="816"/>
      <c r="Q631" s="816"/>
      <c r="R631" s="306"/>
      <c r="S631" s="1915" t="s">
        <v>2119</v>
      </c>
      <c r="T631" s="1332"/>
      <c r="U631" s="1332"/>
      <c r="V631" s="1332"/>
      <c r="W631" s="1332"/>
      <c r="X631" s="1332"/>
      <c r="Y631" s="1332" t="s">
        <v>2118</v>
      </c>
      <c r="Z631" s="1332"/>
      <c r="AA631" s="1332"/>
      <c r="AB631" s="1332"/>
      <c r="AC631" s="1332"/>
      <c r="AD631" s="1916">
        <v>1</v>
      </c>
      <c r="AE631" s="1916"/>
      <c r="AF631" s="1916"/>
      <c r="AG631" s="816" t="s">
        <v>5</v>
      </c>
      <c r="AH631" s="816"/>
      <c r="AI631" s="816"/>
      <c r="AJ631" s="816"/>
    </row>
    <row r="632" spans="1:36" ht="24.9" customHeight="1">
      <c r="A632" s="1332" t="s">
        <v>2117</v>
      </c>
      <c r="B632" s="1332"/>
      <c r="C632" s="1332"/>
      <c r="D632" s="1332"/>
      <c r="E632" s="1332"/>
      <c r="F632" s="1332"/>
      <c r="G632" s="1332" t="s">
        <v>2116</v>
      </c>
      <c r="H632" s="1332"/>
      <c r="I632" s="1332"/>
      <c r="J632" s="1332"/>
      <c r="K632" s="1332"/>
      <c r="L632" s="1910">
        <v>1.9</v>
      </c>
      <c r="M632" s="1910"/>
      <c r="N632" s="1910"/>
      <c r="O632" s="816" t="s">
        <v>5</v>
      </c>
      <c r="P632" s="816"/>
      <c r="Q632" s="816"/>
      <c r="R632" s="306"/>
      <c r="S632" s="1915" t="s">
        <v>2115</v>
      </c>
      <c r="T632" s="1332"/>
      <c r="U632" s="1332"/>
      <c r="V632" s="1332"/>
      <c r="W632" s="1332"/>
      <c r="X632" s="1332"/>
      <c r="Y632" s="1332" t="s">
        <v>2114</v>
      </c>
      <c r="Z632" s="1332"/>
      <c r="AA632" s="1332"/>
      <c r="AB632" s="1332"/>
      <c r="AC632" s="1332"/>
      <c r="AD632" s="1925">
        <v>0.32</v>
      </c>
      <c r="AE632" s="1925"/>
      <c r="AF632" s="1925"/>
      <c r="AG632" s="816" t="s">
        <v>5</v>
      </c>
      <c r="AH632" s="816"/>
      <c r="AI632" s="816"/>
      <c r="AJ632" s="816"/>
    </row>
    <row r="633" spans="1:36" ht="24.9" customHeight="1">
      <c r="A633" s="1332" t="s">
        <v>2113</v>
      </c>
      <c r="B633" s="1332"/>
      <c r="C633" s="1332"/>
      <c r="D633" s="1332"/>
      <c r="E633" s="1332"/>
      <c r="F633" s="1332"/>
      <c r="G633" s="1332" t="s">
        <v>2112</v>
      </c>
      <c r="H633" s="1332"/>
      <c r="I633" s="1332"/>
      <c r="J633" s="1332"/>
      <c r="K633" s="1332"/>
      <c r="L633" s="1910">
        <v>0.3</v>
      </c>
      <c r="M633" s="1910"/>
      <c r="N633" s="1910"/>
      <c r="O633" s="816" t="s">
        <v>2111</v>
      </c>
      <c r="P633" s="816"/>
      <c r="Q633" s="816"/>
      <c r="R633" s="306"/>
      <c r="S633" s="1922" t="s">
        <v>2110</v>
      </c>
      <c r="T633" s="1914"/>
      <c r="U633" s="1914"/>
      <c r="V633" s="1914"/>
      <c r="W633" s="1914"/>
      <c r="X633" s="1914"/>
      <c r="Y633" s="1332" t="s">
        <v>2109</v>
      </c>
      <c r="Z633" s="1332"/>
      <c r="AA633" s="1332"/>
      <c r="AB633" s="1332"/>
      <c r="AC633" s="1332"/>
      <c r="AD633" s="1916">
        <v>0.25</v>
      </c>
      <c r="AE633" s="1916"/>
      <c r="AF633" s="1916"/>
      <c r="AG633" s="816" t="s">
        <v>5</v>
      </c>
      <c r="AH633" s="816"/>
      <c r="AI633" s="816"/>
      <c r="AJ633" s="816"/>
    </row>
    <row r="634" spans="1:36" ht="24.9" customHeight="1">
      <c r="A634" s="1332" t="s">
        <v>2108</v>
      </c>
      <c r="B634" s="1332"/>
      <c r="C634" s="1332"/>
      <c r="D634" s="1332"/>
      <c r="E634" s="1332"/>
      <c r="F634" s="1332"/>
      <c r="G634" s="816" t="s">
        <v>2107</v>
      </c>
      <c r="H634" s="816"/>
      <c r="I634" s="816"/>
      <c r="J634" s="816"/>
      <c r="K634" s="816"/>
      <c r="L634" s="1910">
        <v>0.57999999999999996</v>
      </c>
      <c r="M634" s="1910"/>
      <c r="N634" s="1910"/>
      <c r="O634" s="816" t="s">
        <v>5</v>
      </c>
      <c r="P634" s="816"/>
      <c r="Q634" s="816"/>
      <c r="R634" s="306"/>
      <c r="S634" s="1915" t="s">
        <v>2106</v>
      </c>
      <c r="T634" s="1332"/>
      <c r="U634" s="1332"/>
      <c r="V634" s="1332"/>
      <c r="W634" s="1332"/>
      <c r="X634" s="1332"/>
      <c r="Y634" s="1332" t="s">
        <v>2105</v>
      </c>
      <c r="Z634" s="1332"/>
      <c r="AA634" s="1332"/>
      <c r="AB634" s="1332"/>
      <c r="AC634" s="1332"/>
      <c r="AD634" s="1916">
        <v>0.42</v>
      </c>
      <c r="AE634" s="1916"/>
      <c r="AF634" s="1916"/>
      <c r="AG634" s="816" t="s">
        <v>5</v>
      </c>
      <c r="AH634" s="816"/>
      <c r="AI634" s="816"/>
      <c r="AJ634" s="816"/>
    </row>
    <row r="635" spans="1:36" ht="24.9" customHeight="1">
      <c r="A635" s="1339" t="s">
        <v>2104</v>
      </c>
      <c r="B635" s="1339"/>
      <c r="C635" s="1339"/>
      <c r="D635" s="1339"/>
      <c r="E635" s="1339"/>
      <c r="F635" s="1339"/>
      <c r="G635" s="1339" t="s">
        <v>990</v>
      </c>
      <c r="H635" s="1339"/>
      <c r="I635" s="1339"/>
      <c r="J635" s="1339"/>
      <c r="K635" s="1339"/>
      <c r="L635" s="1923">
        <v>0.31</v>
      </c>
      <c r="M635" s="1923"/>
      <c r="N635" s="1923"/>
      <c r="O635" s="733" t="s">
        <v>5</v>
      </c>
      <c r="P635" s="733"/>
      <c r="Q635" s="733"/>
      <c r="R635" s="273"/>
      <c r="S635" s="312" t="s">
        <v>2103</v>
      </c>
      <c r="T635" s="274"/>
      <c r="U635" s="274"/>
      <c r="V635" s="274"/>
      <c r="W635" s="274"/>
      <c r="X635" s="275"/>
      <c r="Y635" s="1339" t="s">
        <v>2102</v>
      </c>
      <c r="Z635" s="1339"/>
      <c r="AA635" s="1339"/>
      <c r="AB635" s="1339"/>
      <c r="AC635" s="1339"/>
      <c r="AD635" s="1924">
        <v>4.2</v>
      </c>
      <c r="AE635" s="1924"/>
      <c r="AF635" s="1924"/>
      <c r="AG635" s="733" t="s">
        <v>2101</v>
      </c>
      <c r="AH635" s="733"/>
      <c r="AI635" s="733"/>
      <c r="AJ635" s="733"/>
    </row>
    <row r="636" spans="1:36" ht="24.9" customHeight="1">
      <c r="Q636" s="51"/>
      <c r="AJ636" s="11" t="s">
        <v>2100</v>
      </c>
    </row>
  </sheetData>
  <mergeCells count="2956">
    <mergeCell ref="A634:F634"/>
    <mergeCell ref="G634:K634"/>
    <mergeCell ref="L634:N634"/>
    <mergeCell ref="O634:R634"/>
    <mergeCell ref="S634:X634"/>
    <mergeCell ref="Y634:AC634"/>
    <mergeCell ref="AD634:AF634"/>
    <mergeCell ref="AG634:AJ634"/>
    <mergeCell ref="A635:F635"/>
    <mergeCell ref="G635:K635"/>
    <mergeCell ref="L635:N635"/>
    <mergeCell ref="O635:R635"/>
    <mergeCell ref="S635:X635"/>
    <mergeCell ref="Y635:AC635"/>
    <mergeCell ref="AD635:AF635"/>
    <mergeCell ref="AG635:AJ635"/>
    <mergeCell ref="A631:F631"/>
    <mergeCell ref="G631:K631"/>
    <mergeCell ref="L631:N631"/>
    <mergeCell ref="O631:R631"/>
    <mergeCell ref="S631:X631"/>
    <mergeCell ref="Y631:AC631"/>
    <mergeCell ref="AD631:AF631"/>
    <mergeCell ref="AG631:AJ631"/>
    <mergeCell ref="A632:F632"/>
    <mergeCell ref="G632:K632"/>
    <mergeCell ref="L632:N632"/>
    <mergeCell ref="O632:R632"/>
    <mergeCell ref="S632:X632"/>
    <mergeCell ref="Y632:AC632"/>
    <mergeCell ref="AD632:AF632"/>
    <mergeCell ref="AG632:AJ632"/>
    <mergeCell ref="A633:F633"/>
    <mergeCell ref="G633:K633"/>
    <mergeCell ref="L633:N633"/>
    <mergeCell ref="O633:R633"/>
    <mergeCell ref="S633:X633"/>
    <mergeCell ref="Y633:AC633"/>
    <mergeCell ref="AD633:AF633"/>
    <mergeCell ref="AG633:AJ633"/>
    <mergeCell ref="A628:F628"/>
    <mergeCell ref="G628:K628"/>
    <mergeCell ref="L628:N628"/>
    <mergeCell ref="O628:R628"/>
    <mergeCell ref="S628:X628"/>
    <mergeCell ref="Y628:AC628"/>
    <mergeCell ref="AD628:AF628"/>
    <mergeCell ref="AG628:AJ628"/>
    <mergeCell ref="A629:F629"/>
    <mergeCell ref="G629:K629"/>
    <mergeCell ref="L629:N629"/>
    <mergeCell ref="O629:R629"/>
    <mergeCell ref="S629:X629"/>
    <mergeCell ref="Y629:AC629"/>
    <mergeCell ref="AD629:AF629"/>
    <mergeCell ref="AG629:AJ629"/>
    <mergeCell ref="A630:F630"/>
    <mergeCell ref="G630:K630"/>
    <mergeCell ref="L630:N630"/>
    <mergeCell ref="O630:R630"/>
    <mergeCell ref="S630:X630"/>
    <mergeCell ref="Y630:AC630"/>
    <mergeCell ref="AD630:AF630"/>
    <mergeCell ref="AG630:AJ630"/>
    <mergeCell ref="A625:F625"/>
    <mergeCell ref="G625:K625"/>
    <mergeCell ref="L625:N625"/>
    <mergeCell ref="O625:R625"/>
    <mergeCell ref="S625:X625"/>
    <mergeCell ref="Y625:AC625"/>
    <mergeCell ref="AD625:AF625"/>
    <mergeCell ref="AG625:AJ625"/>
    <mergeCell ref="A626:F626"/>
    <mergeCell ref="G626:K626"/>
    <mergeCell ref="L626:N626"/>
    <mergeCell ref="O626:R626"/>
    <mergeCell ref="S626:X626"/>
    <mergeCell ref="Y626:AC626"/>
    <mergeCell ref="AD626:AF626"/>
    <mergeCell ref="AG626:AJ626"/>
    <mergeCell ref="A627:F627"/>
    <mergeCell ref="G627:K627"/>
    <mergeCell ref="L627:N627"/>
    <mergeCell ref="O627:R627"/>
    <mergeCell ref="S627:X627"/>
    <mergeCell ref="Y627:AC627"/>
    <mergeCell ref="AD627:AF627"/>
    <mergeCell ref="AG627:AJ627"/>
    <mergeCell ref="A622:F622"/>
    <mergeCell ref="G622:K622"/>
    <mergeCell ref="L622:N622"/>
    <mergeCell ref="O622:R622"/>
    <mergeCell ref="S622:X622"/>
    <mergeCell ref="Y622:AC622"/>
    <mergeCell ref="AD622:AF622"/>
    <mergeCell ref="AG622:AJ622"/>
    <mergeCell ref="A623:F623"/>
    <mergeCell ref="G623:K623"/>
    <mergeCell ref="L623:N623"/>
    <mergeCell ref="O623:R623"/>
    <mergeCell ref="S623:X623"/>
    <mergeCell ref="Y623:AC623"/>
    <mergeCell ref="AD623:AF623"/>
    <mergeCell ref="AG623:AJ623"/>
    <mergeCell ref="A624:F624"/>
    <mergeCell ref="G624:K624"/>
    <mergeCell ref="L624:N624"/>
    <mergeCell ref="O624:R624"/>
    <mergeCell ref="S624:X624"/>
    <mergeCell ref="Y624:AC624"/>
    <mergeCell ref="AD624:AF624"/>
    <mergeCell ref="AG624:AJ624"/>
    <mergeCell ref="A619:F619"/>
    <mergeCell ref="G619:K619"/>
    <mergeCell ref="L619:N619"/>
    <mergeCell ref="O619:R619"/>
    <mergeCell ref="S619:X619"/>
    <mergeCell ref="Y619:AC619"/>
    <mergeCell ref="AD619:AF619"/>
    <mergeCell ref="AG619:AJ619"/>
    <mergeCell ref="A620:F620"/>
    <mergeCell ref="G620:K620"/>
    <mergeCell ref="L620:N620"/>
    <mergeCell ref="O620:R620"/>
    <mergeCell ref="S620:X620"/>
    <mergeCell ref="Y620:AC620"/>
    <mergeCell ref="AD620:AF620"/>
    <mergeCell ref="AG620:AJ620"/>
    <mergeCell ref="A621:F621"/>
    <mergeCell ref="G621:K621"/>
    <mergeCell ref="L621:N621"/>
    <mergeCell ref="O621:R621"/>
    <mergeCell ref="S621:X621"/>
    <mergeCell ref="Y621:AC621"/>
    <mergeCell ref="AD621:AF621"/>
    <mergeCell ref="AG621:AJ621"/>
    <mergeCell ref="A616:F616"/>
    <mergeCell ref="G616:K616"/>
    <mergeCell ref="L616:N616"/>
    <mergeCell ref="O616:R616"/>
    <mergeCell ref="S616:X616"/>
    <mergeCell ref="Y616:AC616"/>
    <mergeCell ref="AD616:AF616"/>
    <mergeCell ref="AG616:AJ616"/>
    <mergeCell ref="A617:F617"/>
    <mergeCell ref="G617:K617"/>
    <mergeCell ref="L617:N617"/>
    <mergeCell ref="O617:R617"/>
    <mergeCell ref="S617:X617"/>
    <mergeCell ref="Y617:AC617"/>
    <mergeCell ref="AD617:AF617"/>
    <mergeCell ref="AG617:AJ617"/>
    <mergeCell ref="A618:F618"/>
    <mergeCell ref="G618:K618"/>
    <mergeCell ref="L618:N618"/>
    <mergeCell ref="O618:R618"/>
    <mergeCell ref="S618:X618"/>
    <mergeCell ref="Y618:AC618"/>
    <mergeCell ref="AD618:AF618"/>
    <mergeCell ref="AG618:AJ618"/>
    <mergeCell ref="A604:B604"/>
    <mergeCell ref="A606:D606"/>
    <mergeCell ref="E606:T606"/>
    <mergeCell ref="U606:AJ606"/>
    <mergeCell ref="A607:D607"/>
    <mergeCell ref="E607:T607"/>
    <mergeCell ref="U607:AJ607"/>
    <mergeCell ref="A608:D608"/>
    <mergeCell ref="E608:T608"/>
    <mergeCell ref="U608:AJ608"/>
    <mergeCell ref="A609:D609"/>
    <mergeCell ref="E609:T609"/>
    <mergeCell ref="U609:AJ609"/>
    <mergeCell ref="A611:AJ611"/>
    <mergeCell ref="A613:B613"/>
    <mergeCell ref="A615:F615"/>
    <mergeCell ref="G615:K615"/>
    <mergeCell ref="L615:N615"/>
    <mergeCell ref="O615:R615"/>
    <mergeCell ref="S615:X615"/>
    <mergeCell ref="Y615:AC615"/>
    <mergeCell ref="AD615:AF615"/>
    <mergeCell ref="AG615:AJ615"/>
    <mergeCell ref="A599:C599"/>
    <mergeCell ref="D599:H599"/>
    <mergeCell ref="I599:M599"/>
    <mergeCell ref="N599:Q599"/>
    <mergeCell ref="R599:U599"/>
    <mergeCell ref="V599:Z599"/>
    <mergeCell ref="AA599:AE599"/>
    <mergeCell ref="AF599:AJ599"/>
    <mergeCell ref="A600:C600"/>
    <mergeCell ref="D600:H600"/>
    <mergeCell ref="I600:M600"/>
    <mergeCell ref="N600:Q600"/>
    <mergeCell ref="R600:U600"/>
    <mergeCell ref="V600:Z600"/>
    <mergeCell ref="AA600:AE600"/>
    <mergeCell ref="AF600:AJ600"/>
    <mergeCell ref="A601:C601"/>
    <mergeCell ref="D601:H601"/>
    <mergeCell ref="I601:M601"/>
    <mergeCell ref="N601:Q601"/>
    <mergeCell ref="R601:U601"/>
    <mergeCell ref="V601:Z601"/>
    <mergeCell ref="AA601:AE601"/>
    <mergeCell ref="AF601:AJ601"/>
    <mergeCell ref="A591:C591"/>
    <mergeCell ref="D591:I591"/>
    <mergeCell ref="J591:N591"/>
    <mergeCell ref="O591:S591"/>
    <mergeCell ref="T591:X591"/>
    <mergeCell ref="Y591:AD591"/>
    <mergeCell ref="AE591:AJ591"/>
    <mergeCell ref="A595:B595"/>
    <mergeCell ref="A597:C598"/>
    <mergeCell ref="D597:H598"/>
    <mergeCell ref="I597:U597"/>
    <mergeCell ref="V597:Z598"/>
    <mergeCell ref="AA597:AE598"/>
    <mergeCell ref="AF597:AJ598"/>
    <mergeCell ref="I598:M598"/>
    <mergeCell ref="N598:Q598"/>
    <mergeCell ref="R598:U598"/>
    <mergeCell ref="A585:B585"/>
    <mergeCell ref="A587:C588"/>
    <mergeCell ref="D587:X587"/>
    <mergeCell ref="Y587:AD588"/>
    <mergeCell ref="AE587:AJ588"/>
    <mergeCell ref="D588:I588"/>
    <mergeCell ref="J588:N588"/>
    <mergeCell ref="O588:S588"/>
    <mergeCell ref="T588:X588"/>
    <mergeCell ref="A589:C589"/>
    <mergeCell ref="D589:I589"/>
    <mergeCell ref="J589:N589"/>
    <mergeCell ref="O589:S589"/>
    <mergeCell ref="T589:X589"/>
    <mergeCell ref="Y589:AD589"/>
    <mergeCell ref="AE589:AJ589"/>
    <mergeCell ref="A590:C590"/>
    <mergeCell ref="D590:I590"/>
    <mergeCell ref="J590:N590"/>
    <mergeCell ref="O590:S590"/>
    <mergeCell ref="T590:X590"/>
    <mergeCell ref="Y590:AD590"/>
    <mergeCell ref="AE590:AJ590"/>
    <mergeCell ref="A580:C580"/>
    <mergeCell ref="D580:I580"/>
    <mergeCell ref="J580:N580"/>
    <mergeCell ref="O580:S580"/>
    <mergeCell ref="T580:X580"/>
    <mergeCell ref="Y580:AD580"/>
    <mergeCell ref="AE580:AJ580"/>
    <mergeCell ref="A581:C581"/>
    <mergeCell ref="D581:I581"/>
    <mergeCell ref="J581:N581"/>
    <mergeCell ref="O581:S581"/>
    <mergeCell ref="T581:X581"/>
    <mergeCell ref="Y581:AD581"/>
    <mergeCell ref="AE581:AJ581"/>
    <mergeCell ref="A582:C582"/>
    <mergeCell ref="D582:I582"/>
    <mergeCell ref="J582:N582"/>
    <mergeCell ref="O582:S582"/>
    <mergeCell ref="T582:X582"/>
    <mergeCell ref="Y582:AD582"/>
    <mergeCell ref="AE582:AJ582"/>
    <mergeCell ref="A571:H571"/>
    <mergeCell ref="I571:R571"/>
    <mergeCell ref="S571:AA571"/>
    <mergeCell ref="AB571:AJ571"/>
    <mergeCell ref="A572:H572"/>
    <mergeCell ref="I572:R572"/>
    <mergeCell ref="S572:AA572"/>
    <mergeCell ref="AB572:AJ572"/>
    <mergeCell ref="A574:AJ574"/>
    <mergeCell ref="A576:B576"/>
    <mergeCell ref="A578:C579"/>
    <mergeCell ref="D578:X578"/>
    <mergeCell ref="Y578:AD579"/>
    <mergeCell ref="AE578:AJ579"/>
    <mergeCell ref="D579:I579"/>
    <mergeCell ref="J579:N579"/>
    <mergeCell ref="O579:S579"/>
    <mergeCell ref="T579:X579"/>
    <mergeCell ref="A563:H563"/>
    <mergeCell ref="I563:R563"/>
    <mergeCell ref="S563:AA563"/>
    <mergeCell ref="AB563:AJ563"/>
    <mergeCell ref="A564:H564"/>
    <mergeCell ref="I564:R564"/>
    <mergeCell ref="S564:AA564"/>
    <mergeCell ref="AB564:AJ564"/>
    <mergeCell ref="A567:B567"/>
    <mergeCell ref="A569:H569"/>
    <mergeCell ref="I569:R569"/>
    <mergeCell ref="S569:AA569"/>
    <mergeCell ref="AB569:AJ569"/>
    <mergeCell ref="A570:H570"/>
    <mergeCell ref="I570:R570"/>
    <mergeCell ref="S570:AA570"/>
    <mergeCell ref="AB570:AJ570"/>
    <mergeCell ref="E554:H554"/>
    <mergeCell ref="I554:L554"/>
    <mergeCell ref="M554:P554"/>
    <mergeCell ref="Q554:T554"/>
    <mergeCell ref="U554:X554"/>
    <mergeCell ref="Y554:AB554"/>
    <mergeCell ref="AC554:AF554"/>
    <mergeCell ref="AG554:AJ554"/>
    <mergeCell ref="E555:H555"/>
    <mergeCell ref="I555:L555"/>
    <mergeCell ref="M555:P555"/>
    <mergeCell ref="Q555:T555"/>
    <mergeCell ref="U555:X555"/>
    <mergeCell ref="Y555:AB555"/>
    <mergeCell ref="AC555:AF555"/>
    <mergeCell ref="AG555:AJ555"/>
    <mergeCell ref="E556:H556"/>
    <mergeCell ref="I556:L556"/>
    <mergeCell ref="M556:P556"/>
    <mergeCell ref="Q556:T556"/>
    <mergeCell ref="U556:X556"/>
    <mergeCell ref="Y556:AB556"/>
    <mergeCell ref="AC556:AF556"/>
    <mergeCell ref="AG556:AJ556"/>
    <mergeCell ref="A547:H547"/>
    <mergeCell ref="I547:O547"/>
    <mergeCell ref="P547:V547"/>
    <mergeCell ref="W547:AC547"/>
    <mergeCell ref="AD547:AJ547"/>
    <mergeCell ref="A550:B550"/>
    <mergeCell ref="A552:D553"/>
    <mergeCell ref="E552:L552"/>
    <mergeCell ref="M552:T552"/>
    <mergeCell ref="U552:AB552"/>
    <mergeCell ref="AC552:AF553"/>
    <mergeCell ref="AG552:AJ553"/>
    <mergeCell ref="E553:H553"/>
    <mergeCell ref="I553:L553"/>
    <mergeCell ref="M553:P553"/>
    <mergeCell ref="Q553:T553"/>
    <mergeCell ref="U553:X553"/>
    <mergeCell ref="Y553:AB553"/>
    <mergeCell ref="K539:R539"/>
    <mergeCell ref="S539:X539"/>
    <mergeCell ref="Y539:AD539"/>
    <mergeCell ref="AE539:AJ539"/>
    <mergeCell ref="A542:B542"/>
    <mergeCell ref="A544:H544"/>
    <mergeCell ref="I544:O544"/>
    <mergeCell ref="P544:V544"/>
    <mergeCell ref="W544:AC544"/>
    <mergeCell ref="AD544:AJ544"/>
    <mergeCell ref="A545:H545"/>
    <mergeCell ref="I545:O545"/>
    <mergeCell ref="P545:V545"/>
    <mergeCell ref="W545:AC545"/>
    <mergeCell ref="AD545:AJ545"/>
    <mergeCell ref="A546:H546"/>
    <mergeCell ref="I546:O546"/>
    <mergeCell ref="P546:V546"/>
    <mergeCell ref="W546:AC546"/>
    <mergeCell ref="AD546:AJ546"/>
    <mergeCell ref="C522:J522"/>
    <mergeCell ref="K522:T522"/>
    <mergeCell ref="U522:AB522"/>
    <mergeCell ref="AC522:AJ522"/>
    <mergeCell ref="C523:J523"/>
    <mergeCell ref="K523:T523"/>
    <mergeCell ref="U523:AB523"/>
    <mergeCell ref="AC523:AJ523"/>
    <mergeCell ref="A524:J524"/>
    <mergeCell ref="K524:T524"/>
    <mergeCell ref="U524:AB524"/>
    <mergeCell ref="AC524:AJ524"/>
    <mergeCell ref="A526:AJ526"/>
    <mergeCell ref="A528:B528"/>
    <mergeCell ref="A530:R530"/>
    <mergeCell ref="S530:X530"/>
    <mergeCell ref="A531:J535"/>
    <mergeCell ref="K531:R531"/>
    <mergeCell ref="S531:X531"/>
    <mergeCell ref="Y531:AD531"/>
    <mergeCell ref="AE531:AJ531"/>
    <mergeCell ref="K532:R532"/>
    <mergeCell ref="S532:X532"/>
    <mergeCell ref="Y532:AD532"/>
    <mergeCell ref="AE532:AJ532"/>
    <mergeCell ref="K533:R533"/>
    <mergeCell ref="S533:X533"/>
    <mergeCell ref="Y533:AD533"/>
    <mergeCell ref="AE533:AJ533"/>
    <mergeCell ref="K534:R534"/>
    <mergeCell ref="S534:X534"/>
    <mergeCell ref="Y534:AD534"/>
    <mergeCell ref="C516:J516"/>
    <mergeCell ref="K516:T516"/>
    <mergeCell ref="U516:AB516"/>
    <mergeCell ref="AC516:AJ516"/>
    <mergeCell ref="C517:J517"/>
    <mergeCell ref="C519:J519"/>
    <mergeCell ref="K519:T519"/>
    <mergeCell ref="U519:AB519"/>
    <mergeCell ref="AC519:AJ519"/>
    <mergeCell ref="C520:J520"/>
    <mergeCell ref="K520:T520"/>
    <mergeCell ref="U520:AB520"/>
    <mergeCell ref="AC520:AJ520"/>
    <mergeCell ref="C521:J521"/>
    <mergeCell ref="K521:T521"/>
    <mergeCell ref="U521:AB521"/>
    <mergeCell ref="AC521:AJ521"/>
    <mergeCell ref="K517:T517"/>
    <mergeCell ref="U517:AB517"/>
    <mergeCell ref="AC517:AJ517"/>
    <mergeCell ref="C518:J518"/>
    <mergeCell ref="K518:T518"/>
    <mergeCell ref="U518:AB518"/>
    <mergeCell ref="AC518:AJ518"/>
    <mergeCell ref="AC511:AJ511"/>
    <mergeCell ref="C512:J512"/>
    <mergeCell ref="K512:T512"/>
    <mergeCell ref="U512:AB512"/>
    <mergeCell ref="AC512:AJ512"/>
    <mergeCell ref="C513:J513"/>
    <mergeCell ref="K513:T513"/>
    <mergeCell ref="U513:AB513"/>
    <mergeCell ref="AC513:AJ513"/>
    <mergeCell ref="C514:J514"/>
    <mergeCell ref="K514:T514"/>
    <mergeCell ref="U514:AB514"/>
    <mergeCell ref="AC514:AJ514"/>
    <mergeCell ref="C515:J515"/>
    <mergeCell ref="K515:T515"/>
    <mergeCell ref="U515:AB515"/>
    <mergeCell ref="AC515:AJ515"/>
    <mergeCell ref="A490:C490"/>
    <mergeCell ref="D490:J490"/>
    <mergeCell ref="K490:Q490"/>
    <mergeCell ref="R490:X490"/>
    <mergeCell ref="Y490:AD490"/>
    <mergeCell ref="AE490:AJ490"/>
    <mergeCell ref="A493:B493"/>
    <mergeCell ref="A495:C496"/>
    <mergeCell ref="D495:X495"/>
    <mergeCell ref="Y495:AD496"/>
    <mergeCell ref="AE495:AJ496"/>
    <mergeCell ref="D496:J496"/>
    <mergeCell ref="K496:Q496"/>
    <mergeCell ref="R496:X496"/>
    <mergeCell ref="A497:C497"/>
    <mergeCell ref="D497:J497"/>
    <mergeCell ref="K497:Q497"/>
    <mergeCell ref="R497:X497"/>
    <mergeCell ref="Y497:AD497"/>
    <mergeCell ref="AE497:AJ497"/>
    <mergeCell ref="A482:AJ482"/>
    <mergeCell ref="A484:B484"/>
    <mergeCell ref="A486:C487"/>
    <mergeCell ref="D486:X486"/>
    <mergeCell ref="Y486:AD487"/>
    <mergeCell ref="AE486:AJ487"/>
    <mergeCell ref="D487:J487"/>
    <mergeCell ref="K487:Q487"/>
    <mergeCell ref="R487:X487"/>
    <mergeCell ref="A488:C488"/>
    <mergeCell ref="D488:J488"/>
    <mergeCell ref="K488:Q488"/>
    <mergeCell ref="R488:X488"/>
    <mergeCell ref="Y488:AD488"/>
    <mergeCell ref="AE488:AJ488"/>
    <mergeCell ref="A489:C489"/>
    <mergeCell ref="D489:J489"/>
    <mergeCell ref="K489:Q489"/>
    <mergeCell ref="R489:X489"/>
    <mergeCell ref="Y489:AD489"/>
    <mergeCell ref="AE489:AJ489"/>
    <mergeCell ref="AI479:AJ479"/>
    <mergeCell ref="B480:F480"/>
    <mergeCell ref="G480:H480"/>
    <mergeCell ref="I480:J480"/>
    <mergeCell ref="K480:L480"/>
    <mergeCell ref="M480:N480"/>
    <mergeCell ref="O480:P480"/>
    <mergeCell ref="Q480:R480"/>
    <mergeCell ref="S480:T480"/>
    <mergeCell ref="U480:V480"/>
    <mergeCell ref="W480:X480"/>
    <mergeCell ref="Y480:Z480"/>
    <mergeCell ref="AA480:AB480"/>
    <mergeCell ref="AC480:AD480"/>
    <mergeCell ref="AE480:AF480"/>
    <mergeCell ref="AG480:AH480"/>
    <mergeCell ref="AI480:AJ480"/>
    <mergeCell ref="B478:F478"/>
    <mergeCell ref="G478:H478"/>
    <mergeCell ref="I478:J478"/>
    <mergeCell ref="K478:L478"/>
    <mergeCell ref="M478:N478"/>
    <mergeCell ref="O478:P478"/>
    <mergeCell ref="Q478:R478"/>
    <mergeCell ref="S478:T478"/>
    <mergeCell ref="U478:V478"/>
    <mergeCell ref="W478:X478"/>
    <mergeCell ref="Y478:Z478"/>
    <mergeCell ref="AA478:AB478"/>
    <mergeCell ref="AC478:AD478"/>
    <mergeCell ref="AE478:AF478"/>
    <mergeCell ref="AG478:AH478"/>
    <mergeCell ref="AI478:AJ478"/>
    <mergeCell ref="A479:A480"/>
    <mergeCell ref="B479:F479"/>
    <mergeCell ref="G479:H479"/>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AG479:AH479"/>
    <mergeCell ref="AI476:AJ476"/>
    <mergeCell ref="B477:F477"/>
    <mergeCell ref="G477:H477"/>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AG477:AH477"/>
    <mergeCell ref="AI477:AJ477"/>
    <mergeCell ref="B475:F475"/>
    <mergeCell ref="G475:H475"/>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AG475:AH475"/>
    <mergeCell ref="AI475:AJ475"/>
    <mergeCell ref="A476:A478"/>
    <mergeCell ref="B476:F476"/>
    <mergeCell ref="G476:H476"/>
    <mergeCell ref="I476:J476"/>
    <mergeCell ref="K476:L476"/>
    <mergeCell ref="M476:N476"/>
    <mergeCell ref="O476:P476"/>
    <mergeCell ref="Q476:R476"/>
    <mergeCell ref="S476:T476"/>
    <mergeCell ref="U476:V476"/>
    <mergeCell ref="W476:X476"/>
    <mergeCell ref="Y476:Z476"/>
    <mergeCell ref="AA476:AB476"/>
    <mergeCell ref="AC476:AD476"/>
    <mergeCell ref="AE476:AF476"/>
    <mergeCell ref="AG476:AH476"/>
    <mergeCell ref="D473:F473"/>
    <mergeCell ref="G473:H473"/>
    <mergeCell ref="I473:J473"/>
    <mergeCell ref="K473:L473"/>
    <mergeCell ref="M473:N473"/>
    <mergeCell ref="O473:P473"/>
    <mergeCell ref="Q473:R473"/>
    <mergeCell ref="S473:T473"/>
    <mergeCell ref="U473:V473"/>
    <mergeCell ref="W473:X473"/>
    <mergeCell ref="Y473:Z473"/>
    <mergeCell ref="AA473:AB473"/>
    <mergeCell ref="AC473:AD473"/>
    <mergeCell ref="AE473:AF473"/>
    <mergeCell ref="AG473:AH473"/>
    <mergeCell ref="AI473:AJ473"/>
    <mergeCell ref="B474:F474"/>
    <mergeCell ref="G474:H474"/>
    <mergeCell ref="I474:J474"/>
    <mergeCell ref="K474:L474"/>
    <mergeCell ref="M474:N474"/>
    <mergeCell ref="O474:P474"/>
    <mergeCell ref="Q474:R474"/>
    <mergeCell ref="S474:T474"/>
    <mergeCell ref="U474:V474"/>
    <mergeCell ref="W474:X474"/>
    <mergeCell ref="Y474:Z474"/>
    <mergeCell ref="AA474:AB474"/>
    <mergeCell ref="AC474:AD474"/>
    <mergeCell ref="AE474:AF474"/>
    <mergeCell ref="AG474:AH474"/>
    <mergeCell ref="AI474:AJ474"/>
    <mergeCell ref="AG471:AH471"/>
    <mergeCell ref="AI471:AJ471"/>
    <mergeCell ref="D472:F472"/>
    <mergeCell ref="G472:H472"/>
    <mergeCell ref="I472:J472"/>
    <mergeCell ref="K472:L472"/>
    <mergeCell ref="M472:N472"/>
    <mergeCell ref="O472:P472"/>
    <mergeCell ref="Q472:R472"/>
    <mergeCell ref="S472:T472"/>
    <mergeCell ref="U472:V472"/>
    <mergeCell ref="W472:X472"/>
    <mergeCell ref="Y472:Z472"/>
    <mergeCell ref="AA472:AB472"/>
    <mergeCell ref="AC472:AD472"/>
    <mergeCell ref="AE472:AF472"/>
    <mergeCell ref="AG472:AH472"/>
    <mergeCell ref="AI472:AJ472"/>
    <mergeCell ref="A470:F470"/>
    <mergeCell ref="G470:H470"/>
    <mergeCell ref="I470:J470"/>
    <mergeCell ref="K470:L470"/>
    <mergeCell ref="M470:N470"/>
    <mergeCell ref="O470:P470"/>
    <mergeCell ref="Q470:R470"/>
    <mergeCell ref="S470:T470"/>
    <mergeCell ref="U470:V470"/>
    <mergeCell ref="W470:X470"/>
    <mergeCell ref="Y470:Z470"/>
    <mergeCell ref="AA470:AB470"/>
    <mergeCell ref="AC470:AD470"/>
    <mergeCell ref="AE470:AF470"/>
    <mergeCell ref="AG470:AH470"/>
    <mergeCell ref="AI470:AJ470"/>
    <mergeCell ref="A471:A475"/>
    <mergeCell ref="B471:C473"/>
    <mergeCell ref="D471:F471"/>
    <mergeCell ref="G471:H471"/>
    <mergeCell ref="I471:J471"/>
    <mergeCell ref="K471:L471"/>
    <mergeCell ref="M471:N471"/>
    <mergeCell ref="O471:P471"/>
    <mergeCell ref="Q471:R471"/>
    <mergeCell ref="S471:T471"/>
    <mergeCell ref="U471:V471"/>
    <mergeCell ref="W471:X471"/>
    <mergeCell ref="Y471:Z471"/>
    <mergeCell ref="AA471:AB471"/>
    <mergeCell ref="AC471:AD471"/>
    <mergeCell ref="AE471:AF471"/>
    <mergeCell ref="AI468:AJ468"/>
    <mergeCell ref="A469:F469"/>
    <mergeCell ref="G469:H469"/>
    <mergeCell ref="I469:J469"/>
    <mergeCell ref="K469:L469"/>
    <mergeCell ref="M469:N469"/>
    <mergeCell ref="O469:P469"/>
    <mergeCell ref="Q469:R469"/>
    <mergeCell ref="S469:T469"/>
    <mergeCell ref="U469:V469"/>
    <mergeCell ref="W469:X469"/>
    <mergeCell ref="Y469:Z469"/>
    <mergeCell ref="AA469:AB469"/>
    <mergeCell ref="AC469:AD469"/>
    <mergeCell ref="AE469:AF469"/>
    <mergeCell ref="AG469:AH469"/>
    <mergeCell ref="AI469:AJ469"/>
    <mergeCell ref="A468:F468"/>
    <mergeCell ref="G468:H468"/>
    <mergeCell ref="I468:J468"/>
    <mergeCell ref="K468:L468"/>
    <mergeCell ref="M468:N468"/>
    <mergeCell ref="O468:P468"/>
    <mergeCell ref="Q468:R468"/>
    <mergeCell ref="S468:T468"/>
    <mergeCell ref="U468:V468"/>
    <mergeCell ref="W468:X468"/>
    <mergeCell ref="Y468:Z468"/>
    <mergeCell ref="AA468:AB468"/>
    <mergeCell ref="AC468:AD468"/>
    <mergeCell ref="AE468:AF468"/>
    <mergeCell ref="AG468:AH468"/>
    <mergeCell ref="A458:P458"/>
    <mergeCell ref="Q458:Z458"/>
    <mergeCell ref="AA458:AJ458"/>
    <mergeCell ref="A461:B461"/>
    <mergeCell ref="A463:F467"/>
    <mergeCell ref="G463:H467"/>
    <mergeCell ref="I463:X463"/>
    <mergeCell ref="Y463:AB463"/>
    <mergeCell ref="AC463:AH463"/>
    <mergeCell ref="AI463:AJ467"/>
    <mergeCell ref="I464:J467"/>
    <mergeCell ref="K464:X464"/>
    <mergeCell ref="Y464:Z467"/>
    <mergeCell ref="AA464:AB467"/>
    <mergeCell ref="AC464:AD467"/>
    <mergeCell ref="AE464:AF467"/>
    <mergeCell ref="AG464:AH467"/>
    <mergeCell ref="K465:L467"/>
    <mergeCell ref="M465:N467"/>
    <mergeCell ref="O465:P467"/>
    <mergeCell ref="Q465:R467"/>
    <mergeCell ref="S465:T467"/>
    <mergeCell ref="U465:V467"/>
    <mergeCell ref="W465:X467"/>
    <mergeCell ref="A452:P452"/>
    <mergeCell ref="Q452:Z452"/>
    <mergeCell ref="AA452:AJ452"/>
    <mergeCell ref="A453:P453"/>
    <mergeCell ref="Q453:Z453"/>
    <mergeCell ref="AA453:AJ453"/>
    <mergeCell ref="A454:P454"/>
    <mergeCell ref="Q454:Z454"/>
    <mergeCell ref="AA454:AJ454"/>
    <mergeCell ref="A455:P455"/>
    <mergeCell ref="Q455:Z455"/>
    <mergeCell ref="AA455:AJ455"/>
    <mergeCell ref="A456:P456"/>
    <mergeCell ref="Q456:Z456"/>
    <mergeCell ref="AA456:AJ456"/>
    <mergeCell ref="A457:P457"/>
    <mergeCell ref="Q457:Z457"/>
    <mergeCell ref="AA457:AJ457"/>
    <mergeCell ref="Q433:Z433"/>
    <mergeCell ref="AA433:AJ433"/>
    <mergeCell ref="A434:P434"/>
    <mergeCell ref="Q434:Z434"/>
    <mergeCell ref="AA434:AJ434"/>
    <mergeCell ref="Q438:Z438"/>
    <mergeCell ref="AA438:AJ438"/>
    <mergeCell ref="A440:AJ440"/>
    <mergeCell ref="A442:B442"/>
    <mergeCell ref="A445:P445"/>
    <mergeCell ref="Q445:AJ445"/>
    <mergeCell ref="A446:P446"/>
    <mergeCell ref="Q446:AJ446"/>
    <mergeCell ref="A447:P447"/>
    <mergeCell ref="Q447:AJ447"/>
    <mergeCell ref="A448:P448"/>
    <mergeCell ref="Q448:AJ448"/>
    <mergeCell ref="A435:P435"/>
    <mergeCell ref="Q435:Z435"/>
    <mergeCell ref="AA435:AJ435"/>
    <mergeCell ref="A436:P436"/>
    <mergeCell ref="Q436:Z436"/>
    <mergeCell ref="AA436:AJ436"/>
    <mergeCell ref="A437:P437"/>
    <mergeCell ref="Q437:Z437"/>
    <mergeCell ref="AA437:AJ437"/>
    <mergeCell ref="A438:P438"/>
    <mergeCell ref="A416:P416"/>
    <mergeCell ref="Q416:Z416"/>
    <mergeCell ref="AA416:AJ416"/>
    <mergeCell ref="A418:P418"/>
    <mergeCell ref="Q418:Z418"/>
    <mergeCell ref="AA418:AJ418"/>
    <mergeCell ref="A419:P419"/>
    <mergeCell ref="Q419:Z419"/>
    <mergeCell ref="AA419:AJ419"/>
    <mergeCell ref="A420:P420"/>
    <mergeCell ref="Q420:Z420"/>
    <mergeCell ref="AA420:AJ420"/>
    <mergeCell ref="A421:P421"/>
    <mergeCell ref="Q421:Z421"/>
    <mergeCell ref="AA421:AJ421"/>
    <mergeCell ref="A422:P422"/>
    <mergeCell ref="Q422:Z422"/>
    <mergeCell ref="AA422:AJ422"/>
    <mergeCell ref="J402:M402"/>
    <mergeCell ref="A409:B409"/>
    <mergeCell ref="A411:P411"/>
    <mergeCell ref="Q411:Z411"/>
    <mergeCell ref="AA411:AJ411"/>
    <mergeCell ref="A412:P412"/>
    <mergeCell ref="Q412:Z412"/>
    <mergeCell ref="AA412:AJ412"/>
    <mergeCell ref="A413:P413"/>
    <mergeCell ref="Q413:Z413"/>
    <mergeCell ref="AA413:AJ413"/>
    <mergeCell ref="A414:P414"/>
    <mergeCell ref="Q414:Z414"/>
    <mergeCell ref="AA414:AJ414"/>
    <mergeCell ref="A415:P415"/>
    <mergeCell ref="Q415:Z415"/>
    <mergeCell ref="AA415:AJ415"/>
    <mergeCell ref="AG401:AJ401"/>
    <mergeCell ref="C403:E403"/>
    <mergeCell ref="F403:I403"/>
    <mergeCell ref="J403:M403"/>
    <mergeCell ref="N403:Q403"/>
    <mergeCell ref="R403:U403"/>
    <mergeCell ref="V403:Y403"/>
    <mergeCell ref="Z403:AB403"/>
    <mergeCell ref="AC403:AF403"/>
    <mergeCell ref="AG403:AJ403"/>
    <mergeCell ref="A404:B405"/>
    <mergeCell ref="C404:E404"/>
    <mergeCell ref="F404:I404"/>
    <mergeCell ref="J404:M404"/>
    <mergeCell ref="N404:Q404"/>
    <mergeCell ref="R404:U404"/>
    <mergeCell ref="V404:Y404"/>
    <mergeCell ref="Z404:AB404"/>
    <mergeCell ref="AC404:AF404"/>
    <mergeCell ref="AG404:AJ404"/>
    <mergeCell ref="C405:E405"/>
    <mergeCell ref="F405:I405"/>
    <mergeCell ref="J405:M405"/>
    <mergeCell ref="N405:Q405"/>
    <mergeCell ref="R405:U405"/>
    <mergeCell ref="V405:Y405"/>
    <mergeCell ref="Z405:AB405"/>
    <mergeCell ref="AC405:AF405"/>
    <mergeCell ref="AG405:AJ405"/>
    <mergeCell ref="A402:B403"/>
    <mergeCell ref="C402:E402"/>
    <mergeCell ref="F402:I402"/>
    <mergeCell ref="AG390:AJ390"/>
    <mergeCell ref="A393:AJ393"/>
    <mergeCell ref="A395:B395"/>
    <mergeCell ref="A397:B399"/>
    <mergeCell ref="C397:E399"/>
    <mergeCell ref="F397:I399"/>
    <mergeCell ref="J397:M399"/>
    <mergeCell ref="N397:Q399"/>
    <mergeCell ref="R397:U399"/>
    <mergeCell ref="V397:Y399"/>
    <mergeCell ref="Z397:AB397"/>
    <mergeCell ref="AC397:AF399"/>
    <mergeCell ref="AG397:AJ399"/>
    <mergeCell ref="Z398:AB399"/>
    <mergeCell ref="A400:B401"/>
    <mergeCell ref="C400:E400"/>
    <mergeCell ref="F400:I400"/>
    <mergeCell ref="J400:M400"/>
    <mergeCell ref="N400:Q400"/>
    <mergeCell ref="R400:U400"/>
    <mergeCell ref="V400:Y400"/>
    <mergeCell ref="Z400:AB400"/>
    <mergeCell ref="AC400:AF400"/>
    <mergeCell ref="AG400:AJ400"/>
    <mergeCell ref="C401:E401"/>
    <mergeCell ref="F401:I401"/>
    <mergeCell ref="J401:M401"/>
    <mergeCell ref="N401:Q401"/>
    <mergeCell ref="R401:U401"/>
    <mergeCell ref="V401:Y401"/>
    <mergeCell ref="Z401:AB401"/>
    <mergeCell ref="AC401:AF401"/>
    <mergeCell ref="U387:W387"/>
    <mergeCell ref="X387:Z387"/>
    <mergeCell ref="AA387:AC387"/>
    <mergeCell ref="AD387:AF387"/>
    <mergeCell ref="AG387:AJ387"/>
    <mergeCell ref="H388:K388"/>
    <mergeCell ref="L388:N388"/>
    <mergeCell ref="O388:Q388"/>
    <mergeCell ref="R388:T388"/>
    <mergeCell ref="U388:W388"/>
    <mergeCell ref="X388:Z388"/>
    <mergeCell ref="AA388:AC388"/>
    <mergeCell ref="AD388:AF388"/>
    <mergeCell ref="AG388:AJ388"/>
    <mergeCell ref="A389:G390"/>
    <mergeCell ref="H389:K389"/>
    <mergeCell ref="L389:N389"/>
    <mergeCell ref="O389:Q389"/>
    <mergeCell ref="R389:T389"/>
    <mergeCell ref="U389:W389"/>
    <mergeCell ref="X389:Z389"/>
    <mergeCell ref="AA389:AC389"/>
    <mergeCell ref="AD389:AF389"/>
    <mergeCell ref="AG389:AJ389"/>
    <mergeCell ref="H390:K390"/>
    <mergeCell ref="L390:N390"/>
    <mergeCell ref="O390:Q390"/>
    <mergeCell ref="R390:T390"/>
    <mergeCell ref="U390:W390"/>
    <mergeCell ref="X390:Z390"/>
    <mergeCell ref="AA390:AC390"/>
    <mergeCell ref="AD390:AF390"/>
    <mergeCell ref="R381:T381"/>
    <mergeCell ref="U381:W381"/>
    <mergeCell ref="X381:Z381"/>
    <mergeCell ref="AA381:AC381"/>
    <mergeCell ref="AD381:AF381"/>
    <mergeCell ref="H382:K382"/>
    <mergeCell ref="L382:N382"/>
    <mergeCell ref="O382:Q382"/>
    <mergeCell ref="R382:T382"/>
    <mergeCell ref="U382:W382"/>
    <mergeCell ref="X382:Z382"/>
    <mergeCell ref="AA382:AC382"/>
    <mergeCell ref="AD382:AF382"/>
    <mergeCell ref="C383:G384"/>
    <mergeCell ref="H383:K383"/>
    <mergeCell ref="L383:N383"/>
    <mergeCell ref="O383:Q383"/>
    <mergeCell ref="R383:T383"/>
    <mergeCell ref="U383:W383"/>
    <mergeCell ref="X383:Z383"/>
    <mergeCell ref="AA383:AC383"/>
    <mergeCell ref="AD383:AF383"/>
    <mergeCell ref="H384:K384"/>
    <mergeCell ref="L384:N384"/>
    <mergeCell ref="O384:Q384"/>
    <mergeCell ref="R384:T384"/>
    <mergeCell ref="U384:W384"/>
    <mergeCell ref="X384:Z384"/>
    <mergeCell ref="AA384:AC384"/>
    <mergeCell ref="H378:K378"/>
    <mergeCell ref="L378:N378"/>
    <mergeCell ref="O378:Q378"/>
    <mergeCell ref="R378:T378"/>
    <mergeCell ref="U378:W378"/>
    <mergeCell ref="X378:Z378"/>
    <mergeCell ref="AA378:AC378"/>
    <mergeCell ref="AD378:AF378"/>
    <mergeCell ref="AG378:AJ378"/>
    <mergeCell ref="A379:B388"/>
    <mergeCell ref="C379:G380"/>
    <mergeCell ref="H379:K379"/>
    <mergeCell ref="L379:N379"/>
    <mergeCell ref="O379:Q379"/>
    <mergeCell ref="R379:T379"/>
    <mergeCell ref="U379:W379"/>
    <mergeCell ref="X379:Z379"/>
    <mergeCell ref="AA379:AC379"/>
    <mergeCell ref="AD379:AF379"/>
    <mergeCell ref="AG379:AJ379"/>
    <mergeCell ref="H380:K380"/>
    <mergeCell ref="L380:N380"/>
    <mergeCell ref="O380:Q380"/>
    <mergeCell ref="R380:T380"/>
    <mergeCell ref="U380:W380"/>
    <mergeCell ref="X380:Z380"/>
    <mergeCell ref="AA380:AC380"/>
    <mergeCell ref="AD380:AF380"/>
    <mergeCell ref="C381:G382"/>
    <mergeCell ref="H381:K381"/>
    <mergeCell ref="L381:N381"/>
    <mergeCell ref="O381:Q381"/>
    <mergeCell ref="R375:T375"/>
    <mergeCell ref="U375:W375"/>
    <mergeCell ref="X375:Z375"/>
    <mergeCell ref="AA375:AC375"/>
    <mergeCell ref="AD375:AF375"/>
    <mergeCell ref="AG375:AJ375"/>
    <mergeCell ref="H376:K376"/>
    <mergeCell ref="L376:N376"/>
    <mergeCell ref="O376:Q376"/>
    <mergeCell ref="R376:T376"/>
    <mergeCell ref="U376:W376"/>
    <mergeCell ref="X376:Z376"/>
    <mergeCell ref="AA376:AC376"/>
    <mergeCell ref="AD376:AF376"/>
    <mergeCell ref="AG376:AJ376"/>
    <mergeCell ref="AA377:AC377"/>
    <mergeCell ref="AD377:AF377"/>
    <mergeCell ref="AG377:AJ377"/>
    <mergeCell ref="A368:B368"/>
    <mergeCell ref="A370:K370"/>
    <mergeCell ref="A371:B378"/>
    <mergeCell ref="C371:G372"/>
    <mergeCell ref="H372:K372"/>
    <mergeCell ref="L372:N372"/>
    <mergeCell ref="O372:Q372"/>
    <mergeCell ref="R372:T372"/>
    <mergeCell ref="U372:W372"/>
    <mergeCell ref="X372:Z372"/>
    <mergeCell ref="AA372:AC372"/>
    <mergeCell ref="AD372:AF372"/>
    <mergeCell ref="AG372:AJ372"/>
    <mergeCell ref="C373:G374"/>
    <mergeCell ref="H373:K373"/>
    <mergeCell ref="L373:N373"/>
    <mergeCell ref="O373:Q373"/>
    <mergeCell ref="R373:T373"/>
    <mergeCell ref="U373:W373"/>
    <mergeCell ref="X373:Z373"/>
    <mergeCell ref="AA373:AC373"/>
    <mergeCell ref="AD373:AF373"/>
    <mergeCell ref="AG373:AJ373"/>
    <mergeCell ref="H374:K374"/>
    <mergeCell ref="L374:N374"/>
    <mergeCell ref="O374:Q374"/>
    <mergeCell ref="R374:T374"/>
    <mergeCell ref="U374:W374"/>
    <mergeCell ref="X374:Z374"/>
    <mergeCell ref="AA374:AC374"/>
    <mergeCell ref="AD374:AF374"/>
    <mergeCell ref="AG374:AJ374"/>
    <mergeCell ref="I363:P363"/>
    <mergeCell ref="Q363:T363"/>
    <mergeCell ref="U363:X363"/>
    <mergeCell ref="Y363:AB363"/>
    <mergeCell ref="AC363:AF363"/>
    <mergeCell ref="A364:D365"/>
    <mergeCell ref="E364:H364"/>
    <mergeCell ref="I364:P364"/>
    <mergeCell ref="Q364:T364"/>
    <mergeCell ref="U364:X364"/>
    <mergeCell ref="Y364:AB364"/>
    <mergeCell ref="AC364:AF364"/>
    <mergeCell ref="E365:H365"/>
    <mergeCell ref="I365:P365"/>
    <mergeCell ref="Q365:T365"/>
    <mergeCell ref="U365:X365"/>
    <mergeCell ref="Y365:AB365"/>
    <mergeCell ref="AC365:AF365"/>
    <mergeCell ref="M354:N354"/>
    <mergeCell ref="O354:P354"/>
    <mergeCell ref="Q354:R354"/>
    <mergeCell ref="S354:T354"/>
    <mergeCell ref="U354:V354"/>
    <mergeCell ref="W354:X354"/>
    <mergeCell ref="Y354:Z354"/>
    <mergeCell ref="AA354:AB354"/>
    <mergeCell ref="AC354:AD354"/>
    <mergeCell ref="AE354:AF354"/>
    <mergeCell ref="AG354:AH354"/>
    <mergeCell ref="AI354:AJ354"/>
    <mergeCell ref="A357:B357"/>
    <mergeCell ref="A359:D359"/>
    <mergeCell ref="E359:H359"/>
    <mergeCell ref="I359:P359"/>
    <mergeCell ref="Q359:T359"/>
    <mergeCell ref="U359:X359"/>
    <mergeCell ref="Y359:AB359"/>
    <mergeCell ref="AC359:AF359"/>
    <mergeCell ref="K352:L352"/>
    <mergeCell ref="M352:N352"/>
    <mergeCell ref="O352:P352"/>
    <mergeCell ref="Q352:R352"/>
    <mergeCell ref="S352:T352"/>
    <mergeCell ref="U352:V352"/>
    <mergeCell ref="W352:X352"/>
    <mergeCell ref="Y352:Z352"/>
    <mergeCell ref="AA352:AB352"/>
    <mergeCell ref="AC352:AD352"/>
    <mergeCell ref="AE352:AF352"/>
    <mergeCell ref="AG352:AH352"/>
    <mergeCell ref="AI352:AJ352"/>
    <mergeCell ref="A353:D354"/>
    <mergeCell ref="E353:G353"/>
    <mergeCell ref="H353:J353"/>
    <mergeCell ref="K353:L353"/>
    <mergeCell ref="M353:N353"/>
    <mergeCell ref="O353:P353"/>
    <mergeCell ref="Q353:R353"/>
    <mergeCell ref="S353:T353"/>
    <mergeCell ref="U353:V353"/>
    <mergeCell ref="W353:X353"/>
    <mergeCell ref="Y353:Z353"/>
    <mergeCell ref="AA353:AB353"/>
    <mergeCell ref="AC353:AD353"/>
    <mergeCell ref="AE353:AF353"/>
    <mergeCell ref="AG353:AH353"/>
    <mergeCell ref="AI353:AJ353"/>
    <mergeCell ref="E354:G354"/>
    <mergeCell ref="H354:J354"/>
    <mergeCell ref="K354:L354"/>
    <mergeCell ref="I338:P338"/>
    <mergeCell ref="K350:L350"/>
    <mergeCell ref="M350:N350"/>
    <mergeCell ref="O350:P350"/>
    <mergeCell ref="Q350:R350"/>
    <mergeCell ref="S350:T350"/>
    <mergeCell ref="U350:V350"/>
    <mergeCell ref="W350:X350"/>
    <mergeCell ref="Y350:Z350"/>
    <mergeCell ref="AA350:AB350"/>
    <mergeCell ref="AC350:AD350"/>
    <mergeCell ref="AE350:AF350"/>
    <mergeCell ref="AG350:AH350"/>
    <mergeCell ref="AI350:AJ350"/>
    <mergeCell ref="A351:D352"/>
    <mergeCell ref="E351:G351"/>
    <mergeCell ref="H351:J351"/>
    <mergeCell ref="K351:L351"/>
    <mergeCell ref="M351:N351"/>
    <mergeCell ref="O351:P351"/>
    <mergeCell ref="Q351:R351"/>
    <mergeCell ref="S351:T351"/>
    <mergeCell ref="U351:V351"/>
    <mergeCell ref="W351:X351"/>
    <mergeCell ref="Y351:Z351"/>
    <mergeCell ref="AA351:AB351"/>
    <mergeCell ref="AC351:AD351"/>
    <mergeCell ref="AE351:AF351"/>
    <mergeCell ref="AG351:AH351"/>
    <mergeCell ref="AI351:AJ351"/>
    <mergeCell ref="E352:G352"/>
    <mergeCell ref="H352:J352"/>
    <mergeCell ref="E313:L313"/>
    <mergeCell ref="E339:H339"/>
    <mergeCell ref="I339:P339"/>
    <mergeCell ref="Q339:T339"/>
    <mergeCell ref="U339:X339"/>
    <mergeCell ref="Y339:AB339"/>
    <mergeCell ref="AC339:AF339"/>
    <mergeCell ref="AG339:AJ339"/>
    <mergeCell ref="A340:D341"/>
    <mergeCell ref="A343:AJ343"/>
    <mergeCell ref="A345:B345"/>
    <mergeCell ref="A347:D348"/>
    <mergeCell ref="E347:G348"/>
    <mergeCell ref="H347:J348"/>
    <mergeCell ref="K347:L348"/>
    <mergeCell ref="M347:N348"/>
    <mergeCell ref="O347:R347"/>
    <mergeCell ref="S347:X347"/>
    <mergeCell ref="Y347:Z348"/>
    <mergeCell ref="AA347:AB348"/>
    <mergeCell ref="AC347:AH347"/>
    <mergeCell ref="AI347:AJ348"/>
    <mergeCell ref="O348:P348"/>
    <mergeCell ref="Q348:R348"/>
    <mergeCell ref="S348:T348"/>
    <mergeCell ref="U348:V348"/>
    <mergeCell ref="W348:X348"/>
    <mergeCell ref="AC348:AD348"/>
    <mergeCell ref="AE348:AF348"/>
    <mergeCell ref="AG348:AH348"/>
    <mergeCell ref="A338:D339"/>
    <mergeCell ref="E338:H338"/>
    <mergeCell ref="A335:D335"/>
    <mergeCell ref="E335:H335"/>
    <mergeCell ref="I335:P335"/>
    <mergeCell ref="Q335:T335"/>
    <mergeCell ref="U335:X335"/>
    <mergeCell ref="Y335:AB335"/>
    <mergeCell ref="AC335:AF335"/>
    <mergeCell ref="AG335:AJ335"/>
    <mergeCell ref="A336:D337"/>
    <mergeCell ref="E336:H336"/>
    <mergeCell ref="I336:P336"/>
    <mergeCell ref="Q336:T336"/>
    <mergeCell ref="U336:X336"/>
    <mergeCell ref="Y336:AB336"/>
    <mergeCell ref="AC336:AF336"/>
    <mergeCell ref="AG336:AJ336"/>
    <mergeCell ref="E337:H337"/>
    <mergeCell ref="I337:P337"/>
    <mergeCell ref="Q337:T337"/>
    <mergeCell ref="U337:X337"/>
    <mergeCell ref="Y337:AB337"/>
    <mergeCell ref="AC337:AF337"/>
    <mergeCell ref="AG337:AJ337"/>
    <mergeCell ref="A312:D315"/>
    <mergeCell ref="E315:L315"/>
    <mergeCell ref="A320:L320"/>
    <mergeCell ref="A324:B324"/>
    <mergeCell ref="A326:O326"/>
    <mergeCell ref="P326:V326"/>
    <mergeCell ref="W326:AC326"/>
    <mergeCell ref="AD326:AJ326"/>
    <mergeCell ref="A327:E330"/>
    <mergeCell ref="F327:O327"/>
    <mergeCell ref="P327:V327"/>
    <mergeCell ref="W327:AC327"/>
    <mergeCell ref="AD327:AJ327"/>
    <mergeCell ref="F328:O328"/>
    <mergeCell ref="P328:V328"/>
    <mergeCell ref="W328:AC328"/>
    <mergeCell ref="AD328:AJ328"/>
    <mergeCell ref="F329:O329"/>
    <mergeCell ref="P329:V329"/>
    <mergeCell ref="W329:AC329"/>
    <mergeCell ref="AD329:AJ329"/>
    <mergeCell ref="F330:O330"/>
    <mergeCell ref="U318:AB318"/>
    <mergeCell ref="AC318:AJ318"/>
    <mergeCell ref="E319:L319"/>
    <mergeCell ref="M319:T319"/>
    <mergeCell ref="U319:AB319"/>
    <mergeCell ref="AC319:AJ319"/>
    <mergeCell ref="E312:L312"/>
    <mergeCell ref="M312:T312"/>
    <mergeCell ref="U312:AB312"/>
    <mergeCell ref="AC312:AJ312"/>
    <mergeCell ref="E307:L307"/>
    <mergeCell ref="E308:L308"/>
    <mergeCell ref="M307:T307"/>
    <mergeCell ref="U307:AB307"/>
    <mergeCell ref="AC307:AJ307"/>
    <mergeCell ref="M308:T308"/>
    <mergeCell ref="U308:AB308"/>
    <mergeCell ref="AC308:AJ308"/>
    <mergeCell ref="E309:L309"/>
    <mergeCell ref="M309:T309"/>
    <mergeCell ref="U309:AB309"/>
    <mergeCell ref="AC309:AJ309"/>
    <mergeCell ref="E310:L310"/>
    <mergeCell ref="M310:T310"/>
    <mergeCell ref="U310:AB310"/>
    <mergeCell ref="AC310:AJ310"/>
    <mergeCell ref="A311:L311"/>
    <mergeCell ref="M311:T311"/>
    <mergeCell ref="U311:AB311"/>
    <mergeCell ref="AC311:AJ311"/>
    <mergeCell ref="A284:B284"/>
    <mergeCell ref="A286:L286"/>
    <mergeCell ref="M286:T286"/>
    <mergeCell ref="U286:AB286"/>
    <mergeCell ref="AC286:AJ286"/>
    <mergeCell ref="A287:L287"/>
    <mergeCell ref="M287:T287"/>
    <mergeCell ref="U287:AB287"/>
    <mergeCell ref="AC287:AJ287"/>
    <mergeCell ref="A288:C294"/>
    <mergeCell ref="D288:L288"/>
    <mergeCell ref="M288:T288"/>
    <mergeCell ref="U288:AB288"/>
    <mergeCell ref="AC288:AJ288"/>
    <mergeCell ref="D289:L289"/>
    <mergeCell ref="M289:T289"/>
    <mergeCell ref="U289:AB289"/>
    <mergeCell ref="AC289:AJ289"/>
    <mergeCell ref="D290:L290"/>
    <mergeCell ref="D291:L291"/>
    <mergeCell ref="M290:T290"/>
    <mergeCell ref="U290:AB290"/>
    <mergeCell ref="AC290:AJ290"/>
    <mergeCell ref="M291:T291"/>
    <mergeCell ref="U291:AB291"/>
    <mergeCell ref="AC291:AJ291"/>
    <mergeCell ref="D292:L292"/>
    <mergeCell ref="M292:T292"/>
    <mergeCell ref="U292:AB292"/>
    <mergeCell ref="AC292:AJ292"/>
    <mergeCell ref="D293:L293"/>
    <mergeCell ref="M293:T293"/>
    <mergeCell ref="A277:D277"/>
    <mergeCell ref="E277:J277"/>
    <mergeCell ref="K277:N277"/>
    <mergeCell ref="O277:R277"/>
    <mergeCell ref="S277:X277"/>
    <mergeCell ref="Y277:AB277"/>
    <mergeCell ref="AC277:AF277"/>
    <mergeCell ref="AG277:AJ277"/>
    <mergeCell ref="A278:D278"/>
    <mergeCell ref="E278:J278"/>
    <mergeCell ref="K278:N278"/>
    <mergeCell ref="O278:R278"/>
    <mergeCell ref="S278:X278"/>
    <mergeCell ref="Y278:AB278"/>
    <mergeCell ref="AC278:AF278"/>
    <mergeCell ref="AG278:AJ278"/>
    <mergeCell ref="A279:D279"/>
    <mergeCell ref="E279:J279"/>
    <mergeCell ref="K279:N279"/>
    <mergeCell ref="O279:R279"/>
    <mergeCell ref="S279:X279"/>
    <mergeCell ref="Y279:AB279"/>
    <mergeCell ref="AC279:AF279"/>
    <mergeCell ref="AG279:AJ279"/>
    <mergeCell ref="A267:D267"/>
    <mergeCell ref="E267:J267"/>
    <mergeCell ref="K267:O267"/>
    <mergeCell ref="P267:T267"/>
    <mergeCell ref="U267:X267"/>
    <mergeCell ref="Y267:AB267"/>
    <mergeCell ref="AC267:AF267"/>
    <mergeCell ref="AG267:AJ267"/>
    <mergeCell ref="A268:D268"/>
    <mergeCell ref="AG268:AJ268"/>
    <mergeCell ref="A273:B273"/>
    <mergeCell ref="A275:D276"/>
    <mergeCell ref="E275:R275"/>
    <mergeCell ref="S275:AF275"/>
    <mergeCell ref="AG275:AJ276"/>
    <mergeCell ref="E276:J276"/>
    <mergeCell ref="K276:N276"/>
    <mergeCell ref="O276:R276"/>
    <mergeCell ref="S276:X276"/>
    <mergeCell ref="Y276:AB276"/>
    <mergeCell ref="AC276:AF276"/>
    <mergeCell ref="A258:D258"/>
    <mergeCell ref="E258:H258"/>
    <mergeCell ref="I258:L258"/>
    <mergeCell ref="M258:P258"/>
    <mergeCell ref="Q258:T258"/>
    <mergeCell ref="U258:X258"/>
    <mergeCell ref="Y258:AB258"/>
    <mergeCell ref="AC258:AF258"/>
    <mergeCell ref="AG258:AJ258"/>
    <mergeCell ref="A261:B261"/>
    <mergeCell ref="A263:D264"/>
    <mergeCell ref="E263:O263"/>
    <mergeCell ref="P263:AF263"/>
    <mergeCell ref="AG263:AJ264"/>
    <mergeCell ref="E264:J264"/>
    <mergeCell ref="K264:O264"/>
    <mergeCell ref="P264:T264"/>
    <mergeCell ref="U264:X264"/>
    <mergeCell ref="Y264:AB264"/>
    <mergeCell ref="AC264:AF264"/>
    <mergeCell ref="A256:D256"/>
    <mergeCell ref="E256:H256"/>
    <mergeCell ref="I256:L256"/>
    <mergeCell ref="M256:P256"/>
    <mergeCell ref="Q256:T256"/>
    <mergeCell ref="U256:X256"/>
    <mergeCell ref="Y256:AB256"/>
    <mergeCell ref="AC256:AF256"/>
    <mergeCell ref="AG256:AJ256"/>
    <mergeCell ref="A257:D257"/>
    <mergeCell ref="E257:H257"/>
    <mergeCell ref="I257:L257"/>
    <mergeCell ref="M257:P257"/>
    <mergeCell ref="Q257:T257"/>
    <mergeCell ref="U257:X257"/>
    <mergeCell ref="Y257:AB257"/>
    <mergeCell ref="AC257:AF257"/>
    <mergeCell ref="AG257:AJ257"/>
    <mergeCell ref="A250:AJ250"/>
    <mergeCell ref="A252:B252"/>
    <mergeCell ref="A254:D255"/>
    <mergeCell ref="E254:H255"/>
    <mergeCell ref="I254:AJ254"/>
    <mergeCell ref="I255:L255"/>
    <mergeCell ref="M255:P255"/>
    <mergeCell ref="Q255:T255"/>
    <mergeCell ref="U255:X255"/>
    <mergeCell ref="Y255:AB255"/>
    <mergeCell ref="AC255:AF255"/>
    <mergeCell ref="AG255:AJ255"/>
    <mergeCell ref="L246:N246"/>
    <mergeCell ref="O246:Q246"/>
    <mergeCell ref="R246:T246"/>
    <mergeCell ref="U246:W246"/>
    <mergeCell ref="X246:Z246"/>
    <mergeCell ref="AA246:AB246"/>
    <mergeCell ref="AC246:AD246"/>
    <mergeCell ref="AE246:AF246"/>
    <mergeCell ref="AG246:AH246"/>
    <mergeCell ref="AI246:AJ246"/>
    <mergeCell ref="A247:D247"/>
    <mergeCell ref="E247:H247"/>
    <mergeCell ref="I247:K247"/>
    <mergeCell ref="L247:N247"/>
    <mergeCell ref="O247:Q247"/>
    <mergeCell ref="R247:T247"/>
    <mergeCell ref="U247:W247"/>
    <mergeCell ref="X247:Z247"/>
    <mergeCell ref="AA247:AB247"/>
    <mergeCell ref="AC247:AD247"/>
    <mergeCell ref="A238:D238"/>
    <mergeCell ref="E238:H238"/>
    <mergeCell ref="I238:K238"/>
    <mergeCell ref="L238:N238"/>
    <mergeCell ref="O238:Q238"/>
    <mergeCell ref="R238:T238"/>
    <mergeCell ref="U238:W238"/>
    <mergeCell ref="X238:Z238"/>
    <mergeCell ref="AA238:AB238"/>
    <mergeCell ref="AC238:AD238"/>
    <mergeCell ref="AE238:AF238"/>
    <mergeCell ref="AG238:AH238"/>
    <mergeCell ref="AI238:AJ238"/>
    <mergeCell ref="A239:D239"/>
    <mergeCell ref="E239:H239"/>
    <mergeCell ref="I239:K239"/>
    <mergeCell ref="L239:N239"/>
    <mergeCell ref="O239:Q239"/>
    <mergeCell ref="R239:T239"/>
    <mergeCell ref="U239:W239"/>
    <mergeCell ref="X239:Z239"/>
    <mergeCell ref="AA239:AB239"/>
    <mergeCell ref="AC239:AD239"/>
    <mergeCell ref="AE239:AF239"/>
    <mergeCell ref="AG239:AH239"/>
    <mergeCell ref="AI239:AJ239"/>
    <mergeCell ref="O234:Q235"/>
    <mergeCell ref="R234:T235"/>
    <mergeCell ref="U234:W235"/>
    <mergeCell ref="X234:Z235"/>
    <mergeCell ref="A237:D237"/>
    <mergeCell ref="E237:H237"/>
    <mergeCell ref="I237:K237"/>
    <mergeCell ref="L237:N237"/>
    <mergeCell ref="O237:Q237"/>
    <mergeCell ref="R237:T237"/>
    <mergeCell ref="U237:W237"/>
    <mergeCell ref="X237:Z237"/>
    <mergeCell ref="AA237:AB237"/>
    <mergeCell ref="AC237:AD237"/>
    <mergeCell ref="AE237:AF237"/>
    <mergeCell ref="AG237:AH237"/>
    <mergeCell ref="AI237:AJ237"/>
    <mergeCell ref="A236:D236"/>
    <mergeCell ref="E236:H236"/>
    <mergeCell ref="I236:K236"/>
    <mergeCell ref="L236:N236"/>
    <mergeCell ref="O236:Q236"/>
    <mergeCell ref="R236:T236"/>
    <mergeCell ref="U236:W236"/>
    <mergeCell ref="X236:Z236"/>
    <mergeCell ref="AA236:AB236"/>
    <mergeCell ref="AC236:AD236"/>
    <mergeCell ref="AE236:AF236"/>
    <mergeCell ref="AG236:AH236"/>
    <mergeCell ref="AI236:AJ236"/>
    <mergeCell ref="A214:B216"/>
    <mergeCell ref="C214:D215"/>
    <mergeCell ref="E214:L214"/>
    <mergeCell ref="E215:L215"/>
    <mergeCell ref="A217:L217"/>
    <mergeCell ref="C219:X221"/>
    <mergeCell ref="A222:B222"/>
    <mergeCell ref="A224:F225"/>
    <mergeCell ref="G224:L225"/>
    <mergeCell ref="M224:AD224"/>
    <mergeCell ref="AE224:AJ225"/>
    <mergeCell ref="M225:R225"/>
    <mergeCell ref="S225:X225"/>
    <mergeCell ref="Y225:AD225"/>
    <mergeCell ref="A226:F226"/>
    <mergeCell ref="G226:L226"/>
    <mergeCell ref="M226:R226"/>
    <mergeCell ref="S226:X226"/>
    <mergeCell ref="Y226:AD226"/>
    <mergeCell ref="AE226:AJ226"/>
    <mergeCell ref="M216:P216"/>
    <mergeCell ref="Q216:T216"/>
    <mergeCell ref="U216:X216"/>
    <mergeCell ref="Y216:AB216"/>
    <mergeCell ref="AC216:AF216"/>
    <mergeCell ref="M214:P214"/>
    <mergeCell ref="Q214:T214"/>
    <mergeCell ref="U214:X214"/>
    <mergeCell ref="Y214:AB214"/>
    <mergeCell ref="AC214:AF214"/>
    <mergeCell ref="AG214:AJ214"/>
    <mergeCell ref="M215:P215"/>
    <mergeCell ref="U206:X206"/>
    <mergeCell ref="Y206:AB206"/>
    <mergeCell ref="AC206:AF206"/>
    <mergeCell ref="AG206:AJ206"/>
    <mergeCell ref="C207:D207"/>
    <mergeCell ref="E207:L207"/>
    <mergeCell ref="M207:P207"/>
    <mergeCell ref="Q207:T207"/>
    <mergeCell ref="U207:X207"/>
    <mergeCell ref="Y207:AB207"/>
    <mergeCell ref="AC207:AF207"/>
    <mergeCell ref="AG207:AJ207"/>
    <mergeCell ref="C208:L208"/>
    <mergeCell ref="C209:L209"/>
    <mergeCell ref="A210:B213"/>
    <mergeCell ref="C210:L210"/>
    <mergeCell ref="C211:L211"/>
    <mergeCell ref="C212:L212"/>
    <mergeCell ref="AG212:AJ212"/>
    <mergeCell ref="C213:L213"/>
    <mergeCell ref="M213:P213"/>
    <mergeCell ref="Q213:T213"/>
    <mergeCell ref="U213:X213"/>
    <mergeCell ref="Y213:AB213"/>
    <mergeCell ref="AC213:AF213"/>
    <mergeCell ref="AG213:AJ213"/>
    <mergeCell ref="M208:P208"/>
    <mergeCell ref="Q208:T208"/>
    <mergeCell ref="U208:X208"/>
    <mergeCell ref="Y208:AB208"/>
    <mergeCell ref="AC208:AF208"/>
    <mergeCell ref="AG208:AJ208"/>
    <mergeCell ref="A196:B196"/>
    <mergeCell ref="A197:B197"/>
    <mergeCell ref="A198:AJ198"/>
    <mergeCell ref="A200:B200"/>
    <mergeCell ref="A202:L203"/>
    <mergeCell ref="M202:X202"/>
    <mergeCell ref="Y202:AJ202"/>
    <mergeCell ref="M203:P203"/>
    <mergeCell ref="Q203:T203"/>
    <mergeCell ref="U203:X203"/>
    <mergeCell ref="Y203:AB203"/>
    <mergeCell ref="AC203:AF203"/>
    <mergeCell ref="AG203:AJ203"/>
    <mergeCell ref="A204:B209"/>
    <mergeCell ref="C204:D206"/>
    <mergeCell ref="E204:L204"/>
    <mergeCell ref="M204:P204"/>
    <mergeCell ref="Q204:T204"/>
    <mergeCell ref="U204:X204"/>
    <mergeCell ref="Y204:AB204"/>
    <mergeCell ref="AC204:AF204"/>
    <mergeCell ref="AG204:AJ204"/>
    <mergeCell ref="E205:L205"/>
    <mergeCell ref="M205:P205"/>
    <mergeCell ref="Q205:T205"/>
    <mergeCell ref="U205:X205"/>
    <mergeCell ref="Y205:AB205"/>
    <mergeCell ref="AC205:AF205"/>
    <mergeCell ref="AG205:AJ205"/>
    <mergeCell ref="E206:L206"/>
    <mergeCell ref="M206:P206"/>
    <mergeCell ref="Q206:T206"/>
    <mergeCell ref="E172:J174"/>
    <mergeCell ref="K172:P172"/>
    <mergeCell ref="Q172:U172"/>
    <mergeCell ref="V172:Z172"/>
    <mergeCell ref="AA172:AE172"/>
    <mergeCell ref="AF172:AJ172"/>
    <mergeCell ref="K173:P173"/>
    <mergeCell ref="Q173:U173"/>
    <mergeCell ref="V173:Z173"/>
    <mergeCell ref="AA173:AE173"/>
    <mergeCell ref="AF173:AJ173"/>
    <mergeCell ref="K174:P174"/>
    <mergeCell ref="Q174:U174"/>
    <mergeCell ref="V174:Z174"/>
    <mergeCell ref="AA174:AE174"/>
    <mergeCell ref="AF174:AJ174"/>
    <mergeCell ref="E175:J177"/>
    <mergeCell ref="K175:P175"/>
    <mergeCell ref="V177:Z177"/>
    <mergeCell ref="AA177:AE177"/>
    <mergeCell ref="AF177:AJ177"/>
    <mergeCell ref="AF175:AJ175"/>
    <mergeCell ref="K176:P176"/>
    <mergeCell ref="Q176:U176"/>
    <mergeCell ref="V176:Z176"/>
    <mergeCell ref="AA176:AE176"/>
    <mergeCell ref="AF176:AJ176"/>
    <mergeCell ref="K177:P177"/>
    <mergeCell ref="Q177:U177"/>
    <mergeCell ref="E178:J180"/>
    <mergeCell ref="K178:P178"/>
    <mergeCell ref="Q178:U178"/>
    <mergeCell ref="V178:Z178"/>
    <mergeCell ref="AA178:AE178"/>
    <mergeCell ref="K180:P180"/>
    <mergeCell ref="Q180:U180"/>
    <mergeCell ref="V180:Z180"/>
    <mergeCell ref="AA180:AE180"/>
    <mergeCell ref="AF178:AJ178"/>
    <mergeCell ref="K179:P179"/>
    <mergeCell ref="Q179:U179"/>
    <mergeCell ref="V179:Z179"/>
    <mergeCell ref="AA179:AE179"/>
    <mergeCell ref="AF179:AJ179"/>
    <mergeCell ref="V154:Z154"/>
    <mergeCell ref="AA154:AE154"/>
    <mergeCell ref="AF154:AJ154"/>
    <mergeCell ref="K155:P155"/>
    <mergeCell ref="Q155:U155"/>
    <mergeCell ref="V155:Z155"/>
    <mergeCell ref="AA155:AE155"/>
    <mergeCell ref="AF155:AJ155"/>
    <mergeCell ref="K156:P156"/>
    <mergeCell ref="Q156:U156"/>
    <mergeCell ref="V156:Z156"/>
    <mergeCell ref="AA156:AE156"/>
    <mergeCell ref="AF156:AJ156"/>
    <mergeCell ref="E157:J159"/>
    <mergeCell ref="K157:P157"/>
    <mergeCell ref="Q157:U157"/>
    <mergeCell ref="V157:Z157"/>
    <mergeCell ref="AA157:AE157"/>
    <mergeCell ref="AF157:AJ157"/>
    <mergeCell ref="K158:P158"/>
    <mergeCell ref="Q158:U158"/>
    <mergeCell ref="V158:Z158"/>
    <mergeCell ref="AA158:AE158"/>
    <mergeCell ref="AF158:AJ158"/>
    <mergeCell ref="K159:P159"/>
    <mergeCell ref="A144:D144"/>
    <mergeCell ref="E144:H144"/>
    <mergeCell ref="I144:L144"/>
    <mergeCell ref="M144:P144"/>
    <mergeCell ref="Q144:T144"/>
    <mergeCell ref="U144:X144"/>
    <mergeCell ref="Y144:AB144"/>
    <mergeCell ref="AC144:AF144"/>
    <mergeCell ref="AG144:AJ144"/>
    <mergeCell ref="U145:X145"/>
    <mergeCell ref="Y145:AB145"/>
    <mergeCell ref="AC145:AF145"/>
    <mergeCell ref="AG145:AJ145"/>
    <mergeCell ref="A146:D146"/>
    <mergeCell ref="E146:H146"/>
    <mergeCell ref="I146:L146"/>
    <mergeCell ref="M146:P146"/>
    <mergeCell ref="Q146:T146"/>
    <mergeCell ref="U146:X146"/>
    <mergeCell ref="Y146:AB146"/>
    <mergeCell ref="AC146:AF146"/>
    <mergeCell ref="AG146:AJ146"/>
    <mergeCell ref="A145:D145"/>
    <mergeCell ref="E145:H145"/>
    <mergeCell ref="I145:L145"/>
    <mergeCell ref="M145:P145"/>
    <mergeCell ref="Q145:T145"/>
    <mergeCell ref="A142:D142"/>
    <mergeCell ref="E142:H142"/>
    <mergeCell ref="I142:L142"/>
    <mergeCell ref="M142:P142"/>
    <mergeCell ref="Q142:T142"/>
    <mergeCell ref="U142:X142"/>
    <mergeCell ref="Y142:AB142"/>
    <mergeCell ref="AC142:AF142"/>
    <mergeCell ref="AG142:AJ142"/>
    <mergeCell ref="A143:D143"/>
    <mergeCell ref="E143:H143"/>
    <mergeCell ref="I143:L143"/>
    <mergeCell ref="M143:P143"/>
    <mergeCell ref="Q143:T143"/>
    <mergeCell ref="U143:X143"/>
    <mergeCell ref="Y143:AB143"/>
    <mergeCell ref="AC143:AF143"/>
    <mergeCell ref="AG143:AJ143"/>
    <mergeCell ref="A130:B130"/>
    <mergeCell ref="A132:I132"/>
    <mergeCell ref="J132:R132"/>
    <mergeCell ref="S132:AA132"/>
    <mergeCell ref="AB132:AJ132"/>
    <mergeCell ref="A133:I133"/>
    <mergeCell ref="J133:R133"/>
    <mergeCell ref="S133:AA133"/>
    <mergeCell ref="AB133:AJ133"/>
    <mergeCell ref="A135:I135"/>
    <mergeCell ref="J135:R135"/>
    <mergeCell ref="S135:AA135"/>
    <mergeCell ref="AB135:AJ135"/>
    <mergeCell ref="A138:B138"/>
    <mergeCell ref="A140:D141"/>
    <mergeCell ref="E140:H141"/>
    <mergeCell ref="I140:L141"/>
    <mergeCell ref="M140:P141"/>
    <mergeCell ref="Q140:T141"/>
    <mergeCell ref="U140:X141"/>
    <mergeCell ref="Y140:AB141"/>
    <mergeCell ref="AC140:AF141"/>
    <mergeCell ref="AG140:AJ141"/>
    <mergeCell ref="A126:C126"/>
    <mergeCell ref="D126:F126"/>
    <mergeCell ref="G126:I126"/>
    <mergeCell ref="J126:L126"/>
    <mergeCell ref="M126:O126"/>
    <mergeCell ref="P126:R126"/>
    <mergeCell ref="S126:U126"/>
    <mergeCell ref="V126:X126"/>
    <mergeCell ref="Y126:AB126"/>
    <mergeCell ref="AC126:AF126"/>
    <mergeCell ref="AG126:AJ126"/>
    <mergeCell ref="A127:C127"/>
    <mergeCell ref="D127:F127"/>
    <mergeCell ref="G127:I127"/>
    <mergeCell ref="J127:L127"/>
    <mergeCell ref="M127:O127"/>
    <mergeCell ref="P127:R127"/>
    <mergeCell ref="S127:U127"/>
    <mergeCell ref="V127:X127"/>
    <mergeCell ref="Y127:AB127"/>
    <mergeCell ref="AC127:AF127"/>
    <mergeCell ref="AG127:AJ127"/>
    <mergeCell ref="A119:B119"/>
    <mergeCell ref="A121:C124"/>
    <mergeCell ref="D121:X121"/>
    <mergeCell ref="Y121:AF121"/>
    <mergeCell ref="AG121:AJ124"/>
    <mergeCell ref="D122:F124"/>
    <mergeCell ref="G122:I124"/>
    <mergeCell ref="J122:L124"/>
    <mergeCell ref="M122:X122"/>
    <mergeCell ref="Y122:AB124"/>
    <mergeCell ref="AC122:AF124"/>
    <mergeCell ref="M123:O124"/>
    <mergeCell ref="P123:R124"/>
    <mergeCell ref="S123:U124"/>
    <mergeCell ref="V123:X124"/>
    <mergeCell ref="A125:C125"/>
    <mergeCell ref="D125:F125"/>
    <mergeCell ref="G125:I125"/>
    <mergeCell ref="J125:L125"/>
    <mergeCell ref="M125:O125"/>
    <mergeCell ref="P125:R125"/>
    <mergeCell ref="S125:U125"/>
    <mergeCell ref="V125:X125"/>
    <mergeCell ref="Y125:AB125"/>
    <mergeCell ref="AC125:AF125"/>
    <mergeCell ref="AG125:AJ125"/>
    <mergeCell ref="A115:D115"/>
    <mergeCell ref="E115:H115"/>
    <mergeCell ref="I115:L115"/>
    <mergeCell ref="M115:P115"/>
    <mergeCell ref="Q115:R115"/>
    <mergeCell ref="S115:T115"/>
    <mergeCell ref="U115:V115"/>
    <mergeCell ref="W115:X115"/>
    <mergeCell ref="Y115:Z115"/>
    <mergeCell ref="AA115:AB115"/>
    <mergeCell ref="AC115:AD115"/>
    <mergeCell ref="AE115:AF115"/>
    <mergeCell ref="AG115:AH115"/>
    <mergeCell ref="AI115:AJ115"/>
    <mergeCell ref="A116:D116"/>
    <mergeCell ref="E116:H116"/>
    <mergeCell ref="I116:L116"/>
    <mergeCell ref="M116:P116"/>
    <mergeCell ref="Q116:R116"/>
    <mergeCell ref="S116:T116"/>
    <mergeCell ref="U116:V116"/>
    <mergeCell ref="W116:X116"/>
    <mergeCell ref="Y116:Z116"/>
    <mergeCell ref="AA116:AB116"/>
    <mergeCell ref="AC116:AD116"/>
    <mergeCell ref="AE116:AF116"/>
    <mergeCell ref="AG116:AH116"/>
    <mergeCell ref="AI116:AJ116"/>
    <mergeCell ref="A102:F102"/>
    <mergeCell ref="G102:L102"/>
    <mergeCell ref="M102:R102"/>
    <mergeCell ref="S102:X102"/>
    <mergeCell ref="Y102:AD102"/>
    <mergeCell ref="A114:D114"/>
    <mergeCell ref="E114:H114"/>
    <mergeCell ref="I114:L114"/>
    <mergeCell ref="M114:P114"/>
    <mergeCell ref="Q114:R114"/>
    <mergeCell ref="S114:T114"/>
    <mergeCell ref="U114:V114"/>
    <mergeCell ref="W114:X114"/>
    <mergeCell ref="Y114:Z114"/>
    <mergeCell ref="AA114:AB114"/>
    <mergeCell ref="AC114:AD114"/>
    <mergeCell ref="AE114:AF114"/>
    <mergeCell ref="G96:L96"/>
    <mergeCell ref="M96:R96"/>
    <mergeCell ref="S96:X96"/>
    <mergeCell ref="Y96:AD96"/>
    <mergeCell ref="AE96:AJ96"/>
    <mergeCell ref="M99:R99"/>
    <mergeCell ref="S99:X99"/>
    <mergeCell ref="Y99:AD99"/>
    <mergeCell ref="AE99:AJ99"/>
    <mergeCell ref="A96:F96"/>
    <mergeCell ref="A98:F98"/>
    <mergeCell ref="A97:F97"/>
    <mergeCell ref="I109:L113"/>
    <mergeCell ref="M109:P113"/>
    <mergeCell ref="Q109:X109"/>
    <mergeCell ref="AE109:AF113"/>
    <mergeCell ref="AG109:AH113"/>
    <mergeCell ref="Q110:R113"/>
    <mergeCell ref="S110:T113"/>
    <mergeCell ref="U110:V113"/>
    <mergeCell ref="W110:X113"/>
    <mergeCell ref="Y111:Z113"/>
    <mergeCell ref="AA111:AB113"/>
    <mergeCell ref="AC111:AD113"/>
    <mergeCell ref="Y97:AD97"/>
    <mergeCell ref="AE97:AJ97"/>
    <mergeCell ref="G98:L98"/>
    <mergeCell ref="M98:R98"/>
    <mergeCell ref="S98:X98"/>
    <mergeCell ref="Y98:AD98"/>
    <mergeCell ref="AE98:AJ98"/>
    <mergeCell ref="G99:L99"/>
    <mergeCell ref="G87:K87"/>
    <mergeCell ref="L87:P87"/>
    <mergeCell ref="Q87:U87"/>
    <mergeCell ref="V87:Z87"/>
    <mergeCell ref="AA87:AE87"/>
    <mergeCell ref="AF87:AJ87"/>
    <mergeCell ref="A85:F85"/>
    <mergeCell ref="G85:K85"/>
    <mergeCell ref="L85:P85"/>
    <mergeCell ref="Q85:U85"/>
    <mergeCell ref="V85:Z85"/>
    <mergeCell ref="AA85:AE85"/>
    <mergeCell ref="AF85:AJ85"/>
    <mergeCell ref="Q86:U86"/>
    <mergeCell ref="V86:Z86"/>
    <mergeCell ref="AA86:AE86"/>
    <mergeCell ref="AF86:AJ86"/>
    <mergeCell ref="A87:F87"/>
    <mergeCell ref="A73:F73"/>
    <mergeCell ref="G73:K73"/>
    <mergeCell ref="L73:P73"/>
    <mergeCell ref="Q73:T73"/>
    <mergeCell ref="U73:X73"/>
    <mergeCell ref="Y73:AB73"/>
    <mergeCell ref="AC73:AF73"/>
    <mergeCell ref="AG73:AJ73"/>
    <mergeCell ref="A74:F74"/>
    <mergeCell ref="G74:K74"/>
    <mergeCell ref="L74:P74"/>
    <mergeCell ref="Q74:T74"/>
    <mergeCell ref="U74:X74"/>
    <mergeCell ref="Y74:AB74"/>
    <mergeCell ref="AC74:AF74"/>
    <mergeCell ref="AG74:AJ74"/>
    <mergeCell ref="A75:F75"/>
    <mergeCell ref="G75:K75"/>
    <mergeCell ref="L75:P75"/>
    <mergeCell ref="Q75:T75"/>
    <mergeCell ref="U75:X75"/>
    <mergeCell ref="Y75:AB75"/>
    <mergeCell ref="AC75:AF75"/>
    <mergeCell ref="AG75:AJ75"/>
    <mergeCell ref="A71:F71"/>
    <mergeCell ref="G71:K71"/>
    <mergeCell ref="L71:P71"/>
    <mergeCell ref="Q71:T71"/>
    <mergeCell ref="U71:X71"/>
    <mergeCell ref="Y71:AB71"/>
    <mergeCell ref="AC71:AF71"/>
    <mergeCell ref="AG71:AJ71"/>
    <mergeCell ref="A69:F69"/>
    <mergeCell ref="G69:K69"/>
    <mergeCell ref="L69:P69"/>
    <mergeCell ref="Q69:T69"/>
    <mergeCell ref="U69:X69"/>
    <mergeCell ref="Y69:AB69"/>
    <mergeCell ref="AC69:AF69"/>
    <mergeCell ref="AG69:AJ69"/>
    <mergeCell ref="A72:F72"/>
    <mergeCell ref="G72:K72"/>
    <mergeCell ref="L72:P72"/>
    <mergeCell ref="Q72:T72"/>
    <mergeCell ref="U72:X72"/>
    <mergeCell ref="Y72:AB72"/>
    <mergeCell ref="AC72:AF72"/>
    <mergeCell ref="AG72:AJ72"/>
    <mergeCell ref="A70:F70"/>
    <mergeCell ref="G70:K70"/>
    <mergeCell ref="L70:P70"/>
    <mergeCell ref="Q70:T70"/>
    <mergeCell ref="U70:X70"/>
    <mergeCell ref="Y70:AB70"/>
    <mergeCell ref="AC70:AF70"/>
    <mergeCell ref="AG70:AJ70"/>
    <mergeCell ref="A42:F42"/>
    <mergeCell ref="G42:K42"/>
    <mergeCell ref="L42:P42"/>
    <mergeCell ref="Q42:T42"/>
    <mergeCell ref="U42:X42"/>
    <mergeCell ref="Y42:AB42"/>
    <mergeCell ref="AC42:AF42"/>
    <mergeCell ref="AG42:AJ42"/>
    <mergeCell ref="A43:F43"/>
    <mergeCell ref="G43:K43"/>
    <mergeCell ref="AG43:AJ43"/>
    <mergeCell ref="A56:B56"/>
    <mergeCell ref="A58:F59"/>
    <mergeCell ref="G58:K59"/>
    <mergeCell ref="L58:X58"/>
    <mergeCell ref="Y58:AF58"/>
    <mergeCell ref="AG58:AJ59"/>
    <mergeCell ref="L59:P59"/>
    <mergeCell ref="A53:F53"/>
    <mergeCell ref="G53:K53"/>
    <mergeCell ref="L53:P53"/>
    <mergeCell ref="Q53:T53"/>
    <mergeCell ref="U53:X53"/>
    <mergeCell ref="Y53:AB53"/>
    <mergeCell ref="AC53:AF53"/>
    <mergeCell ref="AG53:AJ53"/>
    <mergeCell ref="A54:AJ54"/>
    <mergeCell ref="G50:K50"/>
    <mergeCell ref="L50:P50"/>
    <mergeCell ref="Q50:T50"/>
    <mergeCell ref="U50:X50"/>
    <mergeCell ref="Y50:AB50"/>
    <mergeCell ref="Y535:AD535"/>
    <mergeCell ref="AE535:AJ535"/>
    <mergeCell ref="K538:R538"/>
    <mergeCell ref="S538:X538"/>
    <mergeCell ref="Y538:AD538"/>
    <mergeCell ref="AE538:AJ538"/>
    <mergeCell ref="A1:AJ1"/>
    <mergeCell ref="A32:B32"/>
    <mergeCell ref="A34:F35"/>
    <mergeCell ref="G34:K35"/>
    <mergeCell ref="L34:X34"/>
    <mergeCell ref="Y34:AF34"/>
    <mergeCell ref="AG34:AJ35"/>
    <mergeCell ref="A39:F39"/>
    <mergeCell ref="G39:K39"/>
    <mergeCell ref="L39:P39"/>
    <mergeCell ref="Q39:T39"/>
    <mergeCell ref="U39:X39"/>
    <mergeCell ref="Y39:AB39"/>
    <mergeCell ref="AC39:AF39"/>
    <mergeCell ref="AG39:AJ39"/>
    <mergeCell ref="A40:F40"/>
    <mergeCell ref="G40:K40"/>
    <mergeCell ref="L40:P40"/>
    <mergeCell ref="Q40:T40"/>
    <mergeCell ref="U40:X40"/>
    <mergeCell ref="Y40:AB40"/>
    <mergeCell ref="AC40:AF40"/>
    <mergeCell ref="AG40:AJ40"/>
    <mergeCell ref="U37:X37"/>
    <mergeCell ref="Y37:AB37"/>
    <mergeCell ref="AC37:AF37"/>
    <mergeCell ref="U508:AB508"/>
    <mergeCell ref="AC508:AJ508"/>
    <mergeCell ref="A509:J509"/>
    <mergeCell ref="K509:T509"/>
    <mergeCell ref="U509:AB509"/>
    <mergeCell ref="AC509:AJ509"/>
    <mergeCell ref="A556:D556"/>
    <mergeCell ref="A559:B559"/>
    <mergeCell ref="A561:H561"/>
    <mergeCell ref="I561:R561"/>
    <mergeCell ref="S561:AA561"/>
    <mergeCell ref="AB561:AJ561"/>
    <mergeCell ref="A562:H562"/>
    <mergeCell ref="I562:R562"/>
    <mergeCell ref="S562:AA562"/>
    <mergeCell ref="AB562:AJ562"/>
    <mergeCell ref="A554:D554"/>
    <mergeCell ref="A555:D555"/>
    <mergeCell ref="Y530:AD530"/>
    <mergeCell ref="AE530:AJ530"/>
    <mergeCell ref="A536:J539"/>
    <mergeCell ref="K536:R536"/>
    <mergeCell ref="S536:X536"/>
    <mergeCell ref="Y536:AD536"/>
    <mergeCell ref="AE536:AJ536"/>
    <mergeCell ref="K537:R537"/>
    <mergeCell ref="S537:X537"/>
    <mergeCell ref="Y537:AD537"/>
    <mergeCell ref="AE537:AJ537"/>
    <mergeCell ref="AE534:AJ534"/>
    <mergeCell ref="K535:R535"/>
    <mergeCell ref="S535:X535"/>
    <mergeCell ref="A510:B523"/>
    <mergeCell ref="C510:J510"/>
    <mergeCell ref="K510:T510"/>
    <mergeCell ref="U510:AB510"/>
    <mergeCell ref="AC510:AJ510"/>
    <mergeCell ref="C511:J511"/>
    <mergeCell ref="K511:T511"/>
    <mergeCell ref="U511:AB511"/>
    <mergeCell ref="A502:B502"/>
    <mergeCell ref="A498:C498"/>
    <mergeCell ref="D498:J498"/>
    <mergeCell ref="K498:Q498"/>
    <mergeCell ref="R498:X498"/>
    <mergeCell ref="Y498:AD498"/>
    <mergeCell ref="AE498:AJ498"/>
    <mergeCell ref="A499:C499"/>
    <mergeCell ref="D499:J499"/>
    <mergeCell ref="K499:Q499"/>
    <mergeCell ref="R499:X499"/>
    <mergeCell ref="Y499:AD499"/>
    <mergeCell ref="AE499:AJ499"/>
    <mergeCell ref="A504:J506"/>
    <mergeCell ref="K504:AJ504"/>
    <mergeCell ref="K505:T506"/>
    <mergeCell ref="U505:AB506"/>
    <mergeCell ref="AC505:AJ506"/>
    <mergeCell ref="A507:J507"/>
    <mergeCell ref="K507:T507"/>
    <mergeCell ref="U507:AB507"/>
    <mergeCell ref="AC507:AJ507"/>
    <mergeCell ref="A508:J508"/>
    <mergeCell ref="K508:T508"/>
    <mergeCell ref="A424:P424"/>
    <mergeCell ref="Q424:Z424"/>
    <mergeCell ref="A425:Z425"/>
    <mergeCell ref="AA424:AJ424"/>
    <mergeCell ref="A417:P417"/>
    <mergeCell ref="Q417:Z417"/>
    <mergeCell ref="AA417:AJ417"/>
    <mergeCell ref="A423:P423"/>
    <mergeCell ref="Q423:Z423"/>
    <mergeCell ref="AA423:AJ423"/>
    <mergeCell ref="AA425:AJ425"/>
    <mergeCell ref="A428:B428"/>
    <mergeCell ref="A430:P430"/>
    <mergeCell ref="Q430:Z430"/>
    <mergeCell ref="AA430:AJ430"/>
    <mergeCell ref="A431:P431"/>
    <mergeCell ref="Q431:Z431"/>
    <mergeCell ref="AA431:AJ431"/>
    <mergeCell ref="A432:P432"/>
    <mergeCell ref="Q432:Z432"/>
    <mergeCell ref="AA432:AJ432"/>
    <mergeCell ref="A433:P433"/>
    <mergeCell ref="N402:Q402"/>
    <mergeCell ref="R402:U402"/>
    <mergeCell ref="V402:Y402"/>
    <mergeCell ref="Z402:AB402"/>
    <mergeCell ref="AC402:AF402"/>
    <mergeCell ref="AG402:AJ402"/>
    <mergeCell ref="AG384:AJ384"/>
    <mergeCell ref="AG385:AJ385"/>
    <mergeCell ref="AD384:AF384"/>
    <mergeCell ref="C385:G386"/>
    <mergeCell ref="H385:K385"/>
    <mergeCell ref="L385:N385"/>
    <mergeCell ref="O385:Q385"/>
    <mergeCell ref="R385:T385"/>
    <mergeCell ref="U385:W385"/>
    <mergeCell ref="X385:Z385"/>
    <mergeCell ref="AA385:AC385"/>
    <mergeCell ref="AD385:AF385"/>
    <mergeCell ref="H386:K386"/>
    <mergeCell ref="L386:N386"/>
    <mergeCell ref="O386:Q386"/>
    <mergeCell ref="R386:T386"/>
    <mergeCell ref="U386:W386"/>
    <mergeCell ref="X386:Z386"/>
    <mergeCell ref="AA386:AC386"/>
    <mergeCell ref="AD386:AF386"/>
    <mergeCell ref="AG386:AJ386"/>
    <mergeCell ref="C387:G388"/>
    <mergeCell ref="H387:K387"/>
    <mergeCell ref="L387:N387"/>
    <mergeCell ref="O387:Q387"/>
    <mergeCell ref="R387:T387"/>
    <mergeCell ref="AG382:AJ382"/>
    <mergeCell ref="AG383:AJ383"/>
    <mergeCell ref="AG380:AJ380"/>
    <mergeCell ref="AG381:AJ381"/>
    <mergeCell ref="C377:G378"/>
    <mergeCell ref="H377:K377"/>
    <mergeCell ref="L377:N377"/>
    <mergeCell ref="O377:Q377"/>
    <mergeCell ref="R377:T377"/>
    <mergeCell ref="U377:W377"/>
    <mergeCell ref="X377:Z377"/>
    <mergeCell ref="L370:N370"/>
    <mergeCell ref="O370:Q370"/>
    <mergeCell ref="R370:T370"/>
    <mergeCell ref="U370:W370"/>
    <mergeCell ref="X370:Z370"/>
    <mergeCell ref="AA370:AC370"/>
    <mergeCell ref="AD370:AF370"/>
    <mergeCell ref="AG370:AJ370"/>
    <mergeCell ref="H371:K371"/>
    <mergeCell ref="L371:N371"/>
    <mergeCell ref="O371:Q371"/>
    <mergeCell ref="R371:T371"/>
    <mergeCell ref="U371:W371"/>
    <mergeCell ref="X371:Z371"/>
    <mergeCell ref="AA371:AC371"/>
    <mergeCell ref="AD371:AF371"/>
    <mergeCell ref="AG371:AJ371"/>
    <mergeCell ref="C375:G376"/>
    <mergeCell ref="H375:K375"/>
    <mergeCell ref="L375:N375"/>
    <mergeCell ref="O375:Q375"/>
    <mergeCell ref="AG363:AJ363"/>
    <mergeCell ref="AG364:AJ364"/>
    <mergeCell ref="AG365:AJ365"/>
    <mergeCell ref="A362:D363"/>
    <mergeCell ref="E362:H362"/>
    <mergeCell ref="I362:P362"/>
    <mergeCell ref="Q362:T362"/>
    <mergeCell ref="U362:X362"/>
    <mergeCell ref="Y362:AB362"/>
    <mergeCell ref="AG360:AJ360"/>
    <mergeCell ref="AG361:AJ361"/>
    <mergeCell ref="AG362:AJ362"/>
    <mergeCell ref="AG359:AJ359"/>
    <mergeCell ref="A360:D361"/>
    <mergeCell ref="E360:H360"/>
    <mergeCell ref="I360:P360"/>
    <mergeCell ref="Q360:T360"/>
    <mergeCell ref="U360:X360"/>
    <mergeCell ref="Y360:AB360"/>
    <mergeCell ref="AC360:AF360"/>
    <mergeCell ref="E361:H361"/>
    <mergeCell ref="I361:P361"/>
    <mergeCell ref="Q361:T361"/>
    <mergeCell ref="U361:X361"/>
    <mergeCell ref="Y361:AB361"/>
    <mergeCell ref="AC361:AF361"/>
    <mergeCell ref="AC362:AF362"/>
    <mergeCell ref="E363:H363"/>
    <mergeCell ref="E340:H340"/>
    <mergeCell ref="I340:P340"/>
    <mergeCell ref="Q340:T340"/>
    <mergeCell ref="U340:X340"/>
    <mergeCell ref="Y340:AB340"/>
    <mergeCell ref="AC340:AF340"/>
    <mergeCell ref="AG340:AJ340"/>
    <mergeCell ref="E341:H341"/>
    <mergeCell ref="I341:P341"/>
    <mergeCell ref="Q341:T341"/>
    <mergeCell ref="U341:X341"/>
    <mergeCell ref="Y341:AB341"/>
    <mergeCell ref="AC341:AF341"/>
    <mergeCell ref="AG341:AJ341"/>
    <mergeCell ref="A349:D350"/>
    <mergeCell ref="E349:G349"/>
    <mergeCell ref="H349:J349"/>
    <mergeCell ref="K349:L349"/>
    <mergeCell ref="M349:N349"/>
    <mergeCell ref="O349:P349"/>
    <mergeCell ref="Q349:R349"/>
    <mergeCell ref="S349:T349"/>
    <mergeCell ref="U349:V349"/>
    <mergeCell ref="W349:X349"/>
    <mergeCell ref="Y349:Z349"/>
    <mergeCell ref="AA349:AB349"/>
    <mergeCell ref="AC349:AD349"/>
    <mergeCell ref="AE349:AF349"/>
    <mergeCell ref="AG349:AH349"/>
    <mergeCell ref="AI349:AJ349"/>
    <mergeCell ref="E350:G350"/>
    <mergeCell ref="H350:J350"/>
    <mergeCell ref="Q338:T338"/>
    <mergeCell ref="U338:X338"/>
    <mergeCell ref="Y338:AB338"/>
    <mergeCell ref="AC338:AF338"/>
    <mergeCell ref="AG338:AJ338"/>
    <mergeCell ref="P330:V330"/>
    <mergeCell ref="W330:AC330"/>
    <mergeCell ref="AD330:AJ330"/>
    <mergeCell ref="A333:B333"/>
    <mergeCell ref="M320:T320"/>
    <mergeCell ref="U320:AB320"/>
    <mergeCell ref="AC320:AJ320"/>
    <mergeCell ref="U313:AB313"/>
    <mergeCell ref="AC313:AJ313"/>
    <mergeCell ref="E314:L314"/>
    <mergeCell ref="M314:T314"/>
    <mergeCell ref="U314:AB314"/>
    <mergeCell ref="AC314:AJ314"/>
    <mergeCell ref="M315:T315"/>
    <mergeCell ref="U315:AB315"/>
    <mergeCell ref="AC315:AJ315"/>
    <mergeCell ref="A316:D319"/>
    <mergeCell ref="E316:L316"/>
    <mergeCell ref="M316:T316"/>
    <mergeCell ref="U316:AB316"/>
    <mergeCell ref="AC316:AJ316"/>
    <mergeCell ref="E317:L317"/>
    <mergeCell ref="M317:T317"/>
    <mergeCell ref="U317:AB317"/>
    <mergeCell ref="AC317:AJ317"/>
    <mergeCell ref="E318:L318"/>
    <mergeCell ref="M318:T318"/>
    <mergeCell ref="M313:T313"/>
    <mergeCell ref="D294:L294"/>
    <mergeCell ref="M294:T294"/>
    <mergeCell ref="U294:AB294"/>
    <mergeCell ref="AC294:AJ294"/>
    <mergeCell ref="M295:T295"/>
    <mergeCell ref="U295:AB295"/>
    <mergeCell ref="AC295:AJ295"/>
    <mergeCell ref="A295:L295"/>
    <mergeCell ref="A296:L296"/>
    <mergeCell ref="A299:AJ299"/>
    <mergeCell ref="M296:T296"/>
    <mergeCell ref="U296:AB296"/>
    <mergeCell ref="AC296:AJ296"/>
    <mergeCell ref="A301:B301"/>
    <mergeCell ref="A303:L303"/>
    <mergeCell ref="M303:T303"/>
    <mergeCell ref="U303:AB303"/>
    <mergeCell ref="AC303:AJ303"/>
    <mergeCell ref="A304:L304"/>
    <mergeCell ref="M304:T304"/>
    <mergeCell ref="U304:AB304"/>
    <mergeCell ref="AC304:AJ304"/>
    <mergeCell ref="A305:D310"/>
    <mergeCell ref="E305:L305"/>
    <mergeCell ref="M305:T305"/>
    <mergeCell ref="U305:AB305"/>
    <mergeCell ref="AC305:AJ305"/>
    <mergeCell ref="E306:L306"/>
    <mergeCell ref="M306:T306"/>
    <mergeCell ref="U306:AB306"/>
    <mergeCell ref="AC306:AJ306"/>
    <mergeCell ref="U293:AB293"/>
    <mergeCell ref="AC293:AJ293"/>
    <mergeCell ref="U268:X268"/>
    <mergeCell ref="Y268:AB268"/>
    <mergeCell ref="AC268:AF268"/>
    <mergeCell ref="A269:D269"/>
    <mergeCell ref="E269:J269"/>
    <mergeCell ref="K269:O269"/>
    <mergeCell ref="P269:T269"/>
    <mergeCell ref="U269:X269"/>
    <mergeCell ref="Y269:AB269"/>
    <mergeCell ref="AC269:AF269"/>
    <mergeCell ref="AG269:AJ269"/>
    <mergeCell ref="E268:J268"/>
    <mergeCell ref="K268:O268"/>
    <mergeCell ref="P268:T268"/>
    <mergeCell ref="A265:D265"/>
    <mergeCell ref="E265:J265"/>
    <mergeCell ref="K265:O265"/>
    <mergeCell ref="P265:T265"/>
    <mergeCell ref="U265:X265"/>
    <mergeCell ref="Y265:AB265"/>
    <mergeCell ref="AC265:AF265"/>
    <mergeCell ref="AG265:AJ265"/>
    <mergeCell ref="A266:D266"/>
    <mergeCell ref="E266:J266"/>
    <mergeCell ref="K266:O266"/>
    <mergeCell ref="P266:T266"/>
    <mergeCell ref="U266:X266"/>
    <mergeCell ref="Y266:AB266"/>
    <mergeCell ref="AC266:AF266"/>
    <mergeCell ref="AG266:AJ266"/>
    <mergeCell ref="AE247:AF247"/>
    <mergeCell ref="AG247:AH247"/>
    <mergeCell ref="AI247:AJ247"/>
    <mergeCell ref="AE243:AF243"/>
    <mergeCell ref="AG243:AH243"/>
    <mergeCell ref="AI243:AJ243"/>
    <mergeCell ref="U244:W244"/>
    <mergeCell ref="X244:Z244"/>
    <mergeCell ref="AA244:AB244"/>
    <mergeCell ref="AC244:AD244"/>
    <mergeCell ref="AE244:AF244"/>
    <mergeCell ref="AG244:AH244"/>
    <mergeCell ref="AI244:AJ244"/>
    <mergeCell ref="A245:D245"/>
    <mergeCell ref="E245:H245"/>
    <mergeCell ref="I245:K245"/>
    <mergeCell ref="L245:N245"/>
    <mergeCell ref="O245:Q245"/>
    <mergeCell ref="R245:T245"/>
    <mergeCell ref="U245:W245"/>
    <mergeCell ref="X245:Z245"/>
    <mergeCell ref="AA245:AB245"/>
    <mergeCell ref="AC245:AD245"/>
    <mergeCell ref="AE245:AF245"/>
    <mergeCell ref="AG245:AH245"/>
    <mergeCell ref="AI245:AJ245"/>
    <mergeCell ref="A246:D246"/>
    <mergeCell ref="E246:H246"/>
    <mergeCell ref="I246:K246"/>
    <mergeCell ref="A244:D244"/>
    <mergeCell ref="E244:H244"/>
    <mergeCell ref="I244:K244"/>
    <mergeCell ref="L244:N244"/>
    <mergeCell ref="O244:Q244"/>
    <mergeCell ref="R244:T244"/>
    <mergeCell ref="A240:D240"/>
    <mergeCell ref="E240:H240"/>
    <mergeCell ref="I240:K240"/>
    <mergeCell ref="L240:N240"/>
    <mergeCell ref="O240:Q240"/>
    <mergeCell ref="R240:T240"/>
    <mergeCell ref="U240:W240"/>
    <mergeCell ref="X240:Z240"/>
    <mergeCell ref="AA240:AB240"/>
    <mergeCell ref="AC240:AD240"/>
    <mergeCell ref="AE240:AF240"/>
    <mergeCell ref="U242:W242"/>
    <mergeCell ref="X242:Z242"/>
    <mergeCell ref="AA242:AB242"/>
    <mergeCell ref="AC242:AD242"/>
    <mergeCell ref="AE242:AF242"/>
    <mergeCell ref="A243:D243"/>
    <mergeCell ref="E243:H243"/>
    <mergeCell ref="I243:K243"/>
    <mergeCell ref="L243:N243"/>
    <mergeCell ref="O243:Q243"/>
    <mergeCell ref="R243:T243"/>
    <mergeCell ref="U243:W243"/>
    <mergeCell ref="X243:Z243"/>
    <mergeCell ref="AA243:AB243"/>
    <mergeCell ref="AC243:AD243"/>
    <mergeCell ref="AG240:AH240"/>
    <mergeCell ref="AI240:AJ240"/>
    <mergeCell ref="A241:D241"/>
    <mergeCell ref="E241:H241"/>
    <mergeCell ref="I241:K241"/>
    <mergeCell ref="L241:N241"/>
    <mergeCell ref="O241:Q241"/>
    <mergeCell ref="R241:T241"/>
    <mergeCell ref="U241:W241"/>
    <mergeCell ref="X241:Z241"/>
    <mergeCell ref="AA241:AB241"/>
    <mergeCell ref="AC241:AD241"/>
    <mergeCell ref="AE241:AF241"/>
    <mergeCell ref="AG241:AH241"/>
    <mergeCell ref="AI241:AJ241"/>
    <mergeCell ref="A242:D242"/>
    <mergeCell ref="E242:H242"/>
    <mergeCell ref="I242:K242"/>
    <mergeCell ref="L242:N242"/>
    <mergeCell ref="O242:Q242"/>
    <mergeCell ref="R242:T242"/>
    <mergeCell ref="AG242:AH242"/>
    <mergeCell ref="AI242:AJ242"/>
    <mergeCell ref="Q217:T217"/>
    <mergeCell ref="U217:X217"/>
    <mergeCell ref="Y217:AB217"/>
    <mergeCell ref="AC217:AF217"/>
    <mergeCell ref="AG217:AJ217"/>
    <mergeCell ref="A227:F227"/>
    <mergeCell ref="G227:L227"/>
    <mergeCell ref="M227:R227"/>
    <mergeCell ref="S227:X227"/>
    <mergeCell ref="Y227:AD227"/>
    <mergeCell ref="AE227:AJ227"/>
    <mergeCell ref="A228:F228"/>
    <mergeCell ref="G228:L228"/>
    <mergeCell ref="M228:R228"/>
    <mergeCell ref="S228:X228"/>
    <mergeCell ref="Y228:AD228"/>
    <mergeCell ref="AE228:AJ228"/>
    <mergeCell ref="U211:X211"/>
    <mergeCell ref="Y209:AB209"/>
    <mergeCell ref="AC209:AF209"/>
    <mergeCell ref="AG209:AJ209"/>
    <mergeCell ref="M210:P210"/>
    <mergeCell ref="Q210:T210"/>
    <mergeCell ref="U210:X210"/>
    <mergeCell ref="Y210:AB210"/>
    <mergeCell ref="AC210:AF210"/>
    <mergeCell ref="AG210:AJ210"/>
    <mergeCell ref="Y211:AB211"/>
    <mergeCell ref="AC211:AF211"/>
    <mergeCell ref="AG211:AJ211"/>
    <mergeCell ref="A231:B231"/>
    <mergeCell ref="A233:D235"/>
    <mergeCell ref="E233:H235"/>
    <mergeCell ref="I233:Q233"/>
    <mergeCell ref="R233:Z233"/>
    <mergeCell ref="AA233:AB235"/>
    <mergeCell ref="AC233:AD235"/>
    <mergeCell ref="AE233:AF235"/>
    <mergeCell ref="AG233:AH235"/>
    <mergeCell ref="AI233:AJ235"/>
    <mergeCell ref="I234:K235"/>
    <mergeCell ref="L234:N235"/>
    <mergeCell ref="Q215:T215"/>
    <mergeCell ref="U215:X215"/>
    <mergeCell ref="Y215:AB215"/>
    <mergeCell ref="AC215:AF215"/>
    <mergeCell ref="AG215:AJ215"/>
    <mergeCell ref="C216:L216"/>
    <mergeCell ref="M217:P217"/>
    <mergeCell ref="M212:P212"/>
    <mergeCell ref="Q212:T212"/>
    <mergeCell ref="U212:X212"/>
    <mergeCell ref="Y212:AB212"/>
    <mergeCell ref="AC212:AF212"/>
    <mergeCell ref="AG216:AJ216"/>
    <mergeCell ref="AG197:AJ197"/>
    <mergeCell ref="Y197:AB197"/>
    <mergeCell ref="AC197:AF197"/>
    <mergeCell ref="C195:L195"/>
    <mergeCell ref="M195:P195"/>
    <mergeCell ref="Q195:T195"/>
    <mergeCell ref="U195:X195"/>
    <mergeCell ref="Y195:AB195"/>
    <mergeCell ref="C197:L197"/>
    <mergeCell ref="M197:P197"/>
    <mergeCell ref="Q197:T197"/>
    <mergeCell ref="U197:X197"/>
    <mergeCell ref="AC195:AF195"/>
    <mergeCell ref="AG195:AJ195"/>
    <mergeCell ref="C196:L196"/>
    <mergeCell ref="M196:P196"/>
    <mergeCell ref="Q196:T196"/>
    <mergeCell ref="U196:X196"/>
    <mergeCell ref="Y196:AB196"/>
    <mergeCell ref="AC196:AF196"/>
    <mergeCell ref="AG196:AJ196"/>
    <mergeCell ref="M209:P209"/>
    <mergeCell ref="Q209:T209"/>
    <mergeCell ref="U209:X209"/>
    <mergeCell ref="M211:P211"/>
    <mergeCell ref="Q211:T211"/>
    <mergeCell ref="C193:L193"/>
    <mergeCell ref="M193:P193"/>
    <mergeCell ref="Q193:T193"/>
    <mergeCell ref="U193:X193"/>
    <mergeCell ref="Y193:AB193"/>
    <mergeCell ref="AC193:AF193"/>
    <mergeCell ref="AG193:AJ193"/>
    <mergeCell ref="C194:L194"/>
    <mergeCell ref="M194:P194"/>
    <mergeCell ref="Q194:T194"/>
    <mergeCell ref="U194:X194"/>
    <mergeCell ref="Y194:AB194"/>
    <mergeCell ref="AC194:AF194"/>
    <mergeCell ref="AG194:AJ194"/>
    <mergeCell ref="C192:L192"/>
    <mergeCell ref="C188:L188"/>
    <mergeCell ref="M188:P188"/>
    <mergeCell ref="Q188:T188"/>
    <mergeCell ref="U188:X188"/>
    <mergeCell ref="Y188:AB188"/>
    <mergeCell ref="AC188:AF188"/>
    <mergeCell ref="AG188:AJ188"/>
    <mergeCell ref="C189:L189"/>
    <mergeCell ref="M189:P189"/>
    <mergeCell ref="Q189:T189"/>
    <mergeCell ref="U189:X189"/>
    <mergeCell ref="Y189:AB189"/>
    <mergeCell ref="AC189:AF189"/>
    <mergeCell ref="AG189:AJ189"/>
    <mergeCell ref="AA169:AE169"/>
    <mergeCell ref="AF169:AJ169"/>
    <mergeCell ref="K170:P170"/>
    <mergeCell ref="Q170:U170"/>
    <mergeCell ref="V170:Z170"/>
    <mergeCell ref="AA170:AE170"/>
    <mergeCell ref="AF170:AJ170"/>
    <mergeCell ref="K171:P171"/>
    <mergeCell ref="Q171:U171"/>
    <mergeCell ref="V171:Z171"/>
    <mergeCell ref="AE108:AH108"/>
    <mergeCell ref="AF171:AJ171"/>
    <mergeCell ref="M192:P192"/>
    <mergeCell ref="Q192:T192"/>
    <mergeCell ref="U192:X192"/>
    <mergeCell ref="Y192:AB192"/>
    <mergeCell ref="AC192:AF192"/>
    <mergeCell ref="AG192:AJ192"/>
    <mergeCell ref="Q175:U175"/>
    <mergeCell ref="V175:Z175"/>
    <mergeCell ref="AA175:AE175"/>
    <mergeCell ref="AG114:AH114"/>
    <mergeCell ref="AI114:AJ114"/>
    <mergeCell ref="A148:AJ148"/>
    <mergeCell ref="A150:B150"/>
    <mergeCell ref="A152:P153"/>
    <mergeCell ref="Q152:Z152"/>
    <mergeCell ref="AA152:AJ152"/>
    <mergeCell ref="Q153:U153"/>
    <mergeCell ref="V153:Z153"/>
    <mergeCell ref="AA153:AE153"/>
    <mergeCell ref="AF153:AJ153"/>
    <mergeCell ref="M187:P187"/>
    <mergeCell ref="Q187:T187"/>
    <mergeCell ref="U187:X187"/>
    <mergeCell ref="Y187:AB187"/>
    <mergeCell ref="AC187:AF187"/>
    <mergeCell ref="AG187:AJ187"/>
    <mergeCell ref="A188:B189"/>
    <mergeCell ref="A190:B195"/>
    <mergeCell ref="C190:L190"/>
    <mergeCell ref="M190:P190"/>
    <mergeCell ref="AA171:AE171"/>
    <mergeCell ref="A134:I134"/>
    <mergeCell ref="J134:R134"/>
    <mergeCell ref="S134:AA134"/>
    <mergeCell ref="AB134:AJ134"/>
    <mergeCell ref="Y109:AD109"/>
    <mergeCell ref="A99:F99"/>
    <mergeCell ref="Y110:AD110"/>
    <mergeCell ref="K167:P167"/>
    <mergeCell ref="Q167:U167"/>
    <mergeCell ref="V167:Z167"/>
    <mergeCell ref="AA167:AE167"/>
    <mergeCell ref="AF167:AJ167"/>
    <mergeCell ref="K168:P168"/>
    <mergeCell ref="Q168:U168"/>
    <mergeCell ref="V168:Z168"/>
    <mergeCell ref="AF180:AJ180"/>
    <mergeCell ref="A172:D180"/>
    <mergeCell ref="E169:J171"/>
    <mergeCell ref="K169:P169"/>
    <mergeCell ref="Q169:U169"/>
    <mergeCell ref="V169:Z169"/>
    <mergeCell ref="V164:Z164"/>
    <mergeCell ref="AA164:AE164"/>
    <mergeCell ref="AF164:AJ164"/>
    <mergeCell ref="K165:P165"/>
    <mergeCell ref="Q165:U165"/>
    <mergeCell ref="V165:Z165"/>
    <mergeCell ref="AA165:AE165"/>
    <mergeCell ref="AF165:AJ165"/>
    <mergeCell ref="G97:L97"/>
    <mergeCell ref="M97:R97"/>
    <mergeCell ref="V166:Z166"/>
    <mergeCell ref="S97:X97"/>
    <mergeCell ref="Y191:AB191"/>
    <mergeCell ref="AC191:AF191"/>
    <mergeCell ref="AG191:AJ191"/>
    <mergeCell ref="Q190:T190"/>
    <mergeCell ref="U190:X190"/>
    <mergeCell ref="Y190:AB190"/>
    <mergeCell ref="AC190:AF190"/>
    <mergeCell ref="AG190:AJ190"/>
    <mergeCell ref="C191:L191"/>
    <mergeCell ref="M191:P191"/>
    <mergeCell ref="Q191:T191"/>
    <mergeCell ref="U191:X191"/>
    <mergeCell ref="A154:D171"/>
    <mergeCell ref="E154:J156"/>
    <mergeCell ref="K154:P154"/>
    <mergeCell ref="Q154:U154"/>
    <mergeCell ref="A184:B184"/>
    <mergeCell ref="A186:L187"/>
    <mergeCell ref="M186:X186"/>
    <mergeCell ref="Y186:AJ186"/>
    <mergeCell ref="A88:F88"/>
    <mergeCell ref="G88:K88"/>
    <mergeCell ref="L88:P88"/>
    <mergeCell ref="Q88:U88"/>
    <mergeCell ref="V88:Z88"/>
    <mergeCell ref="AA88:AE88"/>
    <mergeCell ref="AF88:AJ88"/>
    <mergeCell ref="A89:F89"/>
    <mergeCell ref="G89:K89"/>
    <mergeCell ref="L89:P89"/>
    <mergeCell ref="Q89:U89"/>
    <mergeCell ref="V89:Z89"/>
    <mergeCell ref="AA89:AE89"/>
    <mergeCell ref="AF89:AJ89"/>
    <mergeCell ref="V163:Z163"/>
    <mergeCell ref="AA163:AE163"/>
    <mergeCell ref="AF163:AJ163"/>
    <mergeCell ref="A90:F90"/>
    <mergeCell ref="G90:K90"/>
    <mergeCell ref="L90:P90"/>
    <mergeCell ref="Q90:U90"/>
    <mergeCell ref="V90:Z90"/>
    <mergeCell ref="AA90:AE90"/>
    <mergeCell ref="AF90:AJ90"/>
    <mergeCell ref="A91:F91"/>
    <mergeCell ref="G91:K91"/>
    <mergeCell ref="L91:P91"/>
    <mergeCell ref="Q91:U91"/>
    <mergeCell ref="V91:Z91"/>
    <mergeCell ref="AA91:AE91"/>
    <mergeCell ref="AF91:AJ91"/>
    <mergeCell ref="A94:B94"/>
    <mergeCell ref="AA166:AE166"/>
    <mergeCell ref="AF166:AJ166"/>
    <mergeCell ref="Q159:U159"/>
    <mergeCell ref="V159:Z159"/>
    <mergeCell ref="AA159:AE159"/>
    <mergeCell ref="AF159:AJ159"/>
    <mergeCell ref="Q161:U161"/>
    <mergeCell ref="V161:Z161"/>
    <mergeCell ref="AA161:AE161"/>
    <mergeCell ref="AF161:AJ161"/>
    <mergeCell ref="E160:J162"/>
    <mergeCell ref="K160:P160"/>
    <mergeCell ref="Q160:U160"/>
    <mergeCell ref="V160:Z160"/>
    <mergeCell ref="AA160:AE160"/>
    <mergeCell ref="AF160:AJ160"/>
    <mergeCell ref="K161:P161"/>
    <mergeCell ref="K162:P162"/>
    <mergeCell ref="Q162:U162"/>
    <mergeCell ref="V162:Z162"/>
    <mergeCell ref="AA162:AE162"/>
    <mergeCell ref="AF162:AJ162"/>
    <mergeCell ref="E163:J165"/>
    <mergeCell ref="K163:P163"/>
    <mergeCell ref="Q163:U163"/>
    <mergeCell ref="E166:J168"/>
    <mergeCell ref="K166:P166"/>
    <mergeCell ref="Q166:U166"/>
    <mergeCell ref="AA168:AE168"/>
    <mergeCell ref="AF168:AJ168"/>
    <mergeCell ref="K164:P164"/>
    <mergeCell ref="Q164:U164"/>
    <mergeCell ref="AI108:AJ113"/>
    <mergeCell ref="E109:H113"/>
    <mergeCell ref="G84:K84"/>
    <mergeCell ref="L84:P84"/>
    <mergeCell ref="A81:B81"/>
    <mergeCell ref="A83:F84"/>
    <mergeCell ref="G83:U83"/>
    <mergeCell ref="V83:AE83"/>
    <mergeCell ref="AF83:AJ84"/>
    <mergeCell ref="Q84:U84"/>
    <mergeCell ref="V84:Z84"/>
    <mergeCell ref="AA84:AE84"/>
    <mergeCell ref="A86:F86"/>
    <mergeCell ref="G86:K86"/>
    <mergeCell ref="L86:P86"/>
    <mergeCell ref="A100:F100"/>
    <mergeCell ref="G100:L100"/>
    <mergeCell ref="M100:R100"/>
    <mergeCell ref="S100:X100"/>
    <mergeCell ref="Y100:AD100"/>
    <mergeCell ref="AE100:AJ100"/>
    <mergeCell ref="A101:F101"/>
    <mergeCell ref="G101:L101"/>
    <mergeCell ref="M101:R101"/>
    <mergeCell ref="S101:X101"/>
    <mergeCell ref="Y101:AD101"/>
    <mergeCell ref="AE101:AJ101"/>
    <mergeCell ref="AE102:AJ102"/>
    <mergeCell ref="A104:AJ104"/>
    <mergeCell ref="A106:B106"/>
    <mergeCell ref="A108:D113"/>
    <mergeCell ref="E108:AD108"/>
    <mergeCell ref="A77:F77"/>
    <mergeCell ref="G77:K77"/>
    <mergeCell ref="L77:P77"/>
    <mergeCell ref="Q77:T77"/>
    <mergeCell ref="U77:X77"/>
    <mergeCell ref="Y77:AB77"/>
    <mergeCell ref="AC77:AF77"/>
    <mergeCell ref="AG77:AJ77"/>
    <mergeCell ref="A78:F78"/>
    <mergeCell ref="G78:K78"/>
    <mergeCell ref="L78:P78"/>
    <mergeCell ref="Q78:T78"/>
    <mergeCell ref="U78:X78"/>
    <mergeCell ref="Y78:AB78"/>
    <mergeCell ref="AC78:AF78"/>
    <mergeCell ref="AG78:AJ78"/>
    <mergeCell ref="L76:P76"/>
    <mergeCell ref="A76:F76"/>
    <mergeCell ref="G76:K76"/>
    <mergeCell ref="AG76:AJ76"/>
    <mergeCell ref="U76:X76"/>
    <mergeCell ref="Y76:AB76"/>
    <mergeCell ref="Q76:T76"/>
    <mergeCell ref="AC76:AF76"/>
    <mergeCell ref="A62:F62"/>
    <mergeCell ref="G62:K62"/>
    <mergeCell ref="L62:P62"/>
    <mergeCell ref="Q62:T62"/>
    <mergeCell ref="U62:X62"/>
    <mergeCell ref="Y62:AB62"/>
    <mergeCell ref="AC62:AF62"/>
    <mergeCell ref="AG62:AJ62"/>
    <mergeCell ref="A65:B65"/>
    <mergeCell ref="A67:F68"/>
    <mergeCell ref="G67:K68"/>
    <mergeCell ref="L67:X67"/>
    <mergeCell ref="Y67:AF67"/>
    <mergeCell ref="AG67:AJ68"/>
    <mergeCell ref="L68:P68"/>
    <mergeCell ref="Q68:T68"/>
    <mergeCell ref="U68:X68"/>
    <mergeCell ref="Y68:AB68"/>
    <mergeCell ref="AC68:AF68"/>
    <mergeCell ref="G61:K61"/>
    <mergeCell ref="L61:P61"/>
    <mergeCell ref="Q61:T61"/>
    <mergeCell ref="U61:X61"/>
    <mergeCell ref="Y61:AB61"/>
    <mergeCell ref="AC61:AF61"/>
    <mergeCell ref="AG61:AJ61"/>
    <mergeCell ref="A51:F51"/>
    <mergeCell ref="G51:K51"/>
    <mergeCell ref="L51:P51"/>
    <mergeCell ref="Q51:T51"/>
    <mergeCell ref="U51:X51"/>
    <mergeCell ref="Y51:AB51"/>
    <mergeCell ref="AC51:AF51"/>
    <mergeCell ref="AG51:AJ51"/>
    <mergeCell ref="A52:F52"/>
    <mergeCell ref="G52:K52"/>
    <mergeCell ref="Q60:T60"/>
    <mergeCell ref="U60:X60"/>
    <mergeCell ref="Y60:AB60"/>
    <mergeCell ref="AC60:AF60"/>
    <mergeCell ref="AG60:AJ60"/>
    <mergeCell ref="A61:F61"/>
    <mergeCell ref="L52:P52"/>
    <mergeCell ref="Q52:T52"/>
    <mergeCell ref="U52:X52"/>
    <mergeCell ref="Y52:AB52"/>
    <mergeCell ref="AC52:AF52"/>
    <mergeCell ref="AG52:AJ52"/>
    <mergeCell ref="G47:K47"/>
    <mergeCell ref="L47:P47"/>
    <mergeCell ref="Q59:T59"/>
    <mergeCell ref="U59:X59"/>
    <mergeCell ref="Y59:AB59"/>
    <mergeCell ref="AC59:AF59"/>
    <mergeCell ref="A60:F60"/>
    <mergeCell ref="G60:K60"/>
    <mergeCell ref="L60:P60"/>
    <mergeCell ref="Q47:T47"/>
    <mergeCell ref="U47:X47"/>
    <mergeCell ref="Y47:AB47"/>
    <mergeCell ref="AC47:AF47"/>
    <mergeCell ref="AG47:AJ47"/>
    <mergeCell ref="A48:F48"/>
    <mergeCell ref="G48:K48"/>
    <mergeCell ref="L48:P48"/>
    <mergeCell ref="Q48:T48"/>
    <mergeCell ref="U48:X48"/>
    <mergeCell ref="Y48:AB48"/>
    <mergeCell ref="AC48:AF48"/>
    <mergeCell ref="AG48:AJ48"/>
    <mergeCell ref="A50:F50"/>
    <mergeCell ref="AC50:AF50"/>
    <mergeCell ref="AG50:AJ50"/>
    <mergeCell ref="A49:F49"/>
    <mergeCell ref="G49:K49"/>
    <mergeCell ref="L49:P49"/>
    <mergeCell ref="Q49:T49"/>
    <mergeCell ref="U49:X49"/>
    <mergeCell ref="Y49:AB49"/>
    <mergeCell ref="AC49:AF49"/>
    <mergeCell ref="AG49:AJ49"/>
    <mergeCell ref="AC43:AF43"/>
    <mergeCell ref="A44:F44"/>
    <mergeCell ref="G44:K44"/>
    <mergeCell ref="L44:P44"/>
    <mergeCell ref="Q44:T44"/>
    <mergeCell ref="U44:X44"/>
    <mergeCell ref="Y44:AB44"/>
    <mergeCell ref="AC44:AF44"/>
    <mergeCell ref="AG44:AJ44"/>
    <mergeCell ref="A45:F45"/>
    <mergeCell ref="G45:K45"/>
    <mergeCell ref="U43:X43"/>
    <mergeCell ref="Y43:AB43"/>
    <mergeCell ref="L45:P45"/>
    <mergeCell ref="Q45:T45"/>
    <mergeCell ref="U45:X45"/>
    <mergeCell ref="Y45:AB45"/>
    <mergeCell ref="AC45:AF45"/>
    <mergeCell ref="AG45:AJ45"/>
    <mergeCell ref="L43:P43"/>
    <mergeCell ref="Q43:T43"/>
    <mergeCell ref="A46:F46"/>
    <mergeCell ref="G46:K46"/>
    <mergeCell ref="L46:P46"/>
    <mergeCell ref="Q46:T46"/>
    <mergeCell ref="U46:X46"/>
    <mergeCell ref="Y46:AB46"/>
    <mergeCell ref="AC46:AF46"/>
    <mergeCell ref="AG46:AJ46"/>
    <mergeCell ref="A47:F47"/>
    <mergeCell ref="Q36:T36"/>
    <mergeCell ref="U36:X36"/>
    <mergeCell ref="Y36:AB36"/>
    <mergeCell ref="AC36:AF36"/>
    <mergeCell ref="AG36:AJ36"/>
    <mergeCell ref="A37:F37"/>
    <mergeCell ref="G37:K37"/>
    <mergeCell ref="L37:P37"/>
    <mergeCell ref="Q37:T37"/>
    <mergeCell ref="AG37:AJ37"/>
    <mergeCell ref="Y38:AB38"/>
    <mergeCell ref="AC38:AF38"/>
    <mergeCell ref="AG38:AJ38"/>
    <mergeCell ref="A38:F38"/>
    <mergeCell ref="G38:K38"/>
    <mergeCell ref="L38:P38"/>
    <mergeCell ref="Q38:T38"/>
    <mergeCell ref="U38:X38"/>
    <mergeCell ref="A41:F41"/>
    <mergeCell ref="G41:K41"/>
    <mergeCell ref="L41:P41"/>
    <mergeCell ref="Q41:T41"/>
    <mergeCell ref="U41:X41"/>
    <mergeCell ref="Y41:AB41"/>
    <mergeCell ref="AC41:AF41"/>
    <mergeCell ref="AG41:AJ41"/>
    <mergeCell ref="A28:F28"/>
    <mergeCell ref="G28:K28"/>
    <mergeCell ref="L28:P28"/>
    <mergeCell ref="Q28:T28"/>
    <mergeCell ref="U28:X28"/>
    <mergeCell ref="Y28:AB28"/>
    <mergeCell ref="AC28:AF28"/>
    <mergeCell ref="AG28:AJ28"/>
    <mergeCell ref="A29:F29"/>
    <mergeCell ref="G29:K29"/>
    <mergeCell ref="L29:P29"/>
    <mergeCell ref="Q29:T29"/>
    <mergeCell ref="U29:X29"/>
    <mergeCell ref="Y29:AB29"/>
    <mergeCell ref="AC29:AF29"/>
    <mergeCell ref="AG29:AJ29"/>
    <mergeCell ref="L35:P35"/>
    <mergeCell ref="Q35:T35"/>
    <mergeCell ref="U35:X35"/>
    <mergeCell ref="Y35:AB35"/>
    <mergeCell ref="AC35:AF35"/>
    <mergeCell ref="A36:F36"/>
    <mergeCell ref="G36:K36"/>
    <mergeCell ref="L36:P36"/>
    <mergeCell ref="A25:F25"/>
    <mergeCell ref="G25:K25"/>
    <mergeCell ref="L25:P25"/>
    <mergeCell ref="Q25:T25"/>
    <mergeCell ref="U25:X25"/>
    <mergeCell ref="Y25:AB25"/>
    <mergeCell ref="AC25:AF25"/>
    <mergeCell ref="AG25:AJ25"/>
    <mergeCell ref="A26:F26"/>
    <mergeCell ref="G26:K26"/>
    <mergeCell ref="L26:P26"/>
    <mergeCell ref="Q26:T26"/>
    <mergeCell ref="U26:X26"/>
    <mergeCell ref="Y26:AB26"/>
    <mergeCell ref="AC26:AF26"/>
    <mergeCell ref="AG26:AJ26"/>
    <mergeCell ref="A27:F27"/>
    <mergeCell ref="G27:K27"/>
    <mergeCell ref="L27:P27"/>
    <mergeCell ref="Q27:T27"/>
    <mergeCell ref="U27:X27"/>
    <mergeCell ref="Y27:AB27"/>
    <mergeCell ref="AC27:AF27"/>
    <mergeCell ref="AG27:AJ27"/>
    <mergeCell ref="A18:D18"/>
    <mergeCell ref="E18:H18"/>
    <mergeCell ref="I18:K18"/>
    <mergeCell ref="L18:N18"/>
    <mergeCell ref="O18:R18"/>
    <mergeCell ref="S18:U18"/>
    <mergeCell ref="V18:X18"/>
    <mergeCell ref="Y18:AB18"/>
    <mergeCell ref="AC18:AF18"/>
    <mergeCell ref="AG18:AJ18"/>
    <mergeCell ref="A21:B21"/>
    <mergeCell ref="A23:F24"/>
    <mergeCell ref="G23:K24"/>
    <mergeCell ref="L23:X23"/>
    <mergeCell ref="Y23:AF23"/>
    <mergeCell ref="AG23:AJ24"/>
    <mergeCell ref="L24:P24"/>
    <mergeCell ref="Q24:T24"/>
    <mergeCell ref="U24:X24"/>
    <mergeCell ref="Y24:AB24"/>
    <mergeCell ref="AC24:AF24"/>
    <mergeCell ref="A16:D16"/>
    <mergeCell ref="E16:H16"/>
    <mergeCell ref="I16:K16"/>
    <mergeCell ref="L16:N16"/>
    <mergeCell ref="O16:R16"/>
    <mergeCell ref="S16:U16"/>
    <mergeCell ref="V16:X16"/>
    <mergeCell ref="Y16:AB16"/>
    <mergeCell ref="AC16:AF16"/>
    <mergeCell ref="AG16:AJ16"/>
    <mergeCell ref="A17:D17"/>
    <mergeCell ref="E17:H17"/>
    <mergeCell ref="I17:K17"/>
    <mergeCell ref="L17:N17"/>
    <mergeCell ref="O17:R17"/>
    <mergeCell ref="S17:U17"/>
    <mergeCell ref="V17:X17"/>
    <mergeCell ref="Y17:AB17"/>
    <mergeCell ref="AC17:AF17"/>
    <mergeCell ref="AG17:AJ17"/>
    <mergeCell ref="A14:D14"/>
    <mergeCell ref="E14:H14"/>
    <mergeCell ref="I14:K14"/>
    <mergeCell ref="L14:N14"/>
    <mergeCell ref="O14:R14"/>
    <mergeCell ref="S14:U14"/>
    <mergeCell ref="V14:X14"/>
    <mergeCell ref="Y14:AB14"/>
    <mergeCell ref="AC14:AF14"/>
    <mergeCell ref="AG14:AJ14"/>
    <mergeCell ref="A15:D15"/>
    <mergeCell ref="E15:H15"/>
    <mergeCell ref="I15:K15"/>
    <mergeCell ref="L15:N15"/>
    <mergeCell ref="O15:R15"/>
    <mergeCell ref="S15:U15"/>
    <mergeCell ref="V15:X15"/>
    <mergeCell ref="Y15:AB15"/>
    <mergeCell ref="AC15:AF15"/>
    <mergeCell ref="AG15:AJ15"/>
    <mergeCell ref="A12:D12"/>
    <mergeCell ref="E12:H12"/>
    <mergeCell ref="I12:K12"/>
    <mergeCell ref="L12:N12"/>
    <mergeCell ref="O12:R12"/>
    <mergeCell ref="S12:U12"/>
    <mergeCell ref="V12:X12"/>
    <mergeCell ref="Y12:AB12"/>
    <mergeCell ref="AC12:AF12"/>
    <mergeCell ref="AG12:AJ12"/>
    <mergeCell ref="A13:D13"/>
    <mergeCell ref="E13:H13"/>
    <mergeCell ref="I13:K13"/>
    <mergeCell ref="L13:N13"/>
    <mergeCell ref="O13:R13"/>
    <mergeCell ref="S13:U13"/>
    <mergeCell ref="V13:X13"/>
    <mergeCell ref="Y13:AB13"/>
    <mergeCell ref="AC13:AF13"/>
    <mergeCell ref="AG13:AJ13"/>
    <mergeCell ref="A10:D10"/>
    <mergeCell ref="E10:H10"/>
    <mergeCell ref="I10:K10"/>
    <mergeCell ref="L10:N10"/>
    <mergeCell ref="O10:R10"/>
    <mergeCell ref="S10:U10"/>
    <mergeCell ref="V10:X10"/>
    <mergeCell ref="Y10:AB10"/>
    <mergeCell ref="AC10:AF10"/>
    <mergeCell ref="AG10:AJ10"/>
    <mergeCell ref="A11:D11"/>
    <mergeCell ref="E11:H11"/>
    <mergeCell ref="I11:K11"/>
    <mergeCell ref="L11:N11"/>
    <mergeCell ref="O11:R11"/>
    <mergeCell ref="S11:U11"/>
    <mergeCell ref="V11:X11"/>
    <mergeCell ref="Y11:AB11"/>
    <mergeCell ref="AC11:AF11"/>
    <mergeCell ref="AG11:AJ11"/>
    <mergeCell ref="A8:D8"/>
    <mergeCell ref="E8:H8"/>
    <mergeCell ref="I8:K8"/>
    <mergeCell ref="L8:N8"/>
    <mergeCell ref="O8:R8"/>
    <mergeCell ref="S8:U8"/>
    <mergeCell ref="V8:X8"/>
    <mergeCell ref="Y8:AB8"/>
    <mergeCell ref="AC8:AF8"/>
    <mergeCell ref="AG8:AJ8"/>
    <mergeCell ref="A9:D9"/>
    <mergeCell ref="E9:H9"/>
    <mergeCell ref="I9:K9"/>
    <mergeCell ref="L9:N9"/>
    <mergeCell ref="O9:R9"/>
    <mergeCell ref="S9:U9"/>
    <mergeCell ref="V9:X9"/>
    <mergeCell ref="Y9:AB9"/>
    <mergeCell ref="AC9:AF9"/>
    <mergeCell ref="AG9:AJ9"/>
    <mergeCell ref="A3:B3"/>
    <mergeCell ref="A5:D6"/>
    <mergeCell ref="E5:N5"/>
    <mergeCell ref="O5:X5"/>
    <mergeCell ref="Y5:AF5"/>
    <mergeCell ref="AG5:AJ6"/>
    <mergeCell ref="E6:H6"/>
    <mergeCell ref="I6:K6"/>
    <mergeCell ref="L6:N6"/>
    <mergeCell ref="O6:R6"/>
    <mergeCell ref="S6:U6"/>
    <mergeCell ref="V6:X6"/>
    <mergeCell ref="Y6:AB6"/>
    <mergeCell ref="AC6:AF6"/>
    <mergeCell ref="A7:D7"/>
    <mergeCell ref="E7:H7"/>
    <mergeCell ref="I7:K7"/>
    <mergeCell ref="L7:N7"/>
    <mergeCell ref="O7:R7"/>
    <mergeCell ref="S7:U7"/>
    <mergeCell ref="V7:X7"/>
    <mergeCell ref="Y7:AB7"/>
    <mergeCell ref="AC7:AF7"/>
    <mergeCell ref="AG7:AJ7"/>
  </mergeCells>
  <phoneticPr fontId="4"/>
  <printOptions horizontalCentered="1"/>
  <pageMargins left="0.51181102362204722" right="0.51181102362204722" top="0.35433070866141736" bottom="0.35433070866141736" header="0.31496062992125984" footer="0.31496062992125984"/>
  <pageSetup paperSize="9" scale="61" orientation="portrait" r:id="rId1"/>
  <rowBreaks count="13" manualBreakCount="13">
    <brk id="53" max="35" man="1"/>
    <brk id="103" max="35" man="1"/>
    <brk id="147" max="35" man="1"/>
    <brk id="197" max="35" man="1"/>
    <brk id="249" max="35" man="1"/>
    <brk id="298" max="35" man="1"/>
    <brk id="342" max="35" man="1"/>
    <brk id="392" max="35" man="1"/>
    <brk id="439" max="35" man="1"/>
    <brk id="481" max="35" man="1"/>
    <brk id="525" max="35" man="1"/>
    <brk id="573" max="35" man="1"/>
    <brk id="610" max="3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19EFF-42AB-4D79-9A86-1905EDF53361}">
  <dimension ref="A1:AL665"/>
  <sheetViews>
    <sheetView showGridLines="0" view="pageBreakPreview" topLeftCell="A517" zoomScaleNormal="80" zoomScaleSheetLayoutView="100" workbookViewId="0">
      <selection activeCell="S282" sqref="S282"/>
    </sheetView>
  </sheetViews>
  <sheetFormatPr defaultColWidth="3.296875" defaultRowHeight="24.75" customHeight="1"/>
  <cols>
    <col min="1" max="1" width="3.296875" style="17"/>
    <col min="2" max="2" width="3.296875" style="17" customWidth="1"/>
    <col min="3" max="11" width="3.296875" style="17"/>
    <col min="12" max="12" width="3.19921875" style="17" customWidth="1"/>
    <col min="13" max="31" width="3.296875" style="17"/>
    <col min="32" max="36" width="3.296875" style="17" customWidth="1"/>
    <col min="37" max="287" width="3.296875" style="17"/>
    <col min="288" max="288" width="4.3984375" style="17" bestFit="1" customWidth="1"/>
    <col min="289" max="289" width="3.796875" style="17" customWidth="1"/>
    <col min="290" max="290" width="0" style="17" hidden="1" customWidth="1"/>
    <col min="291" max="291" width="8.5" style="17" customWidth="1"/>
    <col min="292" max="292" width="1.796875" style="17" customWidth="1"/>
    <col min="293" max="543" width="3.296875" style="17"/>
    <col min="544" max="544" width="4.3984375" style="17" bestFit="1" customWidth="1"/>
    <col min="545" max="545" width="3.796875" style="17" customWidth="1"/>
    <col min="546" max="546" width="0" style="17" hidden="1" customWidth="1"/>
    <col min="547" max="547" width="8.5" style="17" customWidth="1"/>
    <col min="548" max="548" width="1.796875" style="17" customWidth="1"/>
    <col min="549" max="799" width="3.296875" style="17"/>
    <col min="800" max="800" width="4.3984375" style="17" bestFit="1" customWidth="1"/>
    <col min="801" max="801" width="3.796875" style="17" customWidth="1"/>
    <col min="802" max="802" width="0" style="17" hidden="1" customWidth="1"/>
    <col min="803" max="803" width="8.5" style="17" customWidth="1"/>
    <col min="804" max="804" width="1.796875" style="17" customWidth="1"/>
    <col min="805" max="1055" width="3.296875" style="17"/>
    <col min="1056" max="1056" width="4.3984375" style="17" bestFit="1" customWidth="1"/>
    <col min="1057" max="1057" width="3.796875" style="17" customWidth="1"/>
    <col min="1058" max="1058" width="0" style="17" hidden="1" customWidth="1"/>
    <col min="1059" max="1059" width="8.5" style="17" customWidth="1"/>
    <col min="1060" max="1060" width="1.796875" style="17" customWidth="1"/>
    <col min="1061" max="1311" width="3.296875" style="17"/>
    <col min="1312" max="1312" width="4.3984375" style="17" bestFit="1" customWidth="1"/>
    <col min="1313" max="1313" width="3.796875" style="17" customWidth="1"/>
    <col min="1314" max="1314" width="0" style="17" hidden="1" customWidth="1"/>
    <col min="1315" max="1315" width="8.5" style="17" customWidth="1"/>
    <col min="1316" max="1316" width="1.796875" style="17" customWidth="1"/>
    <col min="1317" max="1567" width="3.296875" style="17"/>
    <col min="1568" max="1568" width="4.3984375" style="17" bestFit="1" customWidth="1"/>
    <col min="1569" max="1569" width="3.796875" style="17" customWidth="1"/>
    <col min="1570" max="1570" width="0" style="17" hidden="1" customWidth="1"/>
    <col min="1571" max="1571" width="8.5" style="17" customWidth="1"/>
    <col min="1572" max="1572" width="1.796875" style="17" customWidth="1"/>
    <col min="1573" max="1823" width="3.296875" style="17"/>
    <col min="1824" max="1824" width="4.3984375" style="17" bestFit="1" customWidth="1"/>
    <col min="1825" max="1825" width="3.796875" style="17" customWidth="1"/>
    <col min="1826" max="1826" width="0" style="17" hidden="1" customWidth="1"/>
    <col min="1827" max="1827" width="8.5" style="17" customWidth="1"/>
    <col min="1828" max="1828" width="1.796875" style="17" customWidth="1"/>
    <col min="1829" max="2079" width="3.296875" style="17"/>
    <col min="2080" max="2080" width="4.3984375" style="17" bestFit="1" customWidth="1"/>
    <col min="2081" max="2081" width="3.796875" style="17" customWidth="1"/>
    <col min="2082" max="2082" width="0" style="17" hidden="1" customWidth="1"/>
    <col min="2083" max="2083" width="8.5" style="17" customWidth="1"/>
    <col min="2084" max="2084" width="1.796875" style="17" customWidth="1"/>
    <col min="2085" max="2335" width="3.296875" style="17"/>
    <col min="2336" max="2336" width="4.3984375" style="17" bestFit="1" customWidth="1"/>
    <col min="2337" max="2337" width="3.796875" style="17" customWidth="1"/>
    <col min="2338" max="2338" width="0" style="17" hidden="1" customWidth="1"/>
    <col min="2339" max="2339" width="8.5" style="17" customWidth="1"/>
    <col min="2340" max="2340" width="1.796875" style="17" customWidth="1"/>
    <col min="2341" max="2591" width="3.296875" style="17"/>
    <col min="2592" max="2592" width="4.3984375" style="17" bestFit="1" customWidth="1"/>
    <col min="2593" max="2593" width="3.796875" style="17" customWidth="1"/>
    <col min="2594" max="2594" width="0" style="17" hidden="1" customWidth="1"/>
    <col min="2595" max="2595" width="8.5" style="17" customWidth="1"/>
    <col min="2596" max="2596" width="1.796875" style="17" customWidth="1"/>
    <col min="2597" max="2847" width="3.296875" style="17"/>
    <col min="2848" max="2848" width="4.3984375" style="17" bestFit="1" customWidth="1"/>
    <col min="2849" max="2849" width="3.796875" style="17" customWidth="1"/>
    <col min="2850" max="2850" width="0" style="17" hidden="1" customWidth="1"/>
    <col min="2851" max="2851" width="8.5" style="17" customWidth="1"/>
    <col min="2852" max="2852" width="1.796875" style="17" customWidth="1"/>
    <col min="2853" max="3103" width="3.296875" style="17"/>
    <col min="3104" max="3104" width="4.3984375" style="17" bestFit="1" customWidth="1"/>
    <col min="3105" max="3105" width="3.796875" style="17" customWidth="1"/>
    <col min="3106" max="3106" width="0" style="17" hidden="1" customWidth="1"/>
    <col min="3107" max="3107" width="8.5" style="17" customWidth="1"/>
    <col min="3108" max="3108" width="1.796875" style="17" customWidth="1"/>
    <col min="3109" max="3359" width="3.296875" style="17"/>
    <col min="3360" max="3360" width="4.3984375" style="17" bestFit="1" customWidth="1"/>
    <col min="3361" max="3361" width="3.796875" style="17" customWidth="1"/>
    <col min="3362" max="3362" width="0" style="17" hidden="1" customWidth="1"/>
    <col min="3363" max="3363" width="8.5" style="17" customWidth="1"/>
    <col min="3364" max="3364" width="1.796875" style="17" customWidth="1"/>
    <col min="3365" max="3615" width="3.296875" style="17"/>
    <col min="3616" max="3616" width="4.3984375" style="17" bestFit="1" customWidth="1"/>
    <col min="3617" max="3617" width="3.796875" style="17" customWidth="1"/>
    <col min="3618" max="3618" width="0" style="17" hidden="1" customWidth="1"/>
    <col min="3619" max="3619" width="8.5" style="17" customWidth="1"/>
    <col min="3620" max="3620" width="1.796875" style="17" customWidth="1"/>
    <col min="3621" max="3871" width="3.296875" style="17"/>
    <col min="3872" max="3872" width="4.3984375" style="17" bestFit="1" customWidth="1"/>
    <col min="3873" max="3873" width="3.796875" style="17" customWidth="1"/>
    <col min="3874" max="3874" width="0" style="17" hidden="1" customWidth="1"/>
    <col min="3875" max="3875" width="8.5" style="17" customWidth="1"/>
    <col min="3876" max="3876" width="1.796875" style="17" customWidth="1"/>
    <col min="3877" max="4127" width="3.296875" style="17"/>
    <col min="4128" max="4128" width="4.3984375" style="17" bestFit="1" customWidth="1"/>
    <col min="4129" max="4129" width="3.796875" style="17" customWidth="1"/>
    <col min="4130" max="4130" width="0" style="17" hidden="1" customWidth="1"/>
    <col min="4131" max="4131" width="8.5" style="17" customWidth="1"/>
    <col min="4132" max="4132" width="1.796875" style="17" customWidth="1"/>
    <col min="4133" max="4383" width="3.296875" style="17"/>
    <col min="4384" max="4384" width="4.3984375" style="17" bestFit="1" customWidth="1"/>
    <col min="4385" max="4385" width="3.796875" style="17" customWidth="1"/>
    <col min="4386" max="4386" width="0" style="17" hidden="1" customWidth="1"/>
    <col min="4387" max="4387" width="8.5" style="17" customWidth="1"/>
    <col min="4388" max="4388" width="1.796875" style="17" customWidth="1"/>
    <col min="4389" max="4639" width="3.296875" style="17"/>
    <col min="4640" max="4640" width="4.3984375" style="17" bestFit="1" customWidth="1"/>
    <col min="4641" max="4641" width="3.796875" style="17" customWidth="1"/>
    <col min="4642" max="4642" width="0" style="17" hidden="1" customWidth="1"/>
    <col min="4643" max="4643" width="8.5" style="17" customWidth="1"/>
    <col min="4644" max="4644" width="1.796875" style="17" customWidth="1"/>
    <col min="4645" max="4895" width="3.296875" style="17"/>
    <col min="4896" max="4896" width="4.3984375" style="17" bestFit="1" customWidth="1"/>
    <col min="4897" max="4897" width="3.796875" style="17" customWidth="1"/>
    <col min="4898" max="4898" width="0" style="17" hidden="1" customWidth="1"/>
    <col min="4899" max="4899" width="8.5" style="17" customWidth="1"/>
    <col min="4900" max="4900" width="1.796875" style="17" customWidth="1"/>
    <col min="4901" max="5151" width="3.296875" style="17"/>
    <col min="5152" max="5152" width="4.3984375" style="17" bestFit="1" customWidth="1"/>
    <col min="5153" max="5153" width="3.796875" style="17" customWidth="1"/>
    <col min="5154" max="5154" width="0" style="17" hidden="1" customWidth="1"/>
    <col min="5155" max="5155" width="8.5" style="17" customWidth="1"/>
    <col min="5156" max="5156" width="1.796875" style="17" customWidth="1"/>
    <col min="5157" max="5407" width="3.296875" style="17"/>
    <col min="5408" max="5408" width="4.3984375" style="17" bestFit="1" customWidth="1"/>
    <col min="5409" max="5409" width="3.796875" style="17" customWidth="1"/>
    <col min="5410" max="5410" width="0" style="17" hidden="1" customWidth="1"/>
    <col min="5411" max="5411" width="8.5" style="17" customWidth="1"/>
    <col min="5412" max="5412" width="1.796875" style="17" customWidth="1"/>
    <col min="5413" max="5663" width="3.296875" style="17"/>
    <col min="5664" max="5664" width="4.3984375" style="17" bestFit="1" customWidth="1"/>
    <col min="5665" max="5665" width="3.796875" style="17" customWidth="1"/>
    <col min="5666" max="5666" width="0" style="17" hidden="1" customWidth="1"/>
    <col min="5667" max="5667" width="8.5" style="17" customWidth="1"/>
    <col min="5668" max="5668" width="1.796875" style="17" customWidth="1"/>
    <col min="5669" max="5919" width="3.296875" style="17"/>
    <col min="5920" max="5920" width="4.3984375" style="17" bestFit="1" customWidth="1"/>
    <col min="5921" max="5921" width="3.796875" style="17" customWidth="1"/>
    <col min="5922" max="5922" width="0" style="17" hidden="1" customWidth="1"/>
    <col min="5923" max="5923" width="8.5" style="17" customWidth="1"/>
    <col min="5924" max="5924" width="1.796875" style="17" customWidth="1"/>
    <col min="5925" max="6175" width="3.296875" style="17"/>
    <col min="6176" max="6176" width="4.3984375" style="17" bestFit="1" customWidth="1"/>
    <col min="6177" max="6177" width="3.796875" style="17" customWidth="1"/>
    <col min="6178" max="6178" width="0" style="17" hidden="1" customWidth="1"/>
    <col min="6179" max="6179" width="8.5" style="17" customWidth="1"/>
    <col min="6180" max="6180" width="1.796875" style="17" customWidth="1"/>
    <col min="6181" max="6431" width="3.296875" style="17"/>
    <col min="6432" max="6432" width="4.3984375" style="17" bestFit="1" customWidth="1"/>
    <col min="6433" max="6433" width="3.796875" style="17" customWidth="1"/>
    <col min="6434" max="6434" width="0" style="17" hidden="1" customWidth="1"/>
    <col min="6435" max="6435" width="8.5" style="17" customWidth="1"/>
    <col min="6436" max="6436" width="1.796875" style="17" customWidth="1"/>
    <col min="6437" max="6687" width="3.296875" style="17"/>
    <col min="6688" max="6688" width="4.3984375" style="17" bestFit="1" customWidth="1"/>
    <col min="6689" max="6689" width="3.796875" style="17" customWidth="1"/>
    <col min="6690" max="6690" width="0" style="17" hidden="1" customWidth="1"/>
    <col min="6691" max="6691" width="8.5" style="17" customWidth="1"/>
    <col min="6692" max="6692" width="1.796875" style="17" customWidth="1"/>
    <col min="6693" max="6943" width="3.296875" style="17"/>
    <col min="6944" max="6944" width="4.3984375" style="17" bestFit="1" customWidth="1"/>
    <col min="6945" max="6945" width="3.796875" style="17" customWidth="1"/>
    <col min="6946" max="6946" width="0" style="17" hidden="1" customWidth="1"/>
    <col min="6947" max="6947" width="8.5" style="17" customWidth="1"/>
    <col min="6948" max="6948" width="1.796875" style="17" customWidth="1"/>
    <col min="6949" max="7199" width="3.296875" style="17"/>
    <col min="7200" max="7200" width="4.3984375" style="17" bestFit="1" customWidth="1"/>
    <col min="7201" max="7201" width="3.796875" style="17" customWidth="1"/>
    <col min="7202" max="7202" width="0" style="17" hidden="1" customWidth="1"/>
    <col min="7203" max="7203" width="8.5" style="17" customWidth="1"/>
    <col min="7204" max="7204" width="1.796875" style="17" customWidth="1"/>
    <col min="7205" max="7455" width="3.296875" style="17"/>
    <col min="7456" max="7456" width="4.3984375" style="17" bestFit="1" customWidth="1"/>
    <col min="7457" max="7457" width="3.796875" style="17" customWidth="1"/>
    <col min="7458" max="7458" width="0" style="17" hidden="1" customWidth="1"/>
    <col min="7459" max="7459" width="8.5" style="17" customWidth="1"/>
    <col min="7460" max="7460" width="1.796875" style="17" customWidth="1"/>
    <col min="7461" max="7711" width="3.296875" style="17"/>
    <col min="7712" max="7712" width="4.3984375" style="17" bestFit="1" customWidth="1"/>
    <col min="7713" max="7713" width="3.796875" style="17" customWidth="1"/>
    <col min="7714" max="7714" width="0" style="17" hidden="1" customWidth="1"/>
    <col min="7715" max="7715" width="8.5" style="17" customWidth="1"/>
    <col min="7716" max="7716" width="1.796875" style="17" customWidth="1"/>
    <col min="7717" max="7967" width="3.296875" style="17"/>
    <col min="7968" max="7968" width="4.3984375" style="17" bestFit="1" customWidth="1"/>
    <col min="7969" max="7969" width="3.796875" style="17" customWidth="1"/>
    <col min="7970" max="7970" width="0" style="17" hidden="1" customWidth="1"/>
    <col min="7971" max="7971" width="8.5" style="17" customWidth="1"/>
    <col min="7972" max="7972" width="1.796875" style="17" customWidth="1"/>
    <col min="7973" max="8223" width="3.296875" style="17"/>
    <col min="8224" max="8224" width="4.3984375" style="17" bestFit="1" customWidth="1"/>
    <col min="8225" max="8225" width="3.796875" style="17" customWidth="1"/>
    <col min="8226" max="8226" width="0" style="17" hidden="1" customWidth="1"/>
    <col min="8227" max="8227" width="8.5" style="17" customWidth="1"/>
    <col min="8228" max="8228" width="1.796875" style="17" customWidth="1"/>
    <col min="8229" max="8479" width="3.296875" style="17"/>
    <col min="8480" max="8480" width="4.3984375" style="17" bestFit="1" customWidth="1"/>
    <col min="8481" max="8481" width="3.796875" style="17" customWidth="1"/>
    <col min="8482" max="8482" width="0" style="17" hidden="1" customWidth="1"/>
    <col min="8483" max="8483" width="8.5" style="17" customWidth="1"/>
    <col min="8484" max="8484" width="1.796875" style="17" customWidth="1"/>
    <col min="8485" max="8735" width="3.296875" style="17"/>
    <col min="8736" max="8736" width="4.3984375" style="17" bestFit="1" customWidth="1"/>
    <col min="8737" max="8737" width="3.796875" style="17" customWidth="1"/>
    <col min="8738" max="8738" width="0" style="17" hidden="1" customWidth="1"/>
    <col min="8739" max="8739" width="8.5" style="17" customWidth="1"/>
    <col min="8740" max="8740" width="1.796875" style="17" customWidth="1"/>
    <col min="8741" max="8991" width="3.296875" style="17"/>
    <col min="8992" max="8992" width="4.3984375" style="17" bestFit="1" customWidth="1"/>
    <col min="8993" max="8993" width="3.796875" style="17" customWidth="1"/>
    <col min="8994" max="8994" width="0" style="17" hidden="1" customWidth="1"/>
    <col min="8995" max="8995" width="8.5" style="17" customWidth="1"/>
    <col min="8996" max="8996" width="1.796875" style="17" customWidth="1"/>
    <col min="8997" max="9247" width="3.296875" style="17"/>
    <col min="9248" max="9248" width="4.3984375" style="17" bestFit="1" customWidth="1"/>
    <col min="9249" max="9249" width="3.796875" style="17" customWidth="1"/>
    <col min="9250" max="9250" width="0" style="17" hidden="1" customWidth="1"/>
    <col min="9251" max="9251" width="8.5" style="17" customWidth="1"/>
    <col min="9252" max="9252" width="1.796875" style="17" customWidth="1"/>
    <col min="9253" max="9503" width="3.296875" style="17"/>
    <col min="9504" max="9504" width="4.3984375" style="17" bestFit="1" customWidth="1"/>
    <col min="9505" max="9505" width="3.796875" style="17" customWidth="1"/>
    <col min="9506" max="9506" width="0" style="17" hidden="1" customWidth="1"/>
    <col min="9507" max="9507" width="8.5" style="17" customWidth="1"/>
    <col min="9508" max="9508" width="1.796875" style="17" customWidth="1"/>
    <col min="9509" max="9759" width="3.296875" style="17"/>
    <col min="9760" max="9760" width="4.3984375" style="17" bestFit="1" customWidth="1"/>
    <col min="9761" max="9761" width="3.796875" style="17" customWidth="1"/>
    <col min="9762" max="9762" width="0" style="17" hidden="1" customWidth="1"/>
    <col min="9763" max="9763" width="8.5" style="17" customWidth="1"/>
    <col min="9764" max="9764" width="1.796875" style="17" customWidth="1"/>
    <col min="9765" max="10015" width="3.296875" style="17"/>
    <col min="10016" max="10016" width="4.3984375" style="17" bestFit="1" customWidth="1"/>
    <col min="10017" max="10017" width="3.796875" style="17" customWidth="1"/>
    <col min="10018" max="10018" width="0" style="17" hidden="1" customWidth="1"/>
    <col min="10019" max="10019" width="8.5" style="17" customWidth="1"/>
    <col min="10020" max="10020" width="1.796875" style="17" customWidth="1"/>
    <col min="10021" max="10271" width="3.296875" style="17"/>
    <col min="10272" max="10272" width="4.3984375" style="17" bestFit="1" customWidth="1"/>
    <col min="10273" max="10273" width="3.796875" style="17" customWidth="1"/>
    <col min="10274" max="10274" width="0" style="17" hidden="1" customWidth="1"/>
    <col min="10275" max="10275" width="8.5" style="17" customWidth="1"/>
    <col min="10276" max="10276" width="1.796875" style="17" customWidth="1"/>
    <col min="10277" max="10527" width="3.296875" style="17"/>
    <col min="10528" max="10528" width="4.3984375" style="17" bestFit="1" customWidth="1"/>
    <col min="10529" max="10529" width="3.796875" style="17" customWidth="1"/>
    <col min="10530" max="10530" width="0" style="17" hidden="1" customWidth="1"/>
    <col min="10531" max="10531" width="8.5" style="17" customWidth="1"/>
    <col min="10532" max="10532" width="1.796875" style="17" customWidth="1"/>
    <col min="10533" max="10783" width="3.296875" style="17"/>
    <col min="10784" max="10784" width="4.3984375" style="17" bestFit="1" customWidth="1"/>
    <col min="10785" max="10785" width="3.796875" style="17" customWidth="1"/>
    <col min="10786" max="10786" width="0" style="17" hidden="1" customWidth="1"/>
    <col min="10787" max="10787" width="8.5" style="17" customWidth="1"/>
    <col min="10788" max="10788" width="1.796875" style="17" customWidth="1"/>
    <col min="10789" max="11039" width="3.296875" style="17"/>
    <col min="11040" max="11040" width="4.3984375" style="17" bestFit="1" customWidth="1"/>
    <col min="11041" max="11041" width="3.796875" style="17" customWidth="1"/>
    <col min="11042" max="11042" width="0" style="17" hidden="1" customWidth="1"/>
    <col min="11043" max="11043" width="8.5" style="17" customWidth="1"/>
    <col min="11044" max="11044" width="1.796875" style="17" customWidth="1"/>
    <col min="11045" max="11295" width="3.296875" style="17"/>
    <col min="11296" max="11296" width="4.3984375" style="17" bestFit="1" customWidth="1"/>
    <col min="11297" max="11297" width="3.796875" style="17" customWidth="1"/>
    <col min="11298" max="11298" width="0" style="17" hidden="1" customWidth="1"/>
    <col min="11299" max="11299" width="8.5" style="17" customWidth="1"/>
    <col min="11300" max="11300" width="1.796875" style="17" customWidth="1"/>
    <col min="11301" max="11551" width="3.296875" style="17"/>
    <col min="11552" max="11552" width="4.3984375" style="17" bestFit="1" customWidth="1"/>
    <col min="11553" max="11553" width="3.796875" style="17" customWidth="1"/>
    <col min="11554" max="11554" width="0" style="17" hidden="1" customWidth="1"/>
    <col min="11555" max="11555" width="8.5" style="17" customWidth="1"/>
    <col min="11556" max="11556" width="1.796875" style="17" customWidth="1"/>
    <col min="11557" max="11807" width="3.296875" style="17"/>
    <col min="11808" max="11808" width="4.3984375" style="17" bestFit="1" customWidth="1"/>
    <col min="11809" max="11809" width="3.796875" style="17" customWidth="1"/>
    <col min="11810" max="11810" width="0" style="17" hidden="1" customWidth="1"/>
    <col min="11811" max="11811" width="8.5" style="17" customWidth="1"/>
    <col min="11812" max="11812" width="1.796875" style="17" customWidth="1"/>
    <col min="11813" max="12063" width="3.296875" style="17"/>
    <col min="12064" max="12064" width="4.3984375" style="17" bestFit="1" customWidth="1"/>
    <col min="12065" max="12065" width="3.796875" style="17" customWidth="1"/>
    <col min="12066" max="12066" width="0" style="17" hidden="1" customWidth="1"/>
    <col min="12067" max="12067" width="8.5" style="17" customWidth="1"/>
    <col min="12068" max="12068" width="1.796875" style="17" customWidth="1"/>
    <col min="12069" max="12319" width="3.296875" style="17"/>
    <col min="12320" max="12320" width="4.3984375" style="17" bestFit="1" customWidth="1"/>
    <col min="12321" max="12321" width="3.796875" style="17" customWidth="1"/>
    <col min="12322" max="12322" width="0" style="17" hidden="1" customWidth="1"/>
    <col min="12323" max="12323" width="8.5" style="17" customWidth="1"/>
    <col min="12324" max="12324" width="1.796875" style="17" customWidth="1"/>
    <col min="12325" max="12575" width="3.296875" style="17"/>
    <col min="12576" max="12576" width="4.3984375" style="17" bestFit="1" customWidth="1"/>
    <col min="12577" max="12577" width="3.796875" style="17" customWidth="1"/>
    <col min="12578" max="12578" width="0" style="17" hidden="1" customWidth="1"/>
    <col min="12579" max="12579" width="8.5" style="17" customWidth="1"/>
    <col min="12580" max="12580" width="1.796875" style="17" customWidth="1"/>
    <col min="12581" max="12831" width="3.296875" style="17"/>
    <col min="12832" max="12832" width="4.3984375" style="17" bestFit="1" customWidth="1"/>
    <col min="12833" max="12833" width="3.796875" style="17" customWidth="1"/>
    <col min="12834" max="12834" width="0" style="17" hidden="1" customWidth="1"/>
    <col min="12835" max="12835" width="8.5" style="17" customWidth="1"/>
    <col min="12836" max="12836" width="1.796875" style="17" customWidth="1"/>
    <col min="12837" max="13087" width="3.296875" style="17"/>
    <col min="13088" max="13088" width="4.3984375" style="17" bestFit="1" customWidth="1"/>
    <col min="13089" max="13089" width="3.796875" style="17" customWidth="1"/>
    <col min="13090" max="13090" width="0" style="17" hidden="1" customWidth="1"/>
    <col min="13091" max="13091" width="8.5" style="17" customWidth="1"/>
    <col min="13092" max="13092" width="1.796875" style="17" customWidth="1"/>
    <col min="13093" max="13343" width="3.296875" style="17"/>
    <col min="13344" max="13344" width="4.3984375" style="17" bestFit="1" customWidth="1"/>
    <col min="13345" max="13345" width="3.796875" style="17" customWidth="1"/>
    <col min="13346" max="13346" width="0" style="17" hidden="1" customWidth="1"/>
    <col min="13347" max="13347" width="8.5" style="17" customWidth="1"/>
    <col min="13348" max="13348" width="1.796875" style="17" customWidth="1"/>
    <col min="13349" max="13599" width="3.296875" style="17"/>
    <col min="13600" max="13600" width="4.3984375" style="17" bestFit="1" customWidth="1"/>
    <col min="13601" max="13601" width="3.796875" style="17" customWidth="1"/>
    <col min="13602" max="13602" width="0" style="17" hidden="1" customWidth="1"/>
    <col min="13603" max="13603" width="8.5" style="17" customWidth="1"/>
    <col min="13604" max="13604" width="1.796875" style="17" customWidth="1"/>
    <col min="13605" max="13855" width="3.296875" style="17"/>
    <col min="13856" max="13856" width="4.3984375" style="17" bestFit="1" customWidth="1"/>
    <col min="13857" max="13857" width="3.796875" style="17" customWidth="1"/>
    <col min="13858" max="13858" width="0" style="17" hidden="1" customWidth="1"/>
    <col min="13859" max="13859" width="8.5" style="17" customWidth="1"/>
    <col min="13860" max="13860" width="1.796875" style="17" customWidth="1"/>
    <col min="13861" max="14111" width="3.296875" style="17"/>
    <col min="14112" max="14112" width="4.3984375" style="17" bestFit="1" customWidth="1"/>
    <col min="14113" max="14113" width="3.796875" style="17" customWidth="1"/>
    <col min="14114" max="14114" width="0" style="17" hidden="1" customWidth="1"/>
    <col min="14115" max="14115" width="8.5" style="17" customWidth="1"/>
    <col min="14116" max="14116" width="1.796875" style="17" customWidth="1"/>
    <col min="14117" max="14367" width="3.296875" style="17"/>
    <col min="14368" max="14368" width="4.3984375" style="17" bestFit="1" customWidth="1"/>
    <col min="14369" max="14369" width="3.796875" style="17" customWidth="1"/>
    <col min="14370" max="14370" width="0" style="17" hidden="1" customWidth="1"/>
    <col min="14371" max="14371" width="8.5" style="17" customWidth="1"/>
    <col min="14372" max="14372" width="1.796875" style="17" customWidth="1"/>
    <col min="14373" max="14623" width="3.296875" style="17"/>
    <col min="14624" max="14624" width="4.3984375" style="17" bestFit="1" customWidth="1"/>
    <col min="14625" max="14625" width="3.796875" style="17" customWidth="1"/>
    <col min="14626" max="14626" width="0" style="17" hidden="1" customWidth="1"/>
    <col min="14627" max="14627" width="8.5" style="17" customWidth="1"/>
    <col min="14628" max="14628" width="1.796875" style="17" customWidth="1"/>
    <col min="14629" max="14879" width="3.296875" style="17"/>
    <col min="14880" max="14880" width="4.3984375" style="17" bestFit="1" customWidth="1"/>
    <col min="14881" max="14881" width="3.796875" style="17" customWidth="1"/>
    <col min="14882" max="14882" width="0" style="17" hidden="1" customWidth="1"/>
    <col min="14883" max="14883" width="8.5" style="17" customWidth="1"/>
    <col min="14884" max="14884" width="1.796875" style="17" customWidth="1"/>
    <col min="14885" max="15135" width="3.296875" style="17"/>
    <col min="15136" max="15136" width="4.3984375" style="17" bestFit="1" customWidth="1"/>
    <col min="15137" max="15137" width="3.796875" style="17" customWidth="1"/>
    <col min="15138" max="15138" width="0" style="17" hidden="1" customWidth="1"/>
    <col min="15139" max="15139" width="8.5" style="17" customWidth="1"/>
    <col min="15140" max="15140" width="1.796875" style="17" customWidth="1"/>
    <col min="15141" max="15391" width="3.296875" style="17"/>
    <col min="15392" max="15392" width="4.3984375" style="17" bestFit="1" customWidth="1"/>
    <col min="15393" max="15393" width="3.796875" style="17" customWidth="1"/>
    <col min="15394" max="15394" width="0" style="17" hidden="1" customWidth="1"/>
    <col min="15395" max="15395" width="8.5" style="17" customWidth="1"/>
    <col min="15396" max="15396" width="1.796875" style="17" customWidth="1"/>
    <col min="15397" max="15647" width="3.296875" style="17"/>
    <col min="15648" max="15648" width="4.3984375" style="17" bestFit="1" customWidth="1"/>
    <col min="15649" max="15649" width="3.796875" style="17" customWidth="1"/>
    <col min="15650" max="15650" width="0" style="17" hidden="1" customWidth="1"/>
    <col min="15651" max="15651" width="8.5" style="17" customWidth="1"/>
    <col min="15652" max="15652" width="1.796875" style="17" customWidth="1"/>
    <col min="15653" max="15903" width="3.296875" style="17"/>
    <col min="15904" max="15904" width="4.3984375" style="17" bestFit="1" customWidth="1"/>
    <col min="15905" max="15905" width="3.796875" style="17" customWidth="1"/>
    <col min="15906" max="15906" width="0" style="17" hidden="1" customWidth="1"/>
    <col min="15907" max="15907" width="8.5" style="17" customWidth="1"/>
    <col min="15908" max="15908" width="1.796875" style="17" customWidth="1"/>
    <col min="15909" max="16159" width="3.296875" style="17"/>
    <col min="16160" max="16160" width="4.3984375" style="17" bestFit="1" customWidth="1"/>
    <col min="16161" max="16161" width="3.796875" style="17" customWidth="1"/>
    <col min="16162" max="16162" width="0" style="17" hidden="1" customWidth="1"/>
    <col min="16163" max="16163" width="8.5" style="17" customWidth="1"/>
    <col min="16164" max="16164" width="1.796875" style="17" customWidth="1"/>
    <col min="16165" max="16384" width="3.296875" style="17"/>
  </cols>
  <sheetData>
    <row r="1" spans="1:36" s="26" customFormat="1" ht="22.5" customHeight="1">
      <c r="A1" s="414" t="s">
        <v>3971</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3" spans="1:36" ht="24.75" customHeight="1">
      <c r="A3" s="254">
        <v>149</v>
      </c>
      <c r="B3" s="254"/>
      <c r="C3" s="15" t="s">
        <v>3063</v>
      </c>
    </row>
    <row r="4" spans="1:36" ht="24.75" customHeight="1">
      <c r="A4" s="17" t="s">
        <v>3972</v>
      </c>
      <c r="AJ4" s="11" t="s">
        <v>574</v>
      </c>
    </row>
    <row r="5" spans="1:36" ht="24.75" customHeight="1">
      <c r="A5" s="543" t="s">
        <v>3062</v>
      </c>
      <c r="B5" s="543"/>
      <c r="C5" s="543"/>
      <c r="D5" s="543"/>
      <c r="E5" s="543"/>
      <c r="F5" s="543"/>
      <c r="G5" s="543"/>
      <c r="H5" s="543"/>
      <c r="I5" s="543"/>
      <c r="J5" s="543"/>
      <c r="K5" s="543"/>
      <c r="L5" s="270" t="s">
        <v>1158</v>
      </c>
      <c r="M5" s="271"/>
      <c r="N5" s="271"/>
      <c r="O5" s="271"/>
      <c r="P5" s="271"/>
      <c r="Q5" s="271"/>
      <c r="R5" s="271"/>
      <c r="S5" s="271"/>
      <c r="T5" s="272"/>
      <c r="U5" s="270" t="s">
        <v>3061</v>
      </c>
      <c r="V5" s="271"/>
      <c r="W5" s="271"/>
      <c r="X5" s="272"/>
      <c r="Y5" s="239" t="s">
        <v>3060</v>
      </c>
      <c r="Z5" s="240"/>
      <c r="AA5" s="240"/>
      <c r="AB5" s="240"/>
      <c r="AC5" s="240"/>
      <c r="AD5" s="241"/>
      <c r="AE5" s="239" t="s">
        <v>2204</v>
      </c>
      <c r="AF5" s="240"/>
      <c r="AG5" s="240"/>
      <c r="AH5" s="240"/>
      <c r="AI5" s="240"/>
      <c r="AJ5" s="241"/>
    </row>
    <row r="6" spans="1:36" ht="24.75" customHeight="1">
      <c r="A6" s="543"/>
      <c r="B6" s="543"/>
      <c r="C6" s="543"/>
      <c r="D6" s="543"/>
      <c r="E6" s="543"/>
      <c r="F6" s="543"/>
      <c r="G6" s="543"/>
      <c r="H6" s="543"/>
      <c r="I6" s="543"/>
      <c r="J6" s="543"/>
      <c r="K6" s="543"/>
      <c r="L6" s="273"/>
      <c r="M6" s="274"/>
      <c r="N6" s="274"/>
      <c r="O6" s="274"/>
      <c r="P6" s="274"/>
      <c r="Q6" s="274"/>
      <c r="R6" s="274"/>
      <c r="S6" s="274"/>
      <c r="T6" s="275"/>
      <c r="U6" s="273"/>
      <c r="V6" s="274"/>
      <c r="W6" s="274"/>
      <c r="X6" s="275"/>
      <c r="Y6" s="239" t="s">
        <v>3059</v>
      </c>
      <c r="Z6" s="240"/>
      <c r="AA6" s="241"/>
      <c r="AB6" s="239" t="s">
        <v>3058</v>
      </c>
      <c r="AC6" s="240"/>
      <c r="AD6" s="241"/>
      <c r="AE6" s="239" t="s">
        <v>1894</v>
      </c>
      <c r="AF6" s="240"/>
      <c r="AG6" s="241"/>
      <c r="AH6" s="239" t="s">
        <v>3032</v>
      </c>
      <c r="AI6" s="240"/>
      <c r="AJ6" s="241"/>
    </row>
    <row r="7" spans="1:36" ht="24.75" customHeight="1">
      <c r="A7" s="1934" t="s">
        <v>3057</v>
      </c>
      <c r="B7" s="1935"/>
      <c r="C7" s="1935"/>
      <c r="D7" s="1935"/>
      <c r="E7" s="1935"/>
      <c r="F7" s="1935" t="s">
        <v>3056</v>
      </c>
      <c r="G7" s="1935"/>
      <c r="H7" s="1935"/>
      <c r="I7" s="1935"/>
      <c r="J7" s="1935"/>
      <c r="K7" s="1935"/>
      <c r="L7" s="1936" t="s">
        <v>123</v>
      </c>
      <c r="M7" s="1937"/>
      <c r="N7" s="1937"/>
      <c r="O7" s="1937"/>
      <c r="P7" s="1937"/>
      <c r="Q7" s="1937"/>
      <c r="R7" s="1937"/>
      <c r="S7" s="1937"/>
      <c r="T7" s="1938"/>
      <c r="U7" s="1936" t="s">
        <v>3038</v>
      </c>
      <c r="V7" s="1937"/>
      <c r="W7" s="1937"/>
      <c r="X7" s="1938"/>
      <c r="Y7" s="1939">
        <v>18</v>
      </c>
      <c r="Z7" s="1940"/>
      <c r="AA7" s="1941"/>
      <c r="AB7" s="1939">
        <v>0</v>
      </c>
      <c r="AC7" s="1940"/>
      <c r="AD7" s="1941"/>
      <c r="AE7" s="1942">
        <v>48</v>
      </c>
      <c r="AF7" s="1943"/>
      <c r="AG7" s="1944"/>
      <c r="AH7" s="1942">
        <v>47</v>
      </c>
      <c r="AI7" s="1943"/>
      <c r="AJ7" s="1944"/>
    </row>
    <row r="8" spans="1:36" ht="24.75" customHeight="1">
      <c r="A8" s="1935"/>
      <c r="B8" s="1935"/>
      <c r="C8" s="1935"/>
      <c r="D8" s="1935"/>
      <c r="E8" s="1935"/>
      <c r="F8" s="270" t="s">
        <v>3055</v>
      </c>
      <c r="G8" s="271"/>
      <c r="H8" s="271"/>
      <c r="I8" s="271"/>
      <c r="J8" s="271"/>
      <c r="K8" s="272"/>
      <c r="L8" s="1687" t="s">
        <v>3054</v>
      </c>
      <c r="M8" s="1687"/>
      <c r="N8" s="1687"/>
      <c r="O8" s="1687"/>
      <c r="P8" s="1687"/>
      <c r="Q8" s="1687"/>
      <c r="R8" s="1687"/>
      <c r="S8" s="1687"/>
      <c r="T8" s="1687"/>
      <c r="U8" s="1687" t="s">
        <v>3038</v>
      </c>
      <c r="V8" s="1687"/>
      <c r="W8" s="1687"/>
      <c r="X8" s="1687"/>
      <c r="Y8" s="1643">
        <v>87</v>
      </c>
      <c r="Z8" s="1644"/>
      <c r="AA8" s="1645"/>
      <c r="AB8" s="1643">
        <v>1</v>
      </c>
      <c r="AC8" s="1644"/>
      <c r="AD8" s="1645"/>
      <c r="AE8" s="1945">
        <v>110</v>
      </c>
      <c r="AF8" s="1946"/>
      <c r="AG8" s="1947"/>
      <c r="AH8" s="1945">
        <v>95</v>
      </c>
      <c r="AI8" s="1946"/>
      <c r="AJ8" s="1947"/>
    </row>
    <row r="9" spans="1:36" ht="24.75" customHeight="1">
      <c r="A9" s="1935"/>
      <c r="B9" s="1935"/>
      <c r="C9" s="1935"/>
      <c r="D9" s="1935"/>
      <c r="E9" s="1935"/>
      <c r="F9" s="306"/>
      <c r="G9" s="307"/>
      <c r="H9" s="307"/>
      <c r="I9" s="307"/>
      <c r="J9" s="307"/>
      <c r="K9" s="308"/>
      <c r="L9" s="1688" t="s">
        <v>121</v>
      </c>
      <c r="M9" s="1688"/>
      <c r="N9" s="1688"/>
      <c r="O9" s="1688"/>
      <c r="P9" s="1688"/>
      <c r="Q9" s="1688"/>
      <c r="R9" s="1688"/>
      <c r="S9" s="1688"/>
      <c r="T9" s="1688"/>
      <c r="U9" s="1688" t="s">
        <v>3038</v>
      </c>
      <c r="V9" s="1688"/>
      <c r="W9" s="1688"/>
      <c r="X9" s="1688"/>
      <c r="Y9" s="1613">
        <v>70</v>
      </c>
      <c r="Z9" s="1926"/>
      <c r="AA9" s="1614"/>
      <c r="AB9" s="1613">
        <v>2</v>
      </c>
      <c r="AC9" s="1926"/>
      <c r="AD9" s="1614"/>
      <c r="AE9" s="1948">
        <v>80</v>
      </c>
      <c r="AF9" s="1949"/>
      <c r="AG9" s="1950"/>
      <c r="AH9" s="1948">
        <v>70</v>
      </c>
      <c r="AI9" s="1949"/>
      <c r="AJ9" s="1950"/>
    </row>
    <row r="10" spans="1:36" ht="24.75" customHeight="1">
      <c r="A10" s="1935"/>
      <c r="B10" s="1935"/>
      <c r="C10" s="1935"/>
      <c r="D10" s="1935"/>
      <c r="E10" s="1935"/>
      <c r="F10" s="306"/>
      <c r="G10" s="307"/>
      <c r="H10" s="307"/>
      <c r="I10" s="307"/>
      <c r="J10" s="307"/>
      <c r="K10" s="308"/>
      <c r="L10" s="1688" t="s">
        <v>384</v>
      </c>
      <c r="M10" s="1688"/>
      <c r="N10" s="1688"/>
      <c r="O10" s="1688"/>
      <c r="P10" s="1688"/>
      <c r="Q10" s="1688"/>
      <c r="R10" s="1688"/>
      <c r="S10" s="1688"/>
      <c r="T10" s="1688"/>
      <c r="U10" s="1688" t="s">
        <v>3038</v>
      </c>
      <c r="V10" s="1688"/>
      <c r="W10" s="1688"/>
      <c r="X10" s="1688"/>
      <c r="Y10" s="1613">
        <v>47</v>
      </c>
      <c r="Z10" s="1926"/>
      <c r="AA10" s="1614"/>
      <c r="AB10" s="1613">
        <v>0</v>
      </c>
      <c r="AC10" s="1926"/>
      <c r="AD10" s="1614"/>
      <c r="AE10" s="1948">
        <v>50</v>
      </c>
      <c r="AF10" s="1949"/>
      <c r="AG10" s="1950"/>
      <c r="AH10" s="1948">
        <v>50</v>
      </c>
      <c r="AI10" s="1949"/>
      <c r="AJ10" s="1950"/>
    </row>
    <row r="11" spans="1:36" ht="24.75" customHeight="1">
      <c r="A11" s="1935"/>
      <c r="B11" s="1935"/>
      <c r="C11" s="1935"/>
      <c r="D11" s="1935"/>
      <c r="E11" s="1935"/>
      <c r="F11" s="306"/>
      <c r="G11" s="307"/>
      <c r="H11" s="307"/>
      <c r="I11" s="307"/>
      <c r="J11" s="307"/>
      <c r="K11" s="308"/>
      <c r="L11" s="1688" t="s">
        <v>3053</v>
      </c>
      <c r="M11" s="1688"/>
      <c r="N11" s="1688"/>
      <c r="O11" s="1688"/>
      <c r="P11" s="1688"/>
      <c r="Q11" s="1688"/>
      <c r="R11" s="1688"/>
      <c r="S11" s="1688"/>
      <c r="T11" s="1688"/>
      <c r="U11" s="1688" t="s">
        <v>3038</v>
      </c>
      <c r="V11" s="1688"/>
      <c r="W11" s="1688"/>
      <c r="X11" s="1688"/>
      <c r="Y11" s="1613">
        <v>37</v>
      </c>
      <c r="Z11" s="1926"/>
      <c r="AA11" s="1614"/>
      <c r="AB11" s="1613">
        <v>1</v>
      </c>
      <c r="AC11" s="1926"/>
      <c r="AD11" s="1614"/>
      <c r="AE11" s="1948">
        <v>50</v>
      </c>
      <c r="AF11" s="1949"/>
      <c r="AG11" s="1950"/>
      <c r="AH11" s="1948">
        <v>50</v>
      </c>
      <c r="AI11" s="1949"/>
      <c r="AJ11" s="1950"/>
    </row>
    <row r="12" spans="1:36" ht="24.75" customHeight="1">
      <c r="A12" s="1935"/>
      <c r="B12" s="1935"/>
      <c r="C12" s="1935"/>
      <c r="D12" s="1935"/>
      <c r="E12" s="1935"/>
      <c r="F12" s="306"/>
      <c r="G12" s="307"/>
      <c r="H12" s="307"/>
      <c r="I12" s="307"/>
      <c r="J12" s="307"/>
      <c r="K12" s="308"/>
      <c r="L12" s="1688" t="s">
        <v>3052</v>
      </c>
      <c r="M12" s="1688"/>
      <c r="N12" s="1688"/>
      <c r="O12" s="1688"/>
      <c r="P12" s="1688"/>
      <c r="Q12" s="1688"/>
      <c r="R12" s="1688"/>
      <c r="S12" s="1688"/>
      <c r="T12" s="1688"/>
      <c r="U12" s="1688" t="s">
        <v>3038</v>
      </c>
      <c r="V12" s="1688"/>
      <c r="W12" s="1688"/>
      <c r="X12" s="1688"/>
      <c r="Y12" s="1613">
        <v>85</v>
      </c>
      <c r="Z12" s="1926"/>
      <c r="AA12" s="1614"/>
      <c r="AB12" s="1613">
        <v>0</v>
      </c>
      <c r="AC12" s="1926"/>
      <c r="AD12" s="1614"/>
      <c r="AE12" s="1948">
        <v>80</v>
      </c>
      <c r="AF12" s="1949"/>
      <c r="AG12" s="1950"/>
      <c r="AH12" s="1948">
        <v>78</v>
      </c>
      <c r="AI12" s="1949"/>
      <c r="AJ12" s="1950"/>
    </row>
    <row r="13" spans="1:36" ht="24.75" customHeight="1">
      <c r="A13" s="1935"/>
      <c r="B13" s="1935"/>
      <c r="C13" s="1935"/>
      <c r="D13" s="1935"/>
      <c r="E13" s="1935"/>
      <c r="F13" s="306"/>
      <c r="G13" s="307"/>
      <c r="H13" s="307"/>
      <c r="I13" s="307"/>
      <c r="J13" s="307"/>
      <c r="K13" s="308"/>
      <c r="L13" s="242" t="s">
        <v>3051</v>
      </c>
      <c r="M13" s="243"/>
      <c r="N13" s="243"/>
      <c r="O13" s="243"/>
      <c r="P13" s="243"/>
      <c r="Q13" s="243"/>
      <c r="R13" s="243"/>
      <c r="S13" s="243"/>
      <c r="T13" s="244"/>
      <c r="U13" s="1688" t="s">
        <v>3038</v>
      </c>
      <c r="V13" s="1688"/>
      <c r="W13" s="1688"/>
      <c r="X13" s="1688"/>
      <c r="Y13" s="1613">
        <v>25</v>
      </c>
      <c r="Z13" s="1926"/>
      <c r="AA13" s="1614"/>
      <c r="AB13" s="1613">
        <v>7</v>
      </c>
      <c r="AC13" s="1926"/>
      <c r="AD13" s="1614"/>
      <c r="AE13" s="1948">
        <v>29</v>
      </c>
      <c r="AF13" s="1949"/>
      <c r="AG13" s="1950"/>
      <c r="AH13" s="1948">
        <v>29</v>
      </c>
      <c r="AI13" s="1949"/>
      <c r="AJ13" s="1950"/>
    </row>
    <row r="14" spans="1:36" ht="24.75" customHeight="1">
      <c r="A14" s="1935"/>
      <c r="B14" s="1935"/>
      <c r="C14" s="1935"/>
      <c r="D14" s="1935"/>
      <c r="E14" s="1935"/>
      <c r="F14" s="306"/>
      <c r="G14" s="307"/>
      <c r="H14" s="307"/>
      <c r="I14" s="307"/>
      <c r="J14" s="307"/>
      <c r="K14" s="307"/>
      <c r="L14" s="242" t="s">
        <v>3050</v>
      </c>
      <c r="M14" s="243"/>
      <c r="N14" s="243"/>
      <c r="O14" s="243"/>
      <c r="P14" s="243"/>
      <c r="Q14" s="243"/>
      <c r="R14" s="243"/>
      <c r="S14" s="243"/>
      <c r="T14" s="243"/>
      <c r="U14" s="242" t="s">
        <v>3038</v>
      </c>
      <c r="V14" s="243"/>
      <c r="W14" s="243"/>
      <c r="X14" s="244"/>
      <c r="Y14" s="1618">
        <v>27</v>
      </c>
      <c r="Z14" s="1926"/>
      <c r="AA14" s="1614"/>
      <c r="AB14" s="1613">
        <v>1</v>
      </c>
      <c r="AC14" s="1926"/>
      <c r="AD14" s="1614"/>
      <c r="AE14" s="1948">
        <v>29</v>
      </c>
      <c r="AF14" s="1949"/>
      <c r="AG14" s="1950"/>
      <c r="AH14" s="1948">
        <v>28</v>
      </c>
      <c r="AI14" s="1949"/>
      <c r="AJ14" s="1950"/>
    </row>
    <row r="15" spans="1:36" ht="24.75" customHeight="1">
      <c r="A15" s="1935"/>
      <c r="B15" s="1935"/>
      <c r="C15" s="1935"/>
      <c r="D15" s="1935"/>
      <c r="E15" s="1935"/>
      <c r="F15" s="273"/>
      <c r="G15" s="274"/>
      <c r="H15" s="274"/>
      <c r="I15" s="274"/>
      <c r="J15" s="274"/>
      <c r="K15" s="275"/>
      <c r="L15" s="284" t="s">
        <v>3049</v>
      </c>
      <c r="M15" s="285"/>
      <c r="N15" s="285"/>
      <c r="O15" s="285"/>
      <c r="P15" s="285"/>
      <c r="Q15" s="285"/>
      <c r="R15" s="285"/>
      <c r="S15" s="285"/>
      <c r="T15" s="286"/>
      <c r="U15" s="1888" t="s">
        <v>3038</v>
      </c>
      <c r="V15" s="1888"/>
      <c r="W15" s="1888"/>
      <c r="X15" s="1888"/>
      <c r="Y15" s="120"/>
      <c r="Z15" s="121">
        <v>41</v>
      </c>
      <c r="AA15" s="122"/>
      <c r="AB15" s="120"/>
      <c r="AC15" s="121">
        <v>1</v>
      </c>
      <c r="AD15" s="122"/>
      <c r="AE15" s="1948">
        <v>29</v>
      </c>
      <c r="AF15" s="1949"/>
      <c r="AG15" s="1950"/>
      <c r="AH15" s="1948">
        <v>29</v>
      </c>
      <c r="AI15" s="1949"/>
      <c r="AJ15" s="1950"/>
    </row>
    <row r="16" spans="1:36" ht="24.75" customHeight="1">
      <c r="A16" s="1935"/>
      <c r="B16" s="1935"/>
      <c r="C16" s="1935"/>
      <c r="D16" s="1935"/>
      <c r="E16" s="1935"/>
      <c r="F16" s="1935" t="s">
        <v>3048</v>
      </c>
      <c r="G16" s="1935"/>
      <c r="H16" s="1935"/>
      <c r="I16" s="1935"/>
      <c r="J16" s="1935"/>
      <c r="K16" s="1935"/>
      <c r="L16" s="1936" t="s">
        <v>2972</v>
      </c>
      <c r="M16" s="1937"/>
      <c r="N16" s="1937"/>
      <c r="O16" s="1937"/>
      <c r="P16" s="1937"/>
      <c r="Q16" s="1937"/>
      <c r="R16" s="1937"/>
      <c r="S16" s="1937"/>
      <c r="T16" s="1938"/>
      <c r="U16" s="1936" t="s">
        <v>3029</v>
      </c>
      <c r="V16" s="1937"/>
      <c r="W16" s="1937"/>
      <c r="X16" s="1938"/>
      <c r="Y16" s="1939">
        <v>5</v>
      </c>
      <c r="Z16" s="1940"/>
      <c r="AA16" s="1941"/>
      <c r="AB16" s="1939">
        <v>0</v>
      </c>
      <c r="AC16" s="1940"/>
      <c r="AD16" s="1941"/>
      <c r="AE16" s="1942">
        <v>0</v>
      </c>
      <c r="AF16" s="1943"/>
      <c r="AG16" s="1944"/>
      <c r="AH16" s="1942">
        <v>0</v>
      </c>
      <c r="AI16" s="1943"/>
      <c r="AJ16" s="1944"/>
    </row>
    <row r="17" spans="1:36" ht="24.75" customHeight="1">
      <c r="A17" s="1935"/>
      <c r="B17" s="1935"/>
      <c r="C17" s="1935"/>
      <c r="D17" s="1935"/>
      <c r="E17" s="1935"/>
      <c r="F17" s="1935" t="s">
        <v>3047</v>
      </c>
      <c r="G17" s="1935"/>
      <c r="H17" s="1935"/>
      <c r="I17" s="1935"/>
      <c r="J17" s="1935"/>
      <c r="K17" s="1935"/>
      <c r="L17" s="1687" t="s">
        <v>3046</v>
      </c>
      <c r="M17" s="1687"/>
      <c r="N17" s="1687"/>
      <c r="O17" s="1687"/>
      <c r="P17" s="1687"/>
      <c r="Q17" s="1687"/>
      <c r="R17" s="1687"/>
      <c r="S17" s="1687"/>
      <c r="T17" s="1687"/>
      <c r="U17" s="1687" t="s">
        <v>3038</v>
      </c>
      <c r="V17" s="1687"/>
      <c r="W17" s="1687"/>
      <c r="X17" s="1687"/>
      <c r="Y17" s="1643">
        <v>4</v>
      </c>
      <c r="Z17" s="1644"/>
      <c r="AA17" s="1645"/>
      <c r="AB17" s="1643">
        <v>0</v>
      </c>
      <c r="AC17" s="1644"/>
      <c r="AD17" s="1645"/>
      <c r="AE17" s="1945">
        <v>30</v>
      </c>
      <c r="AF17" s="1946"/>
      <c r="AG17" s="1947"/>
      <c r="AH17" s="1945">
        <v>30</v>
      </c>
      <c r="AI17" s="1946"/>
      <c r="AJ17" s="1947"/>
    </row>
    <row r="18" spans="1:36" ht="24.75" customHeight="1">
      <c r="A18" s="1935"/>
      <c r="B18" s="1935"/>
      <c r="C18" s="1935"/>
      <c r="D18" s="1935"/>
      <c r="E18" s="1935"/>
      <c r="F18" s="1935"/>
      <c r="G18" s="1935"/>
      <c r="H18" s="1935"/>
      <c r="I18" s="1935"/>
      <c r="J18" s="1935"/>
      <c r="K18" s="1935"/>
      <c r="L18" s="1688" t="s">
        <v>3045</v>
      </c>
      <c r="M18" s="1688"/>
      <c r="N18" s="1688"/>
      <c r="O18" s="1688"/>
      <c r="P18" s="1688"/>
      <c r="Q18" s="1688"/>
      <c r="R18" s="1688"/>
      <c r="S18" s="1688"/>
      <c r="T18" s="1688"/>
      <c r="U18" s="1688" t="s">
        <v>3038</v>
      </c>
      <c r="V18" s="1688"/>
      <c r="W18" s="1688"/>
      <c r="X18" s="1688"/>
      <c r="Y18" s="1613">
        <v>19</v>
      </c>
      <c r="Z18" s="1926"/>
      <c r="AA18" s="1614"/>
      <c r="AB18" s="1613">
        <v>1</v>
      </c>
      <c r="AC18" s="1926"/>
      <c r="AD18" s="1614"/>
      <c r="AE18" s="1948">
        <v>50</v>
      </c>
      <c r="AF18" s="1949"/>
      <c r="AG18" s="1950"/>
      <c r="AH18" s="1948">
        <v>49</v>
      </c>
      <c r="AI18" s="1949"/>
      <c r="AJ18" s="1950"/>
    </row>
    <row r="19" spans="1:36" ht="24.75" customHeight="1">
      <c r="A19" s="1935"/>
      <c r="B19" s="1935"/>
      <c r="C19" s="1935"/>
      <c r="D19" s="1935"/>
      <c r="E19" s="1935"/>
      <c r="F19" s="1935"/>
      <c r="G19" s="1935"/>
      <c r="H19" s="1935"/>
      <c r="I19" s="1935"/>
      <c r="J19" s="1935"/>
      <c r="K19" s="1935"/>
      <c r="L19" s="284" t="s">
        <v>3044</v>
      </c>
      <c r="M19" s="285"/>
      <c r="N19" s="285"/>
      <c r="O19" s="285"/>
      <c r="P19" s="285"/>
      <c r="Q19" s="285"/>
      <c r="R19" s="285"/>
      <c r="S19" s="285"/>
      <c r="T19" s="286"/>
      <c r="U19" s="1888" t="s">
        <v>3038</v>
      </c>
      <c r="V19" s="1888"/>
      <c r="W19" s="1888"/>
      <c r="X19" s="1888"/>
      <c r="Y19" s="1613">
        <v>18</v>
      </c>
      <c r="Z19" s="1926"/>
      <c r="AA19" s="1614"/>
      <c r="AB19" s="1613">
        <v>1</v>
      </c>
      <c r="AC19" s="1926"/>
      <c r="AD19" s="1614"/>
      <c r="AE19" s="1948">
        <v>29</v>
      </c>
      <c r="AF19" s="1949"/>
      <c r="AG19" s="1950"/>
      <c r="AH19" s="1948">
        <v>29</v>
      </c>
      <c r="AI19" s="1949"/>
      <c r="AJ19" s="1950"/>
    </row>
    <row r="20" spans="1:36" ht="24.75" customHeight="1">
      <c r="A20" s="1935" t="s">
        <v>3043</v>
      </c>
      <c r="B20" s="1935"/>
      <c r="C20" s="1935"/>
      <c r="D20" s="1935"/>
      <c r="E20" s="1935"/>
      <c r="F20" s="1935" t="s">
        <v>3042</v>
      </c>
      <c r="G20" s="1935"/>
      <c r="H20" s="1935"/>
      <c r="I20" s="1935"/>
      <c r="J20" s="1935"/>
      <c r="K20" s="1935"/>
      <c r="L20" s="1936" t="s">
        <v>2971</v>
      </c>
      <c r="M20" s="1937"/>
      <c r="N20" s="1937"/>
      <c r="O20" s="1937"/>
      <c r="P20" s="1937"/>
      <c r="Q20" s="1937"/>
      <c r="R20" s="1937"/>
      <c r="S20" s="1937"/>
      <c r="T20" s="1938"/>
      <c r="U20" s="1936" t="s">
        <v>3029</v>
      </c>
      <c r="V20" s="1937"/>
      <c r="W20" s="1937"/>
      <c r="X20" s="1938"/>
      <c r="Y20" s="1939">
        <v>2</v>
      </c>
      <c r="Z20" s="1940"/>
      <c r="AA20" s="1941"/>
      <c r="AB20" s="1939">
        <v>0</v>
      </c>
      <c r="AC20" s="1940"/>
      <c r="AD20" s="1941"/>
      <c r="AE20" s="1942">
        <v>0</v>
      </c>
      <c r="AF20" s="1943"/>
      <c r="AG20" s="1944"/>
      <c r="AH20" s="1942">
        <v>0</v>
      </c>
      <c r="AI20" s="1943"/>
      <c r="AJ20" s="1944"/>
    </row>
    <row r="21" spans="1:36" ht="24.75" customHeight="1">
      <c r="A21" s="255" t="s">
        <v>3041</v>
      </c>
      <c r="B21" s="256"/>
      <c r="C21" s="256"/>
      <c r="D21" s="256"/>
      <c r="E21" s="257"/>
      <c r="F21" s="1935" t="s">
        <v>3040</v>
      </c>
      <c r="G21" s="1935"/>
      <c r="H21" s="1935"/>
      <c r="I21" s="1935"/>
      <c r="J21" s="1935"/>
      <c r="K21" s="1935"/>
      <c r="L21" s="1687" t="s">
        <v>125</v>
      </c>
      <c r="M21" s="1687"/>
      <c r="N21" s="1687"/>
      <c r="O21" s="1687"/>
      <c r="P21" s="1687"/>
      <c r="Q21" s="1687"/>
      <c r="R21" s="1687"/>
      <c r="S21" s="1687"/>
      <c r="T21" s="1687"/>
      <c r="U21" s="1687" t="s">
        <v>3038</v>
      </c>
      <c r="V21" s="1687"/>
      <c r="W21" s="1687"/>
      <c r="X21" s="1687"/>
      <c r="Y21" s="1643">
        <v>80</v>
      </c>
      <c r="Z21" s="1644"/>
      <c r="AA21" s="1645"/>
      <c r="AB21" s="1643">
        <v>0</v>
      </c>
      <c r="AC21" s="1644"/>
      <c r="AD21" s="1645"/>
      <c r="AE21" s="1945">
        <v>60</v>
      </c>
      <c r="AF21" s="1946"/>
      <c r="AG21" s="1947"/>
      <c r="AH21" s="1945">
        <v>62</v>
      </c>
      <c r="AI21" s="1946"/>
      <c r="AJ21" s="1947"/>
    </row>
    <row r="22" spans="1:36" ht="24.75" customHeight="1">
      <c r="A22" s="284"/>
      <c r="B22" s="285"/>
      <c r="C22" s="285"/>
      <c r="D22" s="285"/>
      <c r="E22" s="286"/>
      <c r="F22" s="1935"/>
      <c r="G22" s="1935"/>
      <c r="H22" s="1935"/>
      <c r="I22" s="1935"/>
      <c r="J22" s="1935"/>
      <c r="K22" s="1935"/>
      <c r="L22" s="1888" t="s">
        <v>3039</v>
      </c>
      <c r="M22" s="1888"/>
      <c r="N22" s="1888"/>
      <c r="O22" s="1888"/>
      <c r="P22" s="1888"/>
      <c r="Q22" s="1888"/>
      <c r="R22" s="1888"/>
      <c r="S22" s="1888"/>
      <c r="T22" s="1888"/>
      <c r="U22" s="1888" t="s">
        <v>3038</v>
      </c>
      <c r="V22" s="1888"/>
      <c r="W22" s="1888"/>
      <c r="X22" s="1888"/>
      <c r="Y22" s="1619">
        <v>65</v>
      </c>
      <c r="Z22" s="1621"/>
      <c r="AA22" s="1620"/>
      <c r="AB22" s="1619">
        <v>2</v>
      </c>
      <c r="AC22" s="1621"/>
      <c r="AD22" s="1620"/>
      <c r="AE22" s="1951">
        <v>60</v>
      </c>
      <c r="AF22" s="1952"/>
      <c r="AG22" s="1953"/>
      <c r="AH22" s="1951">
        <v>60</v>
      </c>
      <c r="AI22" s="1952"/>
      <c r="AJ22" s="1953"/>
    </row>
    <row r="23" spans="1:36" ht="24.75" customHeight="1">
      <c r="A23" s="17" t="s">
        <v>1219</v>
      </c>
      <c r="C23" s="17" t="s">
        <v>3973</v>
      </c>
    </row>
    <row r="24" spans="1:36" ht="24.75" customHeight="1">
      <c r="AJ24" s="11" t="s">
        <v>3974</v>
      </c>
    </row>
    <row r="25" spans="1:36" ht="24.75" customHeight="1">
      <c r="AJ25" s="11"/>
    </row>
    <row r="26" spans="1:36" ht="24.75" customHeight="1">
      <c r="A26" s="254">
        <v>150</v>
      </c>
      <c r="B26" s="254"/>
      <c r="C26" s="15" t="s">
        <v>3037</v>
      </c>
    </row>
    <row r="27" spans="1:36" ht="24.75" customHeight="1">
      <c r="A27" s="17" t="s">
        <v>3972</v>
      </c>
      <c r="AJ27" s="11" t="s">
        <v>574</v>
      </c>
    </row>
    <row r="28" spans="1:36" ht="24.75" customHeight="1">
      <c r="A28" s="270" t="s">
        <v>1158</v>
      </c>
      <c r="B28" s="271"/>
      <c r="C28" s="271"/>
      <c r="D28" s="271"/>
      <c r="E28" s="271"/>
      <c r="F28" s="271"/>
      <c r="G28" s="271"/>
      <c r="H28" s="271"/>
      <c r="I28" s="272"/>
      <c r="J28" s="270" t="s">
        <v>3036</v>
      </c>
      <c r="K28" s="271"/>
      <c r="L28" s="271"/>
      <c r="M28" s="271"/>
      <c r="N28" s="271"/>
      <c r="O28" s="271"/>
      <c r="P28" s="272"/>
      <c r="Q28" s="270" t="s">
        <v>3035</v>
      </c>
      <c r="R28" s="271"/>
      <c r="S28" s="271"/>
      <c r="T28" s="271"/>
      <c r="U28" s="272"/>
      <c r="V28" s="270" t="s">
        <v>3034</v>
      </c>
      <c r="W28" s="271"/>
      <c r="X28" s="271"/>
      <c r="Y28" s="271"/>
      <c r="Z28" s="272"/>
      <c r="AA28" s="239" t="s">
        <v>3033</v>
      </c>
      <c r="AB28" s="240"/>
      <c r="AC28" s="240"/>
      <c r="AD28" s="240"/>
      <c r="AE28" s="240"/>
      <c r="AF28" s="240"/>
      <c r="AG28" s="240"/>
      <c r="AH28" s="240"/>
      <c r="AI28" s="240"/>
      <c r="AJ28" s="241"/>
    </row>
    <row r="29" spans="1:36" ht="24.75" customHeight="1">
      <c r="A29" s="273"/>
      <c r="B29" s="274"/>
      <c r="C29" s="274"/>
      <c r="D29" s="274"/>
      <c r="E29" s="274"/>
      <c r="F29" s="274"/>
      <c r="G29" s="274"/>
      <c r="H29" s="274"/>
      <c r="I29" s="275"/>
      <c r="J29" s="273"/>
      <c r="K29" s="274"/>
      <c r="L29" s="274"/>
      <c r="M29" s="274"/>
      <c r="N29" s="274"/>
      <c r="O29" s="274"/>
      <c r="P29" s="275"/>
      <c r="Q29" s="273"/>
      <c r="R29" s="274"/>
      <c r="S29" s="274"/>
      <c r="T29" s="274"/>
      <c r="U29" s="275"/>
      <c r="V29" s="273"/>
      <c r="W29" s="274"/>
      <c r="X29" s="274"/>
      <c r="Y29" s="274"/>
      <c r="Z29" s="275"/>
      <c r="AA29" s="239" t="s">
        <v>1894</v>
      </c>
      <c r="AB29" s="240"/>
      <c r="AC29" s="240"/>
      <c r="AD29" s="240"/>
      <c r="AE29" s="241"/>
      <c r="AF29" s="239" t="s">
        <v>3032</v>
      </c>
      <c r="AG29" s="240"/>
      <c r="AH29" s="240"/>
      <c r="AI29" s="240"/>
      <c r="AJ29" s="241"/>
    </row>
    <row r="30" spans="1:36" ht="24.75" customHeight="1">
      <c r="A30" s="239" t="s">
        <v>3031</v>
      </c>
      <c r="B30" s="240"/>
      <c r="C30" s="240"/>
      <c r="D30" s="240"/>
      <c r="E30" s="240"/>
      <c r="F30" s="240"/>
      <c r="G30" s="240"/>
      <c r="H30" s="240"/>
      <c r="I30" s="240"/>
      <c r="J30" s="240"/>
      <c r="K30" s="240"/>
      <c r="L30" s="240"/>
      <c r="M30" s="240"/>
      <c r="N30" s="240"/>
      <c r="O30" s="240"/>
      <c r="P30" s="240"/>
      <c r="Q30" s="240"/>
      <c r="R30" s="240"/>
      <c r="S30" s="240"/>
      <c r="T30" s="240"/>
      <c r="U30" s="241"/>
      <c r="V30" s="1928">
        <v>67</v>
      </c>
      <c r="W30" s="1929"/>
      <c r="X30" s="1929"/>
      <c r="Y30" s="1929"/>
      <c r="Z30" s="1930"/>
      <c r="AA30" s="1931">
        <v>500</v>
      </c>
      <c r="AB30" s="1932"/>
      <c r="AC30" s="1932"/>
      <c r="AD30" s="1932"/>
      <c r="AE30" s="1933"/>
      <c r="AF30" s="1931">
        <v>405</v>
      </c>
      <c r="AG30" s="1932"/>
      <c r="AH30" s="1932"/>
      <c r="AI30" s="1932"/>
      <c r="AJ30" s="1933"/>
    </row>
    <row r="31" spans="1:36" ht="24.75" customHeight="1">
      <c r="A31" s="533" t="s">
        <v>3030</v>
      </c>
      <c r="B31" s="534"/>
      <c r="C31" s="534"/>
      <c r="D31" s="534"/>
      <c r="E31" s="534"/>
      <c r="F31" s="534"/>
      <c r="G31" s="534"/>
      <c r="H31" s="534"/>
      <c r="I31" s="535"/>
      <c r="J31" s="842" t="s">
        <v>2114</v>
      </c>
      <c r="K31" s="843"/>
      <c r="L31" s="843"/>
      <c r="M31" s="843"/>
      <c r="N31" s="843"/>
      <c r="O31" s="843"/>
      <c r="P31" s="844"/>
      <c r="Q31" s="270" t="s">
        <v>3029</v>
      </c>
      <c r="R31" s="271"/>
      <c r="S31" s="271"/>
      <c r="T31" s="271"/>
      <c r="U31" s="272"/>
      <c r="V31" s="1882">
        <v>17</v>
      </c>
      <c r="W31" s="1954"/>
      <c r="X31" s="1954"/>
      <c r="Y31" s="1954"/>
      <c r="Z31" s="1883"/>
      <c r="AA31" s="668">
        <v>200</v>
      </c>
      <c r="AB31" s="669"/>
      <c r="AC31" s="669"/>
      <c r="AD31" s="669"/>
      <c r="AE31" s="670"/>
      <c r="AF31" s="668">
        <v>113</v>
      </c>
      <c r="AG31" s="669"/>
      <c r="AH31" s="669"/>
      <c r="AI31" s="669"/>
      <c r="AJ31" s="670"/>
    </row>
    <row r="32" spans="1:36" ht="24.75" customHeight="1">
      <c r="A32" s="539" t="s">
        <v>3028</v>
      </c>
      <c r="B32" s="540"/>
      <c r="C32" s="540"/>
      <c r="D32" s="540"/>
      <c r="E32" s="540"/>
      <c r="F32" s="540"/>
      <c r="G32" s="540"/>
      <c r="H32" s="540"/>
      <c r="I32" s="541"/>
      <c r="J32" s="527" t="s">
        <v>2112</v>
      </c>
      <c r="K32" s="528"/>
      <c r="L32" s="528"/>
      <c r="M32" s="528"/>
      <c r="N32" s="528"/>
      <c r="O32" s="528"/>
      <c r="P32" s="826"/>
      <c r="Q32" s="306" t="s">
        <v>5</v>
      </c>
      <c r="R32" s="307"/>
      <c r="S32" s="307"/>
      <c r="T32" s="307"/>
      <c r="U32" s="308"/>
      <c r="V32" s="1746">
        <v>18</v>
      </c>
      <c r="W32" s="1927"/>
      <c r="X32" s="1927"/>
      <c r="Y32" s="1927"/>
      <c r="Z32" s="1747"/>
      <c r="AA32" s="651">
        <v>150</v>
      </c>
      <c r="AB32" s="652"/>
      <c r="AC32" s="652"/>
      <c r="AD32" s="652"/>
      <c r="AE32" s="653"/>
      <c r="AF32" s="651">
        <v>138</v>
      </c>
      <c r="AG32" s="652"/>
      <c r="AH32" s="652"/>
      <c r="AI32" s="652"/>
      <c r="AJ32" s="653"/>
    </row>
    <row r="33" spans="1:36" ht="24.75" customHeight="1">
      <c r="A33" s="539" t="s">
        <v>3013</v>
      </c>
      <c r="B33" s="540"/>
      <c r="C33" s="540"/>
      <c r="D33" s="540"/>
      <c r="E33" s="540"/>
      <c r="F33" s="540"/>
      <c r="G33" s="540"/>
      <c r="H33" s="540"/>
      <c r="I33" s="541"/>
      <c r="J33" s="527" t="s">
        <v>1110</v>
      </c>
      <c r="K33" s="528"/>
      <c r="L33" s="528"/>
      <c r="M33" s="528"/>
      <c r="N33" s="528"/>
      <c r="O33" s="528"/>
      <c r="P33" s="826"/>
      <c r="Q33" s="306" t="s">
        <v>3975</v>
      </c>
      <c r="R33" s="307"/>
      <c r="S33" s="307"/>
      <c r="T33" s="307"/>
      <c r="U33" s="308"/>
      <c r="V33" s="1746">
        <v>13</v>
      </c>
      <c r="W33" s="1927"/>
      <c r="X33" s="1927"/>
      <c r="Y33" s="1927"/>
      <c r="Z33" s="1747"/>
      <c r="AA33" s="651">
        <v>70</v>
      </c>
      <c r="AB33" s="652"/>
      <c r="AC33" s="652"/>
      <c r="AD33" s="652"/>
      <c r="AE33" s="653"/>
      <c r="AF33" s="651">
        <v>66</v>
      </c>
      <c r="AG33" s="652"/>
      <c r="AH33" s="652"/>
      <c r="AI33" s="652"/>
      <c r="AJ33" s="653"/>
    </row>
    <row r="34" spans="1:36" ht="24.75" customHeight="1">
      <c r="A34" s="536" t="s">
        <v>3976</v>
      </c>
      <c r="B34" s="537"/>
      <c r="C34" s="537"/>
      <c r="D34" s="537"/>
      <c r="E34" s="537"/>
      <c r="F34" s="537"/>
      <c r="G34" s="537"/>
      <c r="H34" s="537"/>
      <c r="I34" s="538"/>
      <c r="J34" s="531" t="s">
        <v>3010</v>
      </c>
      <c r="K34" s="532"/>
      <c r="L34" s="532"/>
      <c r="M34" s="532"/>
      <c r="N34" s="532"/>
      <c r="O34" s="532"/>
      <c r="P34" s="690"/>
      <c r="Q34" s="273" t="s">
        <v>5</v>
      </c>
      <c r="R34" s="274"/>
      <c r="S34" s="274"/>
      <c r="T34" s="274"/>
      <c r="U34" s="275"/>
      <c r="V34" s="1885">
        <v>19</v>
      </c>
      <c r="W34" s="1955"/>
      <c r="X34" s="1955"/>
      <c r="Y34" s="1955"/>
      <c r="Z34" s="1886"/>
      <c r="AA34" s="657">
        <v>80</v>
      </c>
      <c r="AB34" s="658"/>
      <c r="AC34" s="658"/>
      <c r="AD34" s="658"/>
      <c r="AE34" s="659"/>
      <c r="AF34" s="657">
        <v>88</v>
      </c>
      <c r="AG34" s="658"/>
      <c r="AH34" s="658"/>
      <c r="AI34" s="658"/>
      <c r="AJ34" s="659"/>
    </row>
    <row r="35" spans="1:36" ht="24.75" customHeight="1">
      <c r="A35" s="17" t="s">
        <v>497</v>
      </c>
      <c r="C35" s="17" t="s">
        <v>3009</v>
      </c>
      <c r="AJ35" s="11" t="s">
        <v>3007</v>
      </c>
    </row>
    <row r="36" spans="1:36" s="26" customFormat="1" ht="22.5" customHeight="1">
      <c r="A36" s="414" t="s">
        <v>3977</v>
      </c>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row>
    <row r="37" spans="1:36" ht="24.75" customHeight="1">
      <c r="AJ37" s="11"/>
    </row>
    <row r="38" spans="1:36" ht="24.75" customHeight="1">
      <c r="A38" s="254">
        <v>151</v>
      </c>
      <c r="B38" s="254"/>
      <c r="C38" s="15" t="s">
        <v>3978</v>
      </c>
    </row>
    <row r="39" spans="1:36" ht="24.75" customHeight="1">
      <c r="A39" s="17" t="s">
        <v>3972</v>
      </c>
      <c r="AJ39" s="11" t="s">
        <v>574</v>
      </c>
    </row>
    <row r="40" spans="1:36" ht="24.75" customHeight="1">
      <c r="A40" s="270" t="s">
        <v>1158</v>
      </c>
      <c r="B40" s="271"/>
      <c r="C40" s="271"/>
      <c r="D40" s="271"/>
      <c r="E40" s="271"/>
      <c r="F40" s="271"/>
      <c r="G40" s="271"/>
      <c r="H40" s="271"/>
      <c r="I40" s="272"/>
      <c r="J40" s="270" t="s">
        <v>3036</v>
      </c>
      <c r="K40" s="271"/>
      <c r="L40" s="271"/>
      <c r="M40" s="271"/>
      <c r="N40" s="271"/>
      <c r="O40" s="271"/>
      <c r="P40" s="272"/>
      <c r="Q40" s="543" t="s">
        <v>3035</v>
      </c>
      <c r="R40" s="543"/>
      <c r="S40" s="543"/>
      <c r="T40" s="543"/>
      <c r="U40" s="543" t="s">
        <v>3034</v>
      </c>
      <c r="V40" s="543"/>
      <c r="W40" s="543"/>
      <c r="X40" s="543"/>
      <c r="Y40" s="543" t="s">
        <v>3033</v>
      </c>
      <c r="Z40" s="543"/>
      <c r="AA40" s="543"/>
      <c r="AB40" s="543"/>
      <c r="AC40" s="543"/>
      <c r="AD40" s="543"/>
      <c r="AE40" s="543"/>
      <c r="AF40" s="543"/>
      <c r="AG40" s="543"/>
      <c r="AH40" s="543"/>
      <c r="AI40" s="543"/>
      <c r="AJ40" s="543"/>
    </row>
    <row r="41" spans="1:36" ht="24.75" customHeight="1">
      <c r="A41" s="306"/>
      <c r="B41" s="307"/>
      <c r="C41" s="307"/>
      <c r="D41" s="307"/>
      <c r="E41" s="307"/>
      <c r="F41" s="307"/>
      <c r="G41" s="307"/>
      <c r="H41" s="307"/>
      <c r="I41" s="308"/>
      <c r="J41" s="306"/>
      <c r="K41" s="307"/>
      <c r="L41" s="307"/>
      <c r="M41" s="307"/>
      <c r="N41" s="307"/>
      <c r="O41" s="307"/>
      <c r="P41" s="308"/>
      <c r="Q41" s="543"/>
      <c r="R41" s="543"/>
      <c r="S41" s="543"/>
      <c r="T41" s="543"/>
      <c r="U41" s="543"/>
      <c r="V41" s="543"/>
      <c r="W41" s="543"/>
      <c r="X41" s="543"/>
      <c r="Y41" s="543" t="s">
        <v>1894</v>
      </c>
      <c r="Z41" s="543"/>
      <c r="AA41" s="543"/>
      <c r="AB41" s="543"/>
      <c r="AC41" s="543"/>
      <c r="AD41" s="543"/>
      <c r="AE41" s="543" t="s">
        <v>3032</v>
      </c>
      <c r="AF41" s="543"/>
      <c r="AG41" s="543"/>
      <c r="AH41" s="543"/>
      <c r="AI41" s="543"/>
      <c r="AJ41" s="543"/>
    </row>
    <row r="42" spans="1:36" ht="24.75" customHeight="1">
      <c r="A42" s="273"/>
      <c r="B42" s="274"/>
      <c r="C42" s="274"/>
      <c r="D42" s="274"/>
      <c r="E42" s="274"/>
      <c r="F42" s="274"/>
      <c r="G42" s="274"/>
      <c r="H42" s="274"/>
      <c r="I42" s="275"/>
      <c r="J42" s="273"/>
      <c r="K42" s="274"/>
      <c r="L42" s="274"/>
      <c r="M42" s="274"/>
      <c r="N42" s="274"/>
      <c r="O42" s="274"/>
      <c r="P42" s="275"/>
      <c r="Q42" s="543"/>
      <c r="R42" s="543"/>
      <c r="S42" s="543"/>
      <c r="T42" s="543"/>
      <c r="U42" s="543"/>
      <c r="V42" s="543"/>
      <c r="W42" s="543"/>
      <c r="X42" s="543"/>
      <c r="Y42" s="239" t="s">
        <v>3979</v>
      </c>
      <c r="Z42" s="241"/>
      <c r="AA42" s="239" t="s">
        <v>3980</v>
      </c>
      <c r="AB42" s="241"/>
      <c r="AC42" s="239" t="s">
        <v>3981</v>
      </c>
      <c r="AD42" s="241"/>
      <c r="AE42" s="239" t="s">
        <v>3979</v>
      </c>
      <c r="AF42" s="241"/>
      <c r="AG42" s="240" t="s">
        <v>3980</v>
      </c>
      <c r="AH42" s="241"/>
      <c r="AI42" s="239" t="s">
        <v>3981</v>
      </c>
      <c r="AJ42" s="241"/>
    </row>
    <row r="43" spans="1:36" ht="24.75" customHeight="1">
      <c r="A43" s="543" t="s">
        <v>3031</v>
      </c>
      <c r="B43" s="543"/>
      <c r="C43" s="543"/>
      <c r="D43" s="543"/>
      <c r="E43" s="543"/>
      <c r="F43" s="543"/>
      <c r="G43" s="543"/>
      <c r="H43" s="543"/>
      <c r="I43" s="543"/>
      <c r="J43" s="543"/>
      <c r="K43" s="543"/>
      <c r="L43" s="543"/>
      <c r="M43" s="543"/>
      <c r="N43" s="543"/>
      <c r="O43" s="543"/>
      <c r="P43" s="543"/>
      <c r="Q43" s="543"/>
      <c r="R43" s="543"/>
      <c r="S43" s="543"/>
      <c r="T43" s="543"/>
      <c r="U43" s="2051">
        <v>267</v>
      </c>
      <c r="V43" s="2051"/>
      <c r="W43" s="2051"/>
      <c r="X43" s="2051"/>
      <c r="Y43" s="1931">
        <v>1235</v>
      </c>
      <c r="Z43" s="1933"/>
      <c r="AA43" s="1928">
        <v>214</v>
      </c>
      <c r="AB43" s="1930"/>
      <c r="AC43" s="1931">
        <v>1021</v>
      </c>
      <c r="AD43" s="1933"/>
      <c r="AE43" s="1931">
        <v>1124</v>
      </c>
      <c r="AF43" s="1933"/>
      <c r="AG43" s="1931">
        <v>103</v>
      </c>
      <c r="AH43" s="1933"/>
      <c r="AI43" s="1932">
        <v>1021</v>
      </c>
      <c r="AJ43" s="1933"/>
    </row>
    <row r="44" spans="1:36" ht="24.75" customHeight="1">
      <c r="A44" s="539" t="s">
        <v>3027</v>
      </c>
      <c r="B44" s="540"/>
      <c r="C44" s="540"/>
      <c r="D44" s="540"/>
      <c r="E44" s="540"/>
      <c r="F44" s="540"/>
      <c r="G44" s="540"/>
      <c r="H44" s="540"/>
      <c r="I44" s="541"/>
      <c r="J44" s="527" t="s">
        <v>3026</v>
      </c>
      <c r="K44" s="528"/>
      <c r="L44" s="528"/>
      <c r="M44" s="528"/>
      <c r="N44" s="528"/>
      <c r="O44" s="528"/>
      <c r="P44" s="826"/>
      <c r="Q44" s="270" t="s">
        <v>3982</v>
      </c>
      <c r="R44" s="271"/>
      <c r="S44" s="271"/>
      <c r="T44" s="272"/>
      <c r="U44" s="1882">
        <v>11</v>
      </c>
      <c r="V44" s="1954"/>
      <c r="W44" s="1954"/>
      <c r="X44" s="1883"/>
      <c r="Y44" s="668">
        <v>93</v>
      </c>
      <c r="Z44" s="670"/>
      <c r="AA44" s="1882">
        <v>46</v>
      </c>
      <c r="AB44" s="1883"/>
      <c r="AC44" s="668">
        <v>47</v>
      </c>
      <c r="AD44" s="670"/>
      <c r="AE44" s="668">
        <v>80</v>
      </c>
      <c r="AF44" s="670"/>
      <c r="AG44" s="668">
        <v>25</v>
      </c>
      <c r="AH44" s="670"/>
      <c r="AI44" s="669">
        <v>55</v>
      </c>
      <c r="AJ44" s="670"/>
    </row>
    <row r="45" spans="1:36" ht="24.75" customHeight="1">
      <c r="A45" s="539" t="s">
        <v>3722</v>
      </c>
      <c r="B45" s="540"/>
      <c r="C45" s="540"/>
      <c r="D45" s="540"/>
      <c r="E45" s="540"/>
      <c r="F45" s="540"/>
      <c r="G45" s="540"/>
      <c r="H45" s="540"/>
      <c r="I45" s="541"/>
      <c r="J45" s="527" t="s">
        <v>3025</v>
      </c>
      <c r="K45" s="528"/>
      <c r="L45" s="528"/>
      <c r="M45" s="528"/>
      <c r="N45" s="528"/>
      <c r="O45" s="528"/>
      <c r="P45" s="826"/>
      <c r="Q45" s="306" t="s">
        <v>2513</v>
      </c>
      <c r="R45" s="307"/>
      <c r="S45" s="307"/>
      <c r="T45" s="308"/>
      <c r="U45" s="1746">
        <v>24</v>
      </c>
      <c r="V45" s="1927"/>
      <c r="W45" s="1927"/>
      <c r="X45" s="1747"/>
      <c r="Y45" s="651">
        <v>120</v>
      </c>
      <c r="Z45" s="653"/>
      <c r="AA45" s="1746">
        <v>10</v>
      </c>
      <c r="AB45" s="1747"/>
      <c r="AC45" s="651">
        <v>110</v>
      </c>
      <c r="AD45" s="653"/>
      <c r="AE45" s="651">
        <v>131</v>
      </c>
      <c r="AF45" s="653"/>
      <c r="AG45" s="651">
        <v>8</v>
      </c>
      <c r="AH45" s="653"/>
      <c r="AI45" s="652">
        <v>123</v>
      </c>
      <c r="AJ45" s="653"/>
    </row>
    <row r="46" spans="1:36" ht="24.75" customHeight="1">
      <c r="A46" s="539" t="s">
        <v>3723</v>
      </c>
      <c r="B46" s="540"/>
      <c r="C46" s="540"/>
      <c r="D46" s="540"/>
      <c r="E46" s="540"/>
      <c r="F46" s="540"/>
      <c r="G46" s="540"/>
      <c r="H46" s="540"/>
      <c r="I46" s="541"/>
      <c r="J46" s="527" t="s">
        <v>3023</v>
      </c>
      <c r="K46" s="528"/>
      <c r="L46" s="528"/>
      <c r="M46" s="528"/>
      <c r="N46" s="528"/>
      <c r="O46" s="528"/>
      <c r="P46" s="826"/>
      <c r="Q46" s="306" t="s">
        <v>5</v>
      </c>
      <c r="R46" s="307"/>
      <c r="S46" s="307"/>
      <c r="T46" s="308"/>
      <c r="U46" s="1746">
        <v>22</v>
      </c>
      <c r="V46" s="1927"/>
      <c r="W46" s="1927"/>
      <c r="X46" s="1747"/>
      <c r="Y46" s="651">
        <v>132</v>
      </c>
      <c r="Z46" s="653"/>
      <c r="AA46" s="1746">
        <v>12</v>
      </c>
      <c r="AB46" s="1747"/>
      <c r="AC46" s="651">
        <v>120</v>
      </c>
      <c r="AD46" s="653"/>
      <c r="AE46" s="651">
        <v>133</v>
      </c>
      <c r="AF46" s="653"/>
      <c r="AG46" s="651">
        <v>5</v>
      </c>
      <c r="AH46" s="653"/>
      <c r="AI46" s="652">
        <v>128</v>
      </c>
      <c r="AJ46" s="653"/>
    </row>
    <row r="47" spans="1:36" ht="24.75" customHeight="1">
      <c r="A47" s="539" t="s">
        <v>3022</v>
      </c>
      <c r="B47" s="540"/>
      <c r="C47" s="540"/>
      <c r="D47" s="540"/>
      <c r="E47" s="540"/>
      <c r="F47" s="540"/>
      <c r="G47" s="540"/>
      <c r="H47" s="540"/>
      <c r="I47" s="541"/>
      <c r="J47" s="527" t="s">
        <v>3011</v>
      </c>
      <c r="K47" s="528"/>
      <c r="L47" s="528"/>
      <c r="M47" s="528"/>
      <c r="N47" s="528"/>
      <c r="O47" s="528"/>
      <c r="P47" s="826"/>
      <c r="Q47" s="306" t="s">
        <v>5</v>
      </c>
      <c r="R47" s="307"/>
      <c r="S47" s="307"/>
      <c r="T47" s="308"/>
      <c r="U47" s="1746">
        <v>22</v>
      </c>
      <c r="V47" s="1927"/>
      <c r="W47" s="1927"/>
      <c r="X47" s="1747"/>
      <c r="Y47" s="651">
        <v>135</v>
      </c>
      <c r="Z47" s="653"/>
      <c r="AA47" s="1746">
        <v>24</v>
      </c>
      <c r="AB47" s="1747"/>
      <c r="AC47" s="651">
        <v>111</v>
      </c>
      <c r="AD47" s="653"/>
      <c r="AE47" s="651">
        <v>89</v>
      </c>
      <c r="AF47" s="653"/>
      <c r="AG47" s="651">
        <v>0</v>
      </c>
      <c r="AH47" s="653"/>
      <c r="AI47" s="652">
        <v>89</v>
      </c>
      <c r="AJ47" s="653"/>
    </row>
    <row r="48" spans="1:36" ht="24.75" customHeight="1">
      <c r="A48" s="539" t="s">
        <v>3021</v>
      </c>
      <c r="B48" s="540"/>
      <c r="C48" s="540"/>
      <c r="D48" s="540"/>
      <c r="E48" s="540"/>
      <c r="F48" s="540"/>
      <c r="G48" s="540"/>
      <c r="H48" s="540"/>
      <c r="I48" s="541"/>
      <c r="J48" s="527" t="s">
        <v>996</v>
      </c>
      <c r="K48" s="528"/>
      <c r="L48" s="528"/>
      <c r="M48" s="528"/>
      <c r="N48" s="528"/>
      <c r="O48" s="528"/>
      <c r="P48" s="826"/>
      <c r="Q48" s="306" t="s">
        <v>5</v>
      </c>
      <c r="R48" s="307"/>
      <c r="S48" s="307"/>
      <c r="T48" s="308"/>
      <c r="U48" s="1217">
        <v>0</v>
      </c>
      <c r="V48" s="1218"/>
      <c r="W48" s="1218"/>
      <c r="X48" s="1219"/>
      <c r="Y48" s="651">
        <v>45</v>
      </c>
      <c r="Z48" s="653"/>
      <c r="AA48" s="1746">
        <v>12</v>
      </c>
      <c r="AB48" s="1747"/>
      <c r="AC48" s="651">
        <v>33</v>
      </c>
      <c r="AD48" s="653"/>
      <c r="AE48" s="651">
        <v>30</v>
      </c>
      <c r="AF48" s="653"/>
      <c r="AG48" s="651">
        <v>0</v>
      </c>
      <c r="AH48" s="653"/>
      <c r="AI48" s="652">
        <v>30</v>
      </c>
      <c r="AJ48" s="653"/>
    </row>
    <row r="49" spans="1:36" ht="24.75" customHeight="1">
      <c r="A49" s="539" t="s">
        <v>3020</v>
      </c>
      <c r="B49" s="540"/>
      <c r="C49" s="540"/>
      <c r="D49" s="540"/>
      <c r="E49" s="540"/>
      <c r="F49" s="540"/>
      <c r="G49" s="540"/>
      <c r="H49" s="540"/>
      <c r="I49" s="541"/>
      <c r="J49" s="527" t="s">
        <v>3019</v>
      </c>
      <c r="K49" s="528"/>
      <c r="L49" s="528"/>
      <c r="M49" s="528"/>
      <c r="N49" s="528"/>
      <c r="O49" s="528"/>
      <c r="P49" s="826"/>
      <c r="Q49" s="306" t="s">
        <v>5</v>
      </c>
      <c r="R49" s="307"/>
      <c r="S49" s="307"/>
      <c r="T49" s="308"/>
      <c r="U49" s="1746">
        <v>22</v>
      </c>
      <c r="V49" s="1927"/>
      <c r="W49" s="1927"/>
      <c r="X49" s="1747"/>
      <c r="Y49" s="651">
        <v>165</v>
      </c>
      <c r="Z49" s="653"/>
      <c r="AA49" s="1746">
        <v>15</v>
      </c>
      <c r="AB49" s="1747"/>
      <c r="AC49" s="651">
        <v>150</v>
      </c>
      <c r="AD49" s="653"/>
      <c r="AE49" s="651">
        <v>151</v>
      </c>
      <c r="AF49" s="653"/>
      <c r="AG49" s="651">
        <v>6</v>
      </c>
      <c r="AH49" s="653"/>
      <c r="AI49" s="652">
        <v>145</v>
      </c>
      <c r="AJ49" s="653"/>
    </row>
    <row r="50" spans="1:36" ht="24.75" customHeight="1">
      <c r="A50" s="539" t="s">
        <v>3018</v>
      </c>
      <c r="B50" s="540"/>
      <c r="C50" s="540"/>
      <c r="D50" s="540"/>
      <c r="E50" s="540"/>
      <c r="F50" s="540"/>
      <c r="G50" s="540"/>
      <c r="H50" s="540"/>
      <c r="I50" s="541"/>
      <c r="J50" s="527" t="s">
        <v>3017</v>
      </c>
      <c r="K50" s="528"/>
      <c r="L50" s="528"/>
      <c r="M50" s="528"/>
      <c r="N50" s="528"/>
      <c r="O50" s="528"/>
      <c r="P50" s="826"/>
      <c r="Q50" s="306" t="s">
        <v>5</v>
      </c>
      <c r="R50" s="307"/>
      <c r="S50" s="307"/>
      <c r="T50" s="308"/>
      <c r="U50" s="1746">
        <v>17</v>
      </c>
      <c r="V50" s="1927"/>
      <c r="W50" s="1927"/>
      <c r="X50" s="1747"/>
      <c r="Y50" s="651">
        <v>110</v>
      </c>
      <c r="Z50" s="653"/>
      <c r="AA50" s="1746">
        <v>15</v>
      </c>
      <c r="AB50" s="1747"/>
      <c r="AC50" s="651">
        <v>95</v>
      </c>
      <c r="AD50" s="653"/>
      <c r="AE50" s="651">
        <v>100</v>
      </c>
      <c r="AF50" s="653"/>
      <c r="AG50" s="651">
        <v>15</v>
      </c>
      <c r="AH50" s="653"/>
      <c r="AI50" s="652">
        <v>85</v>
      </c>
      <c r="AJ50" s="653"/>
    </row>
    <row r="51" spans="1:36" ht="24.75" customHeight="1">
      <c r="A51" s="539" t="s">
        <v>3016</v>
      </c>
      <c r="B51" s="540"/>
      <c r="C51" s="540"/>
      <c r="D51" s="540"/>
      <c r="E51" s="540"/>
      <c r="F51" s="540"/>
      <c r="G51" s="540"/>
      <c r="H51" s="540"/>
      <c r="I51" s="541"/>
      <c r="J51" s="527" t="s">
        <v>2112</v>
      </c>
      <c r="K51" s="528"/>
      <c r="L51" s="528"/>
      <c r="M51" s="528"/>
      <c r="N51" s="528"/>
      <c r="O51" s="528"/>
      <c r="P51" s="826"/>
      <c r="Q51" s="306" t="s">
        <v>5</v>
      </c>
      <c r="R51" s="307"/>
      <c r="S51" s="307"/>
      <c r="T51" s="308"/>
      <c r="U51" s="1746">
        <v>21</v>
      </c>
      <c r="V51" s="1927"/>
      <c r="W51" s="1927"/>
      <c r="X51" s="1747"/>
      <c r="Y51" s="651">
        <v>103</v>
      </c>
      <c r="Z51" s="653"/>
      <c r="AA51" s="1746">
        <v>20</v>
      </c>
      <c r="AB51" s="1747"/>
      <c r="AC51" s="651">
        <v>83</v>
      </c>
      <c r="AD51" s="653"/>
      <c r="AE51" s="651">
        <v>99</v>
      </c>
      <c r="AF51" s="653"/>
      <c r="AG51" s="651">
        <v>5</v>
      </c>
      <c r="AH51" s="653"/>
      <c r="AI51" s="652">
        <v>94</v>
      </c>
      <c r="AJ51" s="653"/>
    </row>
    <row r="52" spans="1:36" ht="24.75" customHeight="1">
      <c r="A52" s="539" t="s">
        <v>3015</v>
      </c>
      <c r="B52" s="540"/>
      <c r="C52" s="540"/>
      <c r="D52" s="540"/>
      <c r="E52" s="540"/>
      <c r="F52" s="540"/>
      <c r="G52" s="540"/>
      <c r="H52" s="540"/>
      <c r="I52" s="541"/>
      <c r="J52" s="527" t="s">
        <v>3014</v>
      </c>
      <c r="K52" s="528"/>
      <c r="L52" s="528"/>
      <c r="M52" s="528"/>
      <c r="N52" s="528"/>
      <c r="O52" s="528"/>
      <c r="P52" s="826"/>
      <c r="Q52" s="306" t="s">
        <v>5</v>
      </c>
      <c r="R52" s="307"/>
      <c r="S52" s="307"/>
      <c r="T52" s="308"/>
      <c r="U52" s="1746">
        <v>13</v>
      </c>
      <c r="V52" s="1927"/>
      <c r="W52" s="1927"/>
      <c r="X52" s="1747"/>
      <c r="Y52" s="651">
        <v>60</v>
      </c>
      <c r="Z52" s="653"/>
      <c r="AA52" s="1746">
        <v>6</v>
      </c>
      <c r="AB52" s="1747"/>
      <c r="AC52" s="651">
        <v>54</v>
      </c>
      <c r="AD52" s="653"/>
      <c r="AE52" s="651">
        <v>57</v>
      </c>
      <c r="AF52" s="653"/>
      <c r="AG52" s="651">
        <v>6</v>
      </c>
      <c r="AH52" s="653"/>
      <c r="AI52" s="652">
        <v>51</v>
      </c>
      <c r="AJ52" s="653"/>
    </row>
    <row r="53" spans="1:36" ht="24.75" customHeight="1">
      <c r="A53" s="539" t="s">
        <v>3724</v>
      </c>
      <c r="B53" s="540"/>
      <c r="C53" s="540"/>
      <c r="D53" s="540"/>
      <c r="E53" s="540"/>
      <c r="F53" s="540"/>
      <c r="G53" s="540"/>
      <c r="H53" s="540"/>
      <c r="I53" s="541"/>
      <c r="J53" s="527" t="s">
        <v>1054</v>
      </c>
      <c r="K53" s="528"/>
      <c r="L53" s="528"/>
      <c r="M53" s="528"/>
      <c r="N53" s="528"/>
      <c r="O53" s="528"/>
      <c r="P53" s="826"/>
      <c r="Q53" s="306" t="s">
        <v>5</v>
      </c>
      <c r="R53" s="307"/>
      <c r="S53" s="307"/>
      <c r="T53" s="308"/>
      <c r="U53" s="1746">
        <v>16</v>
      </c>
      <c r="V53" s="1927"/>
      <c r="W53" s="1927"/>
      <c r="X53" s="1747"/>
      <c r="Y53" s="651">
        <v>90</v>
      </c>
      <c r="Z53" s="653"/>
      <c r="AA53" s="1746">
        <v>12</v>
      </c>
      <c r="AB53" s="1747"/>
      <c r="AC53" s="651">
        <v>78</v>
      </c>
      <c r="AD53" s="653"/>
      <c r="AE53" s="651">
        <v>90</v>
      </c>
      <c r="AF53" s="653"/>
      <c r="AG53" s="651">
        <v>11</v>
      </c>
      <c r="AH53" s="653"/>
      <c r="AI53" s="652">
        <v>79</v>
      </c>
      <c r="AJ53" s="653"/>
    </row>
    <row r="54" spans="1:36" ht="24.75" customHeight="1">
      <c r="A54" s="539" t="s">
        <v>3012</v>
      </c>
      <c r="B54" s="540"/>
      <c r="C54" s="540"/>
      <c r="D54" s="540"/>
      <c r="E54" s="540"/>
      <c r="F54" s="540"/>
      <c r="G54" s="540"/>
      <c r="H54" s="540"/>
      <c r="I54" s="541"/>
      <c r="J54" s="527" t="s">
        <v>2125</v>
      </c>
      <c r="K54" s="528"/>
      <c r="L54" s="528"/>
      <c r="M54" s="528"/>
      <c r="N54" s="528"/>
      <c r="O54" s="528"/>
      <c r="P54" s="826"/>
      <c r="Q54" s="306" t="s">
        <v>5</v>
      </c>
      <c r="R54" s="307"/>
      <c r="S54" s="307"/>
      <c r="T54" s="308"/>
      <c r="U54" s="1746">
        <v>15</v>
      </c>
      <c r="V54" s="1927"/>
      <c r="W54" s="1927"/>
      <c r="X54" s="1747"/>
      <c r="Y54" s="651">
        <v>85</v>
      </c>
      <c r="Z54" s="653"/>
      <c r="AA54" s="1746">
        <v>15</v>
      </c>
      <c r="AB54" s="1747"/>
      <c r="AC54" s="651">
        <v>70</v>
      </c>
      <c r="AD54" s="653"/>
      <c r="AE54" s="651">
        <v>80</v>
      </c>
      <c r="AF54" s="653"/>
      <c r="AG54" s="651">
        <v>7</v>
      </c>
      <c r="AH54" s="653"/>
      <c r="AI54" s="652">
        <v>73</v>
      </c>
      <c r="AJ54" s="653"/>
    </row>
    <row r="55" spans="1:36" ht="24.75" customHeight="1">
      <c r="A55" s="539" t="s">
        <v>3725</v>
      </c>
      <c r="B55" s="540"/>
      <c r="C55" s="540"/>
      <c r="D55" s="540"/>
      <c r="E55" s="540"/>
      <c r="F55" s="540"/>
      <c r="G55" s="540"/>
      <c r="H55" s="540"/>
      <c r="I55" s="541"/>
      <c r="J55" s="527" t="s">
        <v>3011</v>
      </c>
      <c r="K55" s="528"/>
      <c r="L55" s="528"/>
      <c r="M55" s="528"/>
      <c r="N55" s="528"/>
      <c r="O55" s="528"/>
      <c r="P55" s="826"/>
      <c r="Q55" s="306" t="s">
        <v>5</v>
      </c>
      <c r="R55" s="307"/>
      <c r="S55" s="307"/>
      <c r="T55" s="308"/>
      <c r="U55" s="1746">
        <v>9</v>
      </c>
      <c r="V55" s="1927"/>
      <c r="W55" s="1927"/>
      <c r="X55" s="1747"/>
      <c r="Y55" s="651">
        <v>72</v>
      </c>
      <c r="Z55" s="653"/>
      <c r="AA55" s="1746">
        <v>12</v>
      </c>
      <c r="AB55" s="1747"/>
      <c r="AC55" s="651">
        <v>60</v>
      </c>
      <c r="AD55" s="653"/>
      <c r="AE55" s="651">
        <v>65</v>
      </c>
      <c r="AF55" s="653"/>
      <c r="AG55" s="651">
        <v>3</v>
      </c>
      <c r="AH55" s="653"/>
      <c r="AI55" s="652">
        <v>62</v>
      </c>
      <c r="AJ55" s="653"/>
    </row>
    <row r="56" spans="1:36" ht="24.75" customHeight="1">
      <c r="A56" s="536" t="s">
        <v>3720</v>
      </c>
      <c r="B56" s="537"/>
      <c r="C56" s="537"/>
      <c r="D56" s="537"/>
      <c r="E56" s="537"/>
      <c r="F56" s="537"/>
      <c r="G56" s="537"/>
      <c r="H56" s="537"/>
      <c r="I56" s="538"/>
      <c r="J56" s="531" t="s">
        <v>3721</v>
      </c>
      <c r="K56" s="532"/>
      <c r="L56" s="532"/>
      <c r="M56" s="532"/>
      <c r="N56" s="532"/>
      <c r="O56" s="532"/>
      <c r="P56" s="690"/>
      <c r="Q56" s="273" t="s">
        <v>5</v>
      </c>
      <c r="R56" s="274"/>
      <c r="S56" s="274"/>
      <c r="T56" s="275"/>
      <c r="U56" s="1885">
        <v>8</v>
      </c>
      <c r="V56" s="1955"/>
      <c r="W56" s="1955"/>
      <c r="X56" s="1886"/>
      <c r="Y56" s="657">
        <v>25</v>
      </c>
      <c r="Z56" s="659"/>
      <c r="AA56" s="1885">
        <v>15</v>
      </c>
      <c r="AB56" s="1886"/>
      <c r="AC56" s="657">
        <v>10</v>
      </c>
      <c r="AD56" s="659"/>
      <c r="AE56" s="657">
        <v>19</v>
      </c>
      <c r="AF56" s="659"/>
      <c r="AG56" s="657">
        <v>12</v>
      </c>
      <c r="AH56" s="659"/>
      <c r="AI56" s="658">
        <v>7</v>
      </c>
      <c r="AJ56" s="659"/>
    </row>
    <row r="57" spans="1:36" ht="24.75" customHeight="1">
      <c r="A57" s="17" t="s">
        <v>497</v>
      </c>
      <c r="C57" s="17" t="s">
        <v>3009</v>
      </c>
      <c r="L57" s="17" t="s">
        <v>3008</v>
      </c>
      <c r="AJ57" s="11" t="s">
        <v>3007</v>
      </c>
    </row>
    <row r="59" spans="1:36" ht="24.75" customHeight="1">
      <c r="A59" s="254">
        <v>152</v>
      </c>
      <c r="B59" s="254"/>
      <c r="C59" s="15" t="s">
        <v>3006</v>
      </c>
    </row>
    <row r="60" spans="1:36" ht="24.75" customHeight="1">
      <c r="AJ60" s="11" t="s">
        <v>2804</v>
      </c>
    </row>
    <row r="61" spans="1:36" ht="24.75" customHeight="1">
      <c r="A61" s="239" t="s">
        <v>1956</v>
      </c>
      <c r="B61" s="240"/>
      <c r="C61" s="240"/>
      <c r="D61" s="240"/>
      <c r="E61" s="240"/>
      <c r="F61" s="240"/>
      <c r="G61" s="240"/>
      <c r="H61" s="240"/>
      <c r="I61" s="240"/>
      <c r="J61" s="240"/>
      <c r="K61" s="240"/>
      <c r="L61" s="240"/>
      <c r="M61" s="240"/>
      <c r="N61" s="240"/>
      <c r="O61" s="240"/>
      <c r="P61" s="240"/>
      <c r="Q61" s="240"/>
      <c r="R61" s="241"/>
      <c r="S61" s="239" t="s">
        <v>1807</v>
      </c>
      <c r="T61" s="240"/>
      <c r="U61" s="240"/>
      <c r="V61" s="240"/>
      <c r="W61" s="240"/>
      <c r="X61" s="241"/>
      <c r="Y61" s="239" t="s">
        <v>1806</v>
      </c>
      <c r="Z61" s="240"/>
      <c r="AA61" s="240"/>
      <c r="AB61" s="240"/>
      <c r="AC61" s="240"/>
      <c r="AD61" s="241"/>
      <c r="AE61" s="239" t="s">
        <v>3706</v>
      </c>
      <c r="AF61" s="240"/>
      <c r="AG61" s="240"/>
      <c r="AH61" s="240"/>
      <c r="AI61" s="240"/>
      <c r="AJ61" s="241"/>
    </row>
    <row r="62" spans="1:36" ht="24.75" customHeight="1">
      <c r="A62" s="1172" t="s">
        <v>93</v>
      </c>
      <c r="B62" s="1173"/>
      <c r="C62" s="1173"/>
      <c r="D62" s="1173"/>
      <c r="E62" s="1173"/>
      <c r="F62" s="1173"/>
      <c r="G62" s="1173"/>
      <c r="H62" s="1173"/>
      <c r="I62" s="1173"/>
      <c r="J62" s="1173"/>
      <c r="K62" s="1173"/>
      <c r="L62" s="1174"/>
      <c r="M62" s="842" t="s">
        <v>3002</v>
      </c>
      <c r="N62" s="843"/>
      <c r="O62" s="843"/>
      <c r="P62" s="843"/>
      <c r="Q62" s="843"/>
      <c r="R62" s="844"/>
      <c r="S62" s="1576">
        <v>19219</v>
      </c>
      <c r="T62" s="1577"/>
      <c r="U62" s="1577"/>
      <c r="V62" s="1577"/>
      <c r="W62" s="1577"/>
      <c r="X62" s="1578"/>
      <c r="Y62" s="1576">
        <v>18777</v>
      </c>
      <c r="Z62" s="1577"/>
      <c r="AA62" s="1577"/>
      <c r="AB62" s="1577"/>
      <c r="AC62" s="1577"/>
      <c r="AD62" s="1578"/>
      <c r="AE62" s="1576">
        <v>18348</v>
      </c>
      <c r="AF62" s="1577"/>
      <c r="AG62" s="1577"/>
      <c r="AH62" s="1577"/>
      <c r="AI62" s="1577"/>
      <c r="AJ62" s="1578"/>
    </row>
    <row r="63" spans="1:36" ht="24.75" customHeight="1">
      <c r="A63" s="1177"/>
      <c r="B63" s="1178"/>
      <c r="C63" s="1178"/>
      <c r="D63" s="1178"/>
      <c r="E63" s="1178"/>
      <c r="F63" s="1178"/>
      <c r="G63" s="1178"/>
      <c r="H63" s="1178"/>
      <c r="I63" s="1178"/>
      <c r="J63" s="1178"/>
      <c r="K63" s="1178"/>
      <c r="L63" s="1179"/>
      <c r="M63" s="531" t="s">
        <v>1204</v>
      </c>
      <c r="N63" s="532"/>
      <c r="O63" s="532"/>
      <c r="P63" s="532"/>
      <c r="Q63" s="532"/>
      <c r="R63" s="690"/>
      <c r="S63" s="1579">
        <v>5098604</v>
      </c>
      <c r="T63" s="1580"/>
      <c r="U63" s="1580"/>
      <c r="V63" s="1580"/>
      <c r="W63" s="1580"/>
      <c r="X63" s="1581"/>
      <c r="Y63" s="1579">
        <v>5200011</v>
      </c>
      <c r="Z63" s="1580"/>
      <c r="AA63" s="1580"/>
      <c r="AB63" s="1580"/>
      <c r="AC63" s="1580"/>
      <c r="AD63" s="1581"/>
      <c r="AE63" s="1579">
        <v>5229016</v>
      </c>
      <c r="AF63" s="1580"/>
      <c r="AG63" s="1580"/>
      <c r="AH63" s="1580"/>
      <c r="AI63" s="1580"/>
      <c r="AJ63" s="1581"/>
    </row>
    <row r="64" spans="1:36" ht="24.75" customHeight="1">
      <c r="A64" s="1172" t="s">
        <v>3005</v>
      </c>
      <c r="B64" s="1173"/>
      <c r="C64" s="1173"/>
      <c r="D64" s="1173"/>
      <c r="E64" s="1173"/>
      <c r="F64" s="1173"/>
      <c r="G64" s="1173"/>
      <c r="H64" s="1173"/>
      <c r="I64" s="1173"/>
      <c r="J64" s="1173"/>
      <c r="K64" s="1173"/>
      <c r="L64" s="1174"/>
      <c r="M64" s="842" t="s">
        <v>3002</v>
      </c>
      <c r="N64" s="843"/>
      <c r="O64" s="843"/>
      <c r="P64" s="843"/>
      <c r="Q64" s="843"/>
      <c r="R64" s="844"/>
      <c r="S64" s="1576">
        <v>969</v>
      </c>
      <c r="T64" s="1577"/>
      <c r="U64" s="1577"/>
      <c r="V64" s="1577"/>
      <c r="W64" s="1577"/>
      <c r="X64" s="1578"/>
      <c r="Y64" s="1576">
        <v>953</v>
      </c>
      <c r="Z64" s="1577"/>
      <c r="AA64" s="1577"/>
      <c r="AB64" s="1577"/>
      <c r="AC64" s="1577"/>
      <c r="AD64" s="1578"/>
      <c r="AE64" s="1576">
        <v>950</v>
      </c>
      <c r="AF64" s="1577"/>
      <c r="AG64" s="1577"/>
      <c r="AH64" s="1577"/>
      <c r="AI64" s="1577"/>
      <c r="AJ64" s="1578"/>
    </row>
    <row r="65" spans="1:36" ht="24.75" customHeight="1">
      <c r="A65" s="1177"/>
      <c r="B65" s="1178"/>
      <c r="C65" s="1178"/>
      <c r="D65" s="1178"/>
      <c r="E65" s="1178"/>
      <c r="F65" s="1178"/>
      <c r="G65" s="1178"/>
      <c r="H65" s="1178"/>
      <c r="I65" s="1178"/>
      <c r="J65" s="1178"/>
      <c r="K65" s="1178"/>
      <c r="L65" s="1179"/>
      <c r="M65" s="531" t="s">
        <v>1204</v>
      </c>
      <c r="N65" s="532"/>
      <c r="O65" s="532"/>
      <c r="P65" s="532"/>
      <c r="Q65" s="532"/>
      <c r="R65" s="690"/>
      <c r="S65" s="1579">
        <v>1556562</v>
      </c>
      <c r="T65" s="1580"/>
      <c r="U65" s="1580"/>
      <c r="V65" s="1580"/>
      <c r="W65" s="1580"/>
      <c r="X65" s="1581"/>
      <c r="Y65" s="1579">
        <v>1536707</v>
      </c>
      <c r="Z65" s="1580"/>
      <c r="AA65" s="1580"/>
      <c r="AB65" s="1580"/>
      <c r="AC65" s="1580"/>
      <c r="AD65" s="1581"/>
      <c r="AE65" s="1579">
        <v>1505695</v>
      </c>
      <c r="AF65" s="1580"/>
      <c r="AG65" s="1580"/>
      <c r="AH65" s="1580"/>
      <c r="AI65" s="1580"/>
      <c r="AJ65" s="1581"/>
    </row>
    <row r="66" spans="1:36" ht="24.75" customHeight="1">
      <c r="A66" s="1172" t="s">
        <v>3004</v>
      </c>
      <c r="B66" s="1173"/>
      <c r="C66" s="1173"/>
      <c r="D66" s="1173"/>
      <c r="E66" s="1173"/>
      <c r="F66" s="1173"/>
      <c r="G66" s="1173"/>
      <c r="H66" s="1173"/>
      <c r="I66" s="1173"/>
      <c r="J66" s="1173"/>
      <c r="K66" s="1173"/>
      <c r="L66" s="1174"/>
      <c r="M66" s="842" t="s">
        <v>3002</v>
      </c>
      <c r="N66" s="843"/>
      <c r="O66" s="843"/>
      <c r="P66" s="843"/>
      <c r="Q66" s="843"/>
      <c r="R66" s="844"/>
      <c r="S66" s="1576">
        <v>1619</v>
      </c>
      <c r="T66" s="1577"/>
      <c r="U66" s="1577"/>
      <c r="V66" s="1577"/>
      <c r="W66" s="1577"/>
      <c r="X66" s="1578"/>
      <c r="Y66" s="343">
        <v>1008</v>
      </c>
      <c r="Z66" s="271"/>
      <c r="AA66" s="271"/>
      <c r="AB66" s="271"/>
      <c r="AC66" s="271"/>
      <c r="AD66" s="272"/>
      <c r="AE66" s="1576">
        <v>410</v>
      </c>
      <c r="AF66" s="1577"/>
      <c r="AG66" s="1577"/>
      <c r="AH66" s="1577"/>
      <c r="AI66" s="1577"/>
      <c r="AJ66" s="1578"/>
    </row>
    <row r="67" spans="1:36" ht="24.75" customHeight="1">
      <c r="A67" s="1177"/>
      <c r="B67" s="1178"/>
      <c r="C67" s="1178"/>
      <c r="D67" s="1178"/>
      <c r="E67" s="1178"/>
      <c r="F67" s="1178"/>
      <c r="G67" s="1178"/>
      <c r="H67" s="1178"/>
      <c r="I67" s="1178"/>
      <c r="J67" s="1178"/>
      <c r="K67" s="1178"/>
      <c r="L67" s="1179"/>
      <c r="M67" s="531" t="s">
        <v>1204</v>
      </c>
      <c r="N67" s="532"/>
      <c r="O67" s="532"/>
      <c r="P67" s="532"/>
      <c r="Q67" s="532"/>
      <c r="R67" s="690"/>
      <c r="S67" s="1579">
        <v>1729293</v>
      </c>
      <c r="T67" s="1580"/>
      <c r="U67" s="1580"/>
      <c r="V67" s="1580"/>
      <c r="W67" s="1580"/>
      <c r="X67" s="1581"/>
      <c r="Y67" s="521">
        <v>1080562</v>
      </c>
      <c r="Z67" s="274"/>
      <c r="AA67" s="274"/>
      <c r="AB67" s="274"/>
      <c r="AC67" s="274"/>
      <c r="AD67" s="275"/>
      <c r="AE67" s="1579">
        <v>506056</v>
      </c>
      <c r="AF67" s="1580"/>
      <c r="AG67" s="1580"/>
      <c r="AH67" s="1580"/>
      <c r="AI67" s="1580"/>
      <c r="AJ67" s="1581"/>
    </row>
    <row r="68" spans="1:36" ht="24.75" customHeight="1">
      <c r="A68" s="2052" t="s">
        <v>3983</v>
      </c>
      <c r="B68" s="1173"/>
      <c r="C68" s="1173"/>
      <c r="D68" s="1173"/>
      <c r="E68" s="1173"/>
      <c r="F68" s="1173"/>
      <c r="G68" s="1173"/>
      <c r="H68" s="1173"/>
      <c r="I68" s="1173"/>
      <c r="J68" s="1173"/>
      <c r="K68" s="1173"/>
      <c r="L68" s="1174"/>
      <c r="M68" s="842" t="s">
        <v>3002</v>
      </c>
      <c r="N68" s="843"/>
      <c r="O68" s="843"/>
      <c r="P68" s="843"/>
      <c r="Q68" s="843"/>
      <c r="R68" s="844"/>
      <c r="S68" s="1576" t="s">
        <v>3749</v>
      </c>
      <c r="T68" s="1577"/>
      <c r="U68" s="1577"/>
      <c r="V68" s="1577"/>
      <c r="W68" s="1577"/>
      <c r="X68" s="1578"/>
      <c r="Y68" s="343">
        <v>67</v>
      </c>
      <c r="Z68" s="271"/>
      <c r="AA68" s="271"/>
      <c r="AB68" s="271"/>
      <c r="AC68" s="271"/>
      <c r="AD68" s="272"/>
      <c r="AE68" s="1576">
        <v>120</v>
      </c>
      <c r="AF68" s="1577"/>
      <c r="AG68" s="1577"/>
      <c r="AH68" s="1577"/>
      <c r="AI68" s="1577"/>
      <c r="AJ68" s="1578"/>
    </row>
    <row r="69" spans="1:36" ht="24.75" customHeight="1">
      <c r="A69" s="1177"/>
      <c r="B69" s="1178"/>
      <c r="C69" s="1178"/>
      <c r="D69" s="1178"/>
      <c r="E69" s="1178"/>
      <c r="F69" s="1178"/>
      <c r="G69" s="1178"/>
      <c r="H69" s="1178"/>
      <c r="I69" s="1178"/>
      <c r="J69" s="1178"/>
      <c r="K69" s="1178"/>
      <c r="L69" s="1179"/>
      <c r="M69" s="531" t="s">
        <v>1204</v>
      </c>
      <c r="N69" s="532"/>
      <c r="O69" s="532"/>
      <c r="P69" s="532"/>
      <c r="Q69" s="532"/>
      <c r="R69" s="690"/>
      <c r="S69" s="1579" t="s">
        <v>3749</v>
      </c>
      <c r="T69" s="1580"/>
      <c r="U69" s="1580"/>
      <c r="V69" s="1580"/>
      <c r="W69" s="1580"/>
      <c r="X69" s="1581"/>
      <c r="Y69" s="521">
        <v>53597</v>
      </c>
      <c r="Z69" s="274"/>
      <c r="AA69" s="274"/>
      <c r="AB69" s="274"/>
      <c r="AC69" s="274"/>
      <c r="AD69" s="275"/>
      <c r="AE69" s="1579">
        <v>150758</v>
      </c>
      <c r="AF69" s="1580"/>
      <c r="AG69" s="1580"/>
      <c r="AH69" s="1580"/>
      <c r="AI69" s="1580"/>
      <c r="AJ69" s="1581"/>
    </row>
    <row r="70" spans="1:36" ht="24.75" customHeight="1">
      <c r="A70" s="2052" t="s">
        <v>3984</v>
      </c>
      <c r="B70" s="1173"/>
      <c r="C70" s="1173"/>
      <c r="D70" s="1173"/>
      <c r="E70" s="1173"/>
      <c r="F70" s="1173"/>
      <c r="G70" s="1173"/>
      <c r="H70" s="1173"/>
      <c r="I70" s="1173"/>
      <c r="J70" s="1173"/>
      <c r="K70" s="1173"/>
      <c r="L70" s="1174"/>
      <c r="M70" s="842" t="s">
        <v>3002</v>
      </c>
      <c r="N70" s="843"/>
      <c r="O70" s="843"/>
      <c r="P70" s="843"/>
      <c r="Q70" s="843"/>
      <c r="R70" s="844"/>
      <c r="S70" s="1576" t="s">
        <v>3749</v>
      </c>
      <c r="T70" s="1577"/>
      <c r="U70" s="1577"/>
      <c r="V70" s="1577"/>
      <c r="W70" s="1577"/>
      <c r="X70" s="1578"/>
      <c r="Y70" s="343">
        <v>551</v>
      </c>
      <c r="Z70" s="271"/>
      <c r="AA70" s="271"/>
      <c r="AB70" s="271"/>
      <c r="AC70" s="271"/>
      <c r="AD70" s="272"/>
      <c r="AE70" s="1576">
        <v>1033</v>
      </c>
      <c r="AF70" s="1577"/>
      <c r="AG70" s="1577"/>
      <c r="AH70" s="1577"/>
      <c r="AI70" s="1577"/>
      <c r="AJ70" s="1578"/>
    </row>
    <row r="71" spans="1:36" ht="24.75" customHeight="1">
      <c r="A71" s="1177"/>
      <c r="B71" s="1178"/>
      <c r="C71" s="1178"/>
      <c r="D71" s="1178"/>
      <c r="E71" s="1178"/>
      <c r="F71" s="1178"/>
      <c r="G71" s="1178"/>
      <c r="H71" s="1178"/>
      <c r="I71" s="1178"/>
      <c r="J71" s="1178"/>
      <c r="K71" s="1178"/>
      <c r="L71" s="1179"/>
      <c r="M71" s="531" t="s">
        <v>1204</v>
      </c>
      <c r="N71" s="532"/>
      <c r="O71" s="532"/>
      <c r="P71" s="532"/>
      <c r="Q71" s="532"/>
      <c r="R71" s="690"/>
      <c r="S71" s="1579" t="s">
        <v>3749</v>
      </c>
      <c r="T71" s="1580"/>
      <c r="U71" s="1580"/>
      <c r="V71" s="1580"/>
      <c r="W71" s="1580"/>
      <c r="X71" s="1581"/>
      <c r="Y71" s="521">
        <v>542915</v>
      </c>
      <c r="Z71" s="274"/>
      <c r="AA71" s="274"/>
      <c r="AB71" s="274"/>
      <c r="AC71" s="274"/>
      <c r="AD71" s="275"/>
      <c r="AE71" s="1579">
        <v>1089602</v>
      </c>
      <c r="AF71" s="1580"/>
      <c r="AG71" s="1580"/>
      <c r="AH71" s="1580"/>
      <c r="AI71" s="1580"/>
      <c r="AJ71" s="1581"/>
    </row>
    <row r="72" spans="1:36" ht="24.75" customHeight="1">
      <c r="A72" s="1172" t="s">
        <v>3003</v>
      </c>
      <c r="B72" s="1173"/>
      <c r="C72" s="1173"/>
      <c r="D72" s="1173"/>
      <c r="E72" s="1173"/>
      <c r="F72" s="1173"/>
      <c r="G72" s="1173"/>
      <c r="H72" s="1173"/>
      <c r="I72" s="1173"/>
      <c r="J72" s="1173"/>
      <c r="K72" s="1173"/>
      <c r="L72" s="1174"/>
      <c r="M72" s="842" t="s">
        <v>3002</v>
      </c>
      <c r="N72" s="843"/>
      <c r="O72" s="843"/>
      <c r="P72" s="843"/>
      <c r="Q72" s="843"/>
      <c r="R72" s="844"/>
      <c r="S72" s="1576">
        <v>42</v>
      </c>
      <c r="T72" s="1577"/>
      <c r="U72" s="1577"/>
      <c r="V72" s="1577"/>
      <c r="W72" s="1577"/>
      <c r="X72" s="1578"/>
      <c r="Y72" s="1576">
        <v>45</v>
      </c>
      <c r="Z72" s="1577"/>
      <c r="AA72" s="1577"/>
      <c r="AB72" s="1577"/>
      <c r="AC72" s="1577"/>
      <c r="AD72" s="1578"/>
      <c r="AE72" s="1576">
        <v>47</v>
      </c>
      <c r="AF72" s="1577"/>
      <c r="AG72" s="1577"/>
      <c r="AH72" s="1577"/>
      <c r="AI72" s="1577"/>
      <c r="AJ72" s="1578"/>
    </row>
    <row r="73" spans="1:36" ht="24.75" customHeight="1">
      <c r="A73" s="1177"/>
      <c r="B73" s="1178"/>
      <c r="C73" s="1178"/>
      <c r="D73" s="1178"/>
      <c r="E73" s="1178"/>
      <c r="F73" s="1178"/>
      <c r="G73" s="1178"/>
      <c r="H73" s="1178"/>
      <c r="I73" s="1178"/>
      <c r="J73" s="1178"/>
      <c r="K73" s="1178"/>
      <c r="L73" s="1179"/>
      <c r="M73" s="531" t="s">
        <v>1204</v>
      </c>
      <c r="N73" s="532"/>
      <c r="O73" s="532"/>
      <c r="P73" s="532"/>
      <c r="Q73" s="532"/>
      <c r="R73" s="690"/>
      <c r="S73" s="1579">
        <v>88140</v>
      </c>
      <c r="T73" s="1580"/>
      <c r="U73" s="1580"/>
      <c r="V73" s="1580"/>
      <c r="W73" s="1580"/>
      <c r="X73" s="1581"/>
      <c r="Y73" s="1579">
        <v>104240</v>
      </c>
      <c r="Z73" s="1580"/>
      <c r="AA73" s="1580"/>
      <c r="AB73" s="1580"/>
      <c r="AC73" s="1580"/>
      <c r="AD73" s="1581"/>
      <c r="AE73" s="1579">
        <v>106490</v>
      </c>
      <c r="AF73" s="1580"/>
      <c r="AG73" s="1580"/>
      <c r="AH73" s="1580"/>
      <c r="AI73" s="1580"/>
      <c r="AJ73" s="1581"/>
    </row>
    <row r="74" spans="1:36" ht="24.75" customHeight="1">
      <c r="A74" s="1172" t="s">
        <v>3001</v>
      </c>
      <c r="B74" s="1173"/>
      <c r="C74" s="1173"/>
      <c r="D74" s="1173"/>
      <c r="E74" s="1173"/>
      <c r="F74" s="1173"/>
      <c r="G74" s="1173"/>
      <c r="H74" s="1173"/>
      <c r="I74" s="1173"/>
      <c r="J74" s="1173"/>
      <c r="K74" s="1173"/>
      <c r="L74" s="1174"/>
      <c r="M74" s="842" t="s">
        <v>2983</v>
      </c>
      <c r="N74" s="843"/>
      <c r="O74" s="843"/>
      <c r="P74" s="843"/>
      <c r="Q74" s="843"/>
      <c r="R74" s="844"/>
      <c r="S74" s="1576">
        <v>16588</v>
      </c>
      <c r="T74" s="1577"/>
      <c r="U74" s="1577"/>
      <c r="V74" s="1577"/>
      <c r="W74" s="1577"/>
      <c r="X74" s="1578"/>
      <c r="Y74" s="1576">
        <v>16153</v>
      </c>
      <c r="Z74" s="1577"/>
      <c r="AA74" s="1577"/>
      <c r="AB74" s="1577"/>
      <c r="AC74" s="1577"/>
      <c r="AD74" s="1578"/>
      <c r="AE74" s="1576">
        <v>15788</v>
      </c>
      <c r="AF74" s="1577"/>
      <c r="AG74" s="1577"/>
      <c r="AH74" s="1577"/>
      <c r="AI74" s="1577"/>
      <c r="AJ74" s="1578"/>
    </row>
    <row r="75" spans="1:36" ht="24.75" customHeight="1">
      <c r="A75" s="1177"/>
      <c r="B75" s="1178"/>
      <c r="C75" s="1178"/>
      <c r="D75" s="1178"/>
      <c r="E75" s="1178"/>
      <c r="F75" s="1178"/>
      <c r="G75" s="1178"/>
      <c r="H75" s="1178"/>
      <c r="I75" s="1178"/>
      <c r="J75" s="1178"/>
      <c r="K75" s="1178"/>
      <c r="L75" s="1179"/>
      <c r="M75" s="531" t="s">
        <v>1204</v>
      </c>
      <c r="N75" s="532"/>
      <c r="O75" s="532"/>
      <c r="P75" s="532"/>
      <c r="Q75" s="532"/>
      <c r="R75" s="690"/>
      <c r="S75" s="1579">
        <v>1724570</v>
      </c>
      <c r="T75" s="1580"/>
      <c r="U75" s="1580"/>
      <c r="V75" s="1580"/>
      <c r="W75" s="1580"/>
      <c r="X75" s="1581"/>
      <c r="Y75" s="1579">
        <v>1881989</v>
      </c>
      <c r="Z75" s="1580"/>
      <c r="AA75" s="1580"/>
      <c r="AB75" s="1580"/>
      <c r="AC75" s="1580"/>
      <c r="AD75" s="1581"/>
      <c r="AE75" s="1579">
        <v>1870414</v>
      </c>
      <c r="AF75" s="1580"/>
      <c r="AG75" s="1580"/>
      <c r="AH75" s="1580"/>
      <c r="AI75" s="1580"/>
      <c r="AJ75" s="1581"/>
    </row>
    <row r="76" spans="1:36" ht="24.75" customHeight="1">
      <c r="A76" s="1172" t="s">
        <v>3000</v>
      </c>
      <c r="B76" s="1173"/>
      <c r="C76" s="1173"/>
      <c r="D76" s="1173"/>
      <c r="E76" s="1173"/>
      <c r="F76" s="1173"/>
      <c r="G76" s="1173"/>
      <c r="H76" s="1173"/>
      <c r="I76" s="1173"/>
      <c r="J76" s="1173"/>
      <c r="K76" s="1173"/>
      <c r="L76" s="1174"/>
      <c r="M76" s="842" t="s">
        <v>2999</v>
      </c>
      <c r="N76" s="843"/>
      <c r="O76" s="843"/>
      <c r="P76" s="843"/>
      <c r="Q76" s="843"/>
      <c r="R76" s="844"/>
      <c r="S76" s="1576">
        <v>1</v>
      </c>
      <c r="T76" s="1577"/>
      <c r="U76" s="1577"/>
      <c r="V76" s="1577"/>
      <c r="W76" s="1577"/>
      <c r="X76" s="1578"/>
      <c r="Y76" s="1576" t="s">
        <v>3749</v>
      </c>
      <c r="Z76" s="1577"/>
      <c r="AA76" s="1577"/>
      <c r="AB76" s="1577"/>
      <c r="AC76" s="1577"/>
      <c r="AD76" s="1578"/>
      <c r="AE76" s="1576" t="s">
        <v>3749</v>
      </c>
      <c r="AF76" s="1577"/>
      <c r="AG76" s="1577"/>
      <c r="AH76" s="1577"/>
      <c r="AI76" s="1577"/>
      <c r="AJ76" s="1578"/>
    </row>
    <row r="77" spans="1:36" ht="24.75" customHeight="1">
      <c r="A77" s="1177"/>
      <c r="B77" s="1178"/>
      <c r="C77" s="1178"/>
      <c r="D77" s="1178"/>
      <c r="E77" s="1178"/>
      <c r="F77" s="1178"/>
      <c r="G77" s="1178"/>
      <c r="H77" s="1178"/>
      <c r="I77" s="1178"/>
      <c r="J77" s="1178"/>
      <c r="K77" s="1178"/>
      <c r="L77" s="1179"/>
      <c r="M77" s="531" t="s">
        <v>1204</v>
      </c>
      <c r="N77" s="532"/>
      <c r="O77" s="532"/>
      <c r="P77" s="532"/>
      <c r="Q77" s="532"/>
      <c r="R77" s="690"/>
      <c r="S77" s="1579">
        <v>39</v>
      </c>
      <c r="T77" s="1580"/>
      <c r="U77" s="1580"/>
      <c r="V77" s="1580"/>
      <c r="W77" s="1580"/>
      <c r="X77" s="1581"/>
      <c r="Y77" s="1579" t="s">
        <v>3749</v>
      </c>
      <c r="Z77" s="1580"/>
      <c r="AA77" s="1580"/>
      <c r="AB77" s="1580"/>
      <c r="AC77" s="1580"/>
      <c r="AD77" s="1581"/>
      <c r="AE77" s="1579" t="s">
        <v>3749</v>
      </c>
      <c r="AF77" s="1580"/>
      <c r="AG77" s="1580"/>
      <c r="AH77" s="1580"/>
      <c r="AI77" s="1580"/>
      <c r="AJ77" s="1581"/>
    </row>
    <row r="78" spans="1:36" ht="24.75" customHeight="1">
      <c r="A78" s="17" t="s">
        <v>497</v>
      </c>
      <c r="C78" s="17" t="s">
        <v>2998</v>
      </c>
    </row>
    <row r="79" spans="1:36" ht="24.75" customHeight="1">
      <c r="C79" s="17" t="s">
        <v>2997</v>
      </c>
    </row>
    <row r="80" spans="1:36" ht="24.75" customHeight="1">
      <c r="AJ80" s="11" t="s">
        <v>3985</v>
      </c>
    </row>
    <row r="81" spans="1:38" s="26" customFormat="1" ht="22.5" customHeight="1">
      <c r="A81" s="414" t="s">
        <v>3986</v>
      </c>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row>
    <row r="82" spans="1:38" ht="24.75" customHeight="1">
      <c r="AJ82" s="11"/>
    </row>
    <row r="83" spans="1:38" ht="24.75" customHeight="1">
      <c r="A83" s="254">
        <v>153</v>
      </c>
      <c r="B83" s="254"/>
      <c r="C83" s="15" t="s">
        <v>2996</v>
      </c>
      <c r="D83" s="29"/>
      <c r="E83" s="29"/>
    </row>
    <row r="84" spans="1:38" ht="24.75" customHeight="1">
      <c r="AJ84" s="11" t="s">
        <v>2804</v>
      </c>
    </row>
    <row r="85" spans="1:38" ht="24.75" customHeight="1">
      <c r="A85" s="239" t="s">
        <v>2995</v>
      </c>
      <c r="B85" s="240"/>
      <c r="C85" s="240"/>
      <c r="D85" s="240"/>
      <c r="E85" s="240"/>
      <c r="F85" s="240"/>
      <c r="G85" s="240"/>
      <c r="H85" s="240"/>
      <c r="I85" s="240"/>
      <c r="J85" s="240"/>
      <c r="K85" s="240"/>
      <c r="L85" s="240"/>
      <c r="M85" s="240"/>
      <c r="N85" s="240"/>
      <c r="O85" s="240"/>
      <c r="P85" s="240"/>
      <c r="Q85" s="240"/>
      <c r="R85" s="241"/>
      <c r="S85" s="1259" t="s">
        <v>1807</v>
      </c>
      <c r="T85" s="1260"/>
      <c r="U85" s="1260"/>
      <c r="V85" s="1260"/>
      <c r="W85" s="1260"/>
      <c r="X85" s="1261"/>
      <c r="Y85" s="1259" t="s">
        <v>1806</v>
      </c>
      <c r="Z85" s="1260"/>
      <c r="AA85" s="1260"/>
      <c r="AB85" s="1260"/>
      <c r="AC85" s="1260"/>
      <c r="AD85" s="1261"/>
      <c r="AE85" s="1259" t="s">
        <v>3716</v>
      </c>
      <c r="AF85" s="1260"/>
      <c r="AG85" s="1260"/>
      <c r="AH85" s="1260"/>
      <c r="AI85" s="1260"/>
      <c r="AJ85" s="1261"/>
    </row>
    <row r="86" spans="1:38" ht="21" customHeight="1">
      <c r="A86" s="1961" t="s">
        <v>93</v>
      </c>
      <c r="B86" s="1962"/>
      <c r="C86" s="1962"/>
      <c r="D86" s="1962"/>
      <c r="E86" s="1962"/>
      <c r="F86" s="1962"/>
      <c r="G86" s="1962"/>
      <c r="H86" s="1962"/>
      <c r="I86" s="1962"/>
      <c r="J86" s="1962"/>
      <c r="K86" s="1962"/>
      <c r="L86" s="1962"/>
      <c r="M86" s="1660" t="s">
        <v>2983</v>
      </c>
      <c r="N86" s="1660"/>
      <c r="O86" s="1660"/>
      <c r="P86" s="1660"/>
      <c r="Q86" s="1660"/>
      <c r="R86" s="1660"/>
      <c r="S86" s="1956">
        <v>32519</v>
      </c>
      <c r="T86" s="1956"/>
      <c r="U86" s="1956"/>
      <c r="V86" s="1956"/>
      <c r="W86" s="1956"/>
      <c r="X86" s="1956"/>
      <c r="Y86" s="1956">
        <v>31929</v>
      </c>
      <c r="Z86" s="1956"/>
      <c r="AA86" s="1956"/>
      <c r="AB86" s="1956"/>
      <c r="AC86" s="1956"/>
      <c r="AD86" s="1956"/>
      <c r="AE86" s="1956">
        <v>31665</v>
      </c>
      <c r="AF86" s="1956"/>
      <c r="AG86" s="1956"/>
      <c r="AH86" s="1956"/>
      <c r="AI86" s="1956"/>
      <c r="AJ86" s="1956"/>
    </row>
    <row r="87" spans="1:38" ht="21" customHeight="1">
      <c r="A87" s="332"/>
      <c r="B87" s="333"/>
      <c r="C87" s="333"/>
      <c r="D87" s="333"/>
      <c r="E87" s="333"/>
      <c r="F87" s="333"/>
      <c r="G87" s="333"/>
      <c r="H87" s="333"/>
      <c r="I87" s="333"/>
      <c r="J87" s="333"/>
      <c r="K87" s="333"/>
      <c r="L87" s="333"/>
      <c r="M87" s="1608" t="s">
        <v>1204</v>
      </c>
      <c r="N87" s="1608"/>
      <c r="O87" s="1608"/>
      <c r="P87" s="1608"/>
      <c r="Q87" s="1608"/>
      <c r="R87" s="1608"/>
      <c r="S87" s="1957">
        <v>1556562</v>
      </c>
      <c r="T87" s="1957"/>
      <c r="U87" s="1957"/>
      <c r="V87" s="1957"/>
      <c r="W87" s="1957"/>
      <c r="X87" s="1957"/>
      <c r="Y87" s="1957">
        <v>1536707</v>
      </c>
      <c r="Z87" s="1957"/>
      <c r="AA87" s="1957"/>
      <c r="AB87" s="1957"/>
      <c r="AC87" s="1957"/>
      <c r="AD87" s="1957"/>
      <c r="AE87" s="1957">
        <v>1505695</v>
      </c>
      <c r="AF87" s="1957"/>
      <c r="AG87" s="1957"/>
      <c r="AH87" s="1957"/>
      <c r="AI87" s="1957"/>
      <c r="AJ87" s="1957"/>
    </row>
    <row r="88" spans="1:38" ht="21" customHeight="1">
      <c r="A88" s="1961" t="s">
        <v>2994</v>
      </c>
      <c r="B88" s="1962"/>
      <c r="C88" s="1962"/>
      <c r="D88" s="1962"/>
      <c r="E88" s="1962"/>
      <c r="F88" s="1962"/>
      <c r="G88" s="1962"/>
      <c r="H88" s="1962"/>
      <c r="I88" s="1962"/>
      <c r="J88" s="1962"/>
      <c r="K88" s="1962"/>
      <c r="L88" s="1962"/>
      <c r="M88" s="842" t="s">
        <v>2983</v>
      </c>
      <c r="N88" s="843"/>
      <c r="O88" s="843"/>
      <c r="P88" s="843"/>
      <c r="Q88" s="843"/>
      <c r="R88" s="844"/>
      <c r="S88" s="1958">
        <v>10130</v>
      </c>
      <c r="T88" s="1959"/>
      <c r="U88" s="1959"/>
      <c r="V88" s="1959"/>
      <c r="W88" s="1959"/>
      <c r="X88" s="1960"/>
      <c r="Y88" s="1958">
        <v>9984</v>
      </c>
      <c r="Z88" s="1959"/>
      <c r="AA88" s="1959"/>
      <c r="AB88" s="1959"/>
      <c r="AC88" s="1959"/>
      <c r="AD88" s="1960"/>
      <c r="AE88" s="1958">
        <v>9906</v>
      </c>
      <c r="AF88" s="1959"/>
      <c r="AG88" s="1959"/>
      <c r="AH88" s="1959"/>
      <c r="AI88" s="1959"/>
      <c r="AJ88" s="1960"/>
    </row>
    <row r="89" spans="1:38" ht="21" customHeight="1">
      <c r="A89" s="332"/>
      <c r="B89" s="333"/>
      <c r="C89" s="333"/>
      <c r="D89" s="333"/>
      <c r="E89" s="333"/>
      <c r="F89" s="333"/>
      <c r="G89" s="333"/>
      <c r="H89" s="333"/>
      <c r="I89" s="333"/>
      <c r="J89" s="333"/>
      <c r="K89" s="333"/>
      <c r="L89" s="333"/>
      <c r="M89" s="531" t="s">
        <v>1204</v>
      </c>
      <c r="N89" s="532"/>
      <c r="O89" s="532"/>
      <c r="P89" s="532"/>
      <c r="Q89" s="532"/>
      <c r="R89" s="690"/>
      <c r="S89" s="1963">
        <v>443376</v>
      </c>
      <c r="T89" s="1964"/>
      <c r="U89" s="1964"/>
      <c r="V89" s="1964"/>
      <c r="W89" s="1964"/>
      <c r="X89" s="1965"/>
      <c r="Y89" s="1963">
        <v>426665</v>
      </c>
      <c r="Z89" s="1964"/>
      <c r="AA89" s="1964"/>
      <c r="AB89" s="1964"/>
      <c r="AC89" s="1964"/>
      <c r="AD89" s="1965"/>
      <c r="AE89" s="1963">
        <v>415124</v>
      </c>
      <c r="AF89" s="1964"/>
      <c r="AG89" s="1964"/>
      <c r="AH89" s="1964"/>
      <c r="AI89" s="1964"/>
      <c r="AJ89" s="1965"/>
    </row>
    <row r="90" spans="1:38" s="26" customFormat="1" ht="21" customHeight="1">
      <c r="A90" s="1961" t="s">
        <v>2993</v>
      </c>
      <c r="B90" s="1962"/>
      <c r="C90" s="1962"/>
      <c r="D90" s="1962"/>
      <c r="E90" s="1962"/>
      <c r="F90" s="1962"/>
      <c r="G90" s="1962"/>
      <c r="H90" s="1962"/>
      <c r="I90" s="1962"/>
      <c r="J90" s="1962"/>
      <c r="K90" s="1962"/>
      <c r="L90" s="1962"/>
      <c r="M90" s="842" t="s">
        <v>2983</v>
      </c>
      <c r="N90" s="843"/>
      <c r="O90" s="843"/>
      <c r="P90" s="843"/>
      <c r="Q90" s="843"/>
      <c r="R90" s="844"/>
      <c r="S90" s="1958">
        <v>9176</v>
      </c>
      <c r="T90" s="1959"/>
      <c r="U90" s="1959"/>
      <c r="V90" s="1959"/>
      <c r="W90" s="1959"/>
      <c r="X90" s="1960"/>
      <c r="Y90" s="1958">
        <v>8960</v>
      </c>
      <c r="Z90" s="1959"/>
      <c r="AA90" s="1959"/>
      <c r="AB90" s="1959"/>
      <c r="AC90" s="1959"/>
      <c r="AD90" s="1960"/>
      <c r="AE90" s="1958">
        <v>8892</v>
      </c>
      <c r="AF90" s="1959"/>
      <c r="AG90" s="1959"/>
      <c r="AH90" s="1959"/>
      <c r="AI90" s="1959"/>
      <c r="AJ90" s="1960"/>
      <c r="AK90" s="36"/>
      <c r="AL90" s="39"/>
    </row>
    <row r="91" spans="1:38" ht="21" customHeight="1">
      <c r="A91" s="332"/>
      <c r="B91" s="333"/>
      <c r="C91" s="333"/>
      <c r="D91" s="333"/>
      <c r="E91" s="333"/>
      <c r="F91" s="333"/>
      <c r="G91" s="333"/>
      <c r="H91" s="333"/>
      <c r="I91" s="333"/>
      <c r="J91" s="333"/>
      <c r="K91" s="333"/>
      <c r="L91" s="333"/>
      <c r="M91" s="531" t="s">
        <v>1204</v>
      </c>
      <c r="N91" s="532"/>
      <c r="O91" s="532"/>
      <c r="P91" s="532"/>
      <c r="Q91" s="532"/>
      <c r="R91" s="690"/>
      <c r="S91" s="1963">
        <v>192510</v>
      </c>
      <c r="T91" s="1964"/>
      <c r="U91" s="1964"/>
      <c r="V91" s="1964"/>
      <c r="W91" s="1964"/>
      <c r="X91" s="1965"/>
      <c r="Y91" s="1963">
        <v>194765</v>
      </c>
      <c r="Z91" s="1964"/>
      <c r="AA91" s="1964"/>
      <c r="AB91" s="1964"/>
      <c r="AC91" s="1964"/>
      <c r="AD91" s="1965"/>
      <c r="AE91" s="1963">
        <v>197206</v>
      </c>
      <c r="AF91" s="1964"/>
      <c r="AG91" s="1964"/>
      <c r="AH91" s="1964"/>
      <c r="AI91" s="1964"/>
      <c r="AJ91" s="1965"/>
    </row>
    <row r="92" spans="1:38" ht="21" customHeight="1">
      <c r="A92" s="1961" t="s">
        <v>2992</v>
      </c>
      <c r="B92" s="1962"/>
      <c r="C92" s="1962"/>
      <c r="D92" s="1962"/>
      <c r="E92" s="1962"/>
      <c r="F92" s="1962"/>
      <c r="G92" s="1962"/>
      <c r="H92" s="1962"/>
      <c r="I92" s="1962"/>
      <c r="J92" s="1962"/>
      <c r="K92" s="1962"/>
      <c r="L92" s="1962"/>
      <c r="M92" s="842" t="s">
        <v>2983</v>
      </c>
      <c r="N92" s="843"/>
      <c r="O92" s="843"/>
      <c r="P92" s="843"/>
      <c r="Q92" s="843"/>
      <c r="R92" s="844"/>
      <c r="S92" s="1958">
        <v>568</v>
      </c>
      <c r="T92" s="1959"/>
      <c r="U92" s="1959"/>
      <c r="V92" s="1959"/>
      <c r="W92" s="1959"/>
      <c r="X92" s="1960"/>
      <c r="Y92" s="1958">
        <v>464</v>
      </c>
      <c r="Z92" s="1959"/>
      <c r="AA92" s="1959"/>
      <c r="AB92" s="1959"/>
      <c r="AC92" s="1959"/>
      <c r="AD92" s="1960"/>
      <c r="AE92" s="1958">
        <v>478</v>
      </c>
      <c r="AF92" s="1959"/>
      <c r="AG92" s="1959"/>
      <c r="AH92" s="1959"/>
      <c r="AI92" s="1959"/>
      <c r="AJ92" s="1960"/>
    </row>
    <row r="93" spans="1:38" ht="21" customHeight="1">
      <c r="A93" s="332"/>
      <c r="B93" s="333"/>
      <c r="C93" s="333"/>
      <c r="D93" s="333"/>
      <c r="E93" s="333"/>
      <c r="F93" s="333"/>
      <c r="G93" s="333"/>
      <c r="H93" s="333"/>
      <c r="I93" s="333"/>
      <c r="J93" s="333"/>
      <c r="K93" s="333"/>
      <c r="L93" s="333"/>
      <c r="M93" s="531" t="s">
        <v>1204</v>
      </c>
      <c r="N93" s="532"/>
      <c r="O93" s="532"/>
      <c r="P93" s="532"/>
      <c r="Q93" s="532"/>
      <c r="R93" s="690"/>
      <c r="S93" s="1963">
        <v>5612</v>
      </c>
      <c r="T93" s="1964"/>
      <c r="U93" s="1964"/>
      <c r="V93" s="1964"/>
      <c r="W93" s="1964"/>
      <c r="X93" s="1965"/>
      <c r="Y93" s="1963">
        <v>3980</v>
      </c>
      <c r="Z93" s="1964"/>
      <c r="AA93" s="1964"/>
      <c r="AB93" s="1964"/>
      <c r="AC93" s="1964"/>
      <c r="AD93" s="1965"/>
      <c r="AE93" s="1963">
        <v>4860</v>
      </c>
      <c r="AF93" s="1964"/>
      <c r="AG93" s="1964"/>
      <c r="AH93" s="1964"/>
      <c r="AI93" s="1964"/>
      <c r="AJ93" s="1965"/>
    </row>
    <row r="94" spans="1:38" ht="21" customHeight="1">
      <c r="A94" s="1961" t="s">
        <v>2991</v>
      </c>
      <c r="B94" s="1962"/>
      <c r="C94" s="1962"/>
      <c r="D94" s="1962"/>
      <c r="E94" s="1962"/>
      <c r="F94" s="1962"/>
      <c r="G94" s="1962"/>
      <c r="H94" s="1962"/>
      <c r="I94" s="1962"/>
      <c r="J94" s="1962"/>
      <c r="K94" s="1962"/>
      <c r="L94" s="1962"/>
      <c r="M94" s="842" t="s">
        <v>2983</v>
      </c>
      <c r="N94" s="843"/>
      <c r="O94" s="843"/>
      <c r="P94" s="843"/>
      <c r="Q94" s="843"/>
      <c r="R94" s="844"/>
      <c r="S94" s="1958">
        <v>0</v>
      </c>
      <c r="T94" s="1959"/>
      <c r="U94" s="1959"/>
      <c r="V94" s="1959"/>
      <c r="W94" s="1959"/>
      <c r="X94" s="1960"/>
      <c r="Y94" s="1958">
        <v>0</v>
      </c>
      <c r="Z94" s="1959"/>
      <c r="AA94" s="1959"/>
      <c r="AB94" s="1959"/>
      <c r="AC94" s="1959"/>
      <c r="AD94" s="1960"/>
      <c r="AE94" s="1958">
        <v>2</v>
      </c>
      <c r="AF94" s="1959"/>
      <c r="AG94" s="1959"/>
      <c r="AH94" s="1959"/>
      <c r="AI94" s="1959"/>
      <c r="AJ94" s="1960"/>
    </row>
    <row r="95" spans="1:38" ht="21" customHeight="1">
      <c r="A95" s="332"/>
      <c r="B95" s="333"/>
      <c r="C95" s="333"/>
      <c r="D95" s="333"/>
      <c r="E95" s="333"/>
      <c r="F95" s="333"/>
      <c r="G95" s="333"/>
      <c r="H95" s="333"/>
      <c r="I95" s="333"/>
      <c r="J95" s="333"/>
      <c r="K95" s="333"/>
      <c r="L95" s="333"/>
      <c r="M95" s="531" t="s">
        <v>1204</v>
      </c>
      <c r="N95" s="532"/>
      <c r="O95" s="532"/>
      <c r="P95" s="532"/>
      <c r="Q95" s="532"/>
      <c r="R95" s="690"/>
      <c r="S95" s="1963">
        <v>0</v>
      </c>
      <c r="T95" s="1964"/>
      <c r="U95" s="1964"/>
      <c r="V95" s="1964"/>
      <c r="W95" s="1964"/>
      <c r="X95" s="1965"/>
      <c r="Y95" s="1963">
        <v>0</v>
      </c>
      <c r="Z95" s="1964"/>
      <c r="AA95" s="1964"/>
      <c r="AB95" s="1964"/>
      <c r="AC95" s="1964"/>
      <c r="AD95" s="1965"/>
      <c r="AE95" s="1963">
        <v>313</v>
      </c>
      <c r="AF95" s="1964"/>
      <c r="AG95" s="1964"/>
      <c r="AH95" s="1964"/>
      <c r="AI95" s="1964"/>
      <c r="AJ95" s="1965"/>
    </row>
    <row r="96" spans="1:38" ht="21" customHeight="1">
      <c r="A96" s="1961" t="s">
        <v>2990</v>
      </c>
      <c r="B96" s="1962"/>
      <c r="C96" s="1962"/>
      <c r="D96" s="1962"/>
      <c r="E96" s="1962"/>
      <c r="F96" s="1962"/>
      <c r="G96" s="1962"/>
      <c r="H96" s="1962"/>
      <c r="I96" s="1962"/>
      <c r="J96" s="1962"/>
      <c r="K96" s="1962"/>
      <c r="L96" s="1962"/>
      <c r="M96" s="842" t="s">
        <v>2983</v>
      </c>
      <c r="N96" s="843"/>
      <c r="O96" s="843"/>
      <c r="P96" s="843"/>
      <c r="Q96" s="843"/>
      <c r="R96" s="844"/>
      <c r="S96" s="1958">
        <v>227</v>
      </c>
      <c r="T96" s="1959"/>
      <c r="U96" s="1959"/>
      <c r="V96" s="1959"/>
      <c r="W96" s="1959"/>
      <c r="X96" s="1960"/>
      <c r="Y96" s="1958">
        <v>247</v>
      </c>
      <c r="Z96" s="1959"/>
      <c r="AA96" s="1959"/>
      <c r="AB96" s="1959"/>
      <c r="AC96" s="1959"/>
      <c r="AD96" s="1960"/>
      <c r="AE96" s="1958">
        <v>291</v>
      </c>
      <c r="AF96" s="1959"/>
      <c r="AG96" s="1959"/>
      <c r="AH96" s="1959"/>
      <c r="AI96" s="1959"/>
      <c r="AJ96" s="1960"/>
    </row>
    <row r="97" spans="1:36" ht="21" customHeight="1">
      <c r="A97" s="332"/>
      <c r="B97" s="333"/>
      <c r="C97" s="333"/>
      <c r="D97" s="333"/>
      <c r="E97" s="333"/>
      <c r="F97" s="333"/>
      <c r="G97" s="333"/>
      <c r="H97" s="333"/>
      <c r="I97" s="333"/>
      <c r="J97" s="333"/>
      <c r="K97" s="333"/>
      <c r="L97" s="333"/>
      <c r="M97" s="531" t="s">
        <v>1204</v>
      </c>
      <c r="N97" s="532"/>
      <c r="O97" s="532"/>
      <c r="P97" s="532"/>
      <c r="Q97" s="532"/>
      <c r="R97" s="690"/>
      <c r="S97" s="1963">
        <v>3707</v>
      </c>
      <c r="T97" s="1964"/>
      <c r="U97" s="1964"/>
      <c r="V97" s="1964"/>
      <c r="W97" s="1964"/>
      <c r="X97" s="1965"/>
      <c r="Y97" s="1963">
        <v>3850</v>
      </c>
      <c r="Z97" s="1964"/>
      <c r="AA97" s="1964"/>
      <c r="AB97" s="1964"/>
      <c r="AC97" s="1964"/>
      <c r="AD97" s="1965"/>
      <c r="AE97" s="1963">
        <v>3786</v>
      </c>
      <c r="AF97" s="1964"/>
      <c r="AG97" s="1964"/>
      <c r="AH97" s="1964"/>
      <c r="AI97" s="1964"/>
      <c r="AJ97" s="1965"/>
    </row>
    <row r="98" spans="1:36" ht="21" customHeight="1">
      <c r="A98" s="1961" t="s">
        <v>2989</v>
      </c>
      <c r="B98" s="1962"/>
      <c r="C98" s="1962"/>
      <c r="D98" s="1962"/>
      <c r="E98" s="1962"/>
      <c r="F98" s="1962"/>
      <c r="G98" s="1962"/>
      <c r="H98" s="1962"/>
      <c r="I98" s="1962"/>
      <c r="J98" s="1962"/>
      <c r="K98" s="1962"/>
      <c r="L98" s="1962"/>
      <c r="M98" s="842" t="s">
        <v>2983</v>
      </c>
      <c r="N98" s="843"/>
      <c r="O98" s="843"/>
      <c r="P98" s="843"/>
      <c r="Q98" s="843"/>
      <c r="R98" s="844"/>
      <c r="S98" s="1958">
        <v>10</v>
      </c>
      <c r="T98" s="1959"/>
      <c r="U98" s="1959"/>
      <c r="V98" s="1959"/>
      <c r="W98" s="1959"/>
      <c r="X98" s="1960"/>
      <c r="Y98" s="1958">
        <v>16</v>
      </c>
      <c r="Z98" s="1959"/>
      <c r="AA98" s="1959"/>
      <c r="AB98" s="1959"/>
      <c r="AC98" s="1959"/>
      <c r="AD98" s="1960"/>
      <c r="AE98" s="1958">
        <v>10</v>
      </c>
      <c r="AF98" s="1959"/>
      <c r="AG98" s="1959"/>
      <c r="AH98" s="1959"/>
      <c r="AI98" s="1959"/>
      <c r="AJ98" s="1960"/>
    </row>
    <row r="99" spans="1:36" ht="21" customHeight="1">
      <c r="A99" s="332"/>
      <c r="B99" s="333"/>
      <c r="C99" s="333"/>
      <c r="D99" s="333"/>
      <c r="E99" s="333"/>
      <c r="F99" s="333"/>
      <c r="G99" s="333"/>
      <c r="H99" s="333"/>
      <c r="I99" s="333"/>
      <c r="J99" s="333"/>
      <c r="K99" s="333"/>
      <c r="L99" s="333"/>
      <c r="M99" s="531" t="s">
        <v>1204</v>
      </c>
      <c r="N99" s="532"/>
      <c r="O99" s="532"/>
      <c r="P99" s="532"/>
      <c r="Q99" s="532"/>
      <c r="R99" s="690"/>
      <c r="S99" s="1963">
        <v>1680</v>
      </c>
      <c r="T99" s="1964"/>
      <c r="U99" s="1964"/>
      <c r="V99" s="1964"/>
      <c r="W99" s="1964"/>
      <c r="X99" s="1965"/>
      <c r="Y99" s="1963">
        <v>2952</v>
      </c>
      <c r="Z99" s="1964"/>
      <c r="AA99" s="1964"/>
      <c r="AB99" s="1964"/>
      <c r="AC99" s="1964"/>
      <c r="AD99" s="1965"/>
      <c r="AE99" s="1963">
        <v>1794</v>
      </c>
      <c r="AF99" s="1964"/>
      <c r="AG99" s="1964"/>
      <c r="AH99" s="1964"/>
      <c r="AI99" s="1964"/>
      <c r="AJ99" s="1965"/>
    </row>
    <row r="100" spans="1:36" ht="21" customHeight="1">
      <c r="A100" s="2053" t="s">
        <v>2988</v>
      </c>
      <c r="B100" s="2054"/>
      <c r="C100" s="2054"/>
      <c r="D100" s="2054"/>
      <c r="E100" s="2054"/>
      <c r="F100" s="2054"/>
      <c r="G100" s="2054"/>
      <c r="H100" s="2054"/>
      <c r="I100" s="2054"/>
      <c r="J100" s="2054"/>
      <c r="K100" s="2054"/>
      <c r="L100" s="2054"/>
      <c r="M100" s="2057" t="s">
        <v>2983</v>
      </c>
      <c r="N100" s="2058"/>
      <c r="O100" s="2058"/>
      <c r="P100" s="2058"/>
      <c r="Q100" s="2058"/>
      <c r="R100" s="2059"/>
      <c r="S100" s="1958">
        <v>1</v>
      </c>
      <c r="T100" s="1959"/>
      <c r="U100" s="1959"/>
      <c r="V100" s="1959"/>
      <c r="W100" s="1959"/>
      <c r="X100" s="1960"/>
      <c r="Y100" s="1958">
        <v>3</v>
      </c>
      <c r="Z100" s="1959"/>
      <c r="AA100" s="1959"/>
      <c r="AB100" s="1959"/>
      <c r="AC100" s="1959"/>
      <c r="AD100" s="1960"/>
      <c r="AE100" s="1958">
        <v>2</v>
      </c>
      <c r="AF100" s="1959"/>
      <c r="AG100" s="1959"/>
      <c r="AH100" s="1959"/>
      <c r="AI100" s="1959"/>
      <c r="AJ100" s="1960"/>
    </row>
    <row r="101" spans="1:36" ht="21" customHeight="1">
      <c r="A101" s="2055"/>
      <c r="B101" s="2056"/>
      <c r="C101" s="2056"/>
      <c r="D101" s="2056"/>
      <c r="E101" s="2056"/>
      <c r="F101" s="2056"/>
      <c r="G101" s="2056"/>
      <c r="H101" s="2056"/>
      <c r="I101" s="2056"/>
      <c r="J101" s="2056"/>
      <c r="K101" s="2056"/>
      <c r="L101" s="2056"/>
      <c r="M101" s="2060" t="s">
        <v>1204</v>
      </c>
      <c r="N101" s="2061"/>
      <c r="O101" s="2061"/>
      <c r="P101" s="2061"/>
      <c r="Q101" s="2061"/>
      <c r="R101" s="2062"/>
      <c r="S101" s="1963">
        <v>91</v>
      </c>
      <c r="T101" s="1964"/>
      <c r="U101" s="1964"/>
      <c r="V101" s="1964"/>
      <c r="W101" s="1964"/>
      <c r="X101" s="1965"/>
      <c r="Y101" s="1963">
        <v>233</v>
      </c>
      <c r="Z101" s="1964"/>
      <c r="AA101" s="1964"/>
      <c r="AB101" s="1964"/>
      <c r="AC101" s="1964"/>
      <c r="AD101" s="1965"/>
      <c r="AE101" s="1963">
        <v>156</v>
      </c>
      <c r="AF101" s="1964"/>
      <c r="AG101" s="1964"/>
      <c r="AH101" s="1964"/>
      <c r="AI101" s="1964"/>
      <c r="AJ101" s="1965"/>
    </row>
    <row r="102" spans="1:36" ht="21" customHeight="1">
      <c r="A102" s="2053" t="s">
        <v>2987</v>
      </c>
      <c r="B102" s="2054"/>
      <c r="C102" s="2054"/>
      <c r="D102" s="2054"/>
      <c r="E102" s="2054"/>
      <c r="F102" s="2054"/>
      <c r="G102" s="2054"/>
      <c r="H102" s="2054"/>
      <c r="I102" s="2054"/>
      <c r="J102" s="2054"/>
      <c r="K102" s="2054"/>
      <c r="L102" s="2054"/>
      <c r="M102" s="2057" t="s">
        <v>2983</v>
      </c>
      <c r="N102" s="2058"/>
      <c r="O102" s="2058"/>
      <c r="P102" s="2058"/>
      <c r="Q102" s="2058"/>
      <c r="R102" s="2059"/>
      <c r="S102" s="1958">
        <v>2</v>
      </c>
      <c r="T102" s="1959"/>
      <c r="U102" s="1959"/>
      <c r="V102" s="1959"/>
      <c r="W102" s="1959"/>
      <c r="X102" s="1960"/>
      <c r="Y102" s="1958">
        <v>0</v>
      </c>
      <c r="Z102" s="1959"/>
      <c r="AA102" s="1959"/>
      <c r="AB102" s="1959"/>
      <c r="AC102" s="1959"/>
      <c r="AD102" s="1960"/>
      <c r="AE102" s="1958">
        <v>1</v>
      </c>
      <c r="AF102" s="1959"/>
      <c r="AG102" s="1959"/>
      <c r="AH102" s="1959"/>
      <c r="AI102" s="1959"/>
      <c r="AJ102" s="1960"/>
    </row>
    <row r="103" spans="1:36" ht="21" customHeight="1">
      <c r="A103" s="2055"/>
      <c r="B103" s="2056"/>
      <c r="C103" s="2056"/>
      <c r="D103" s="2056"/>
      <c r="E103" s="2056"/>
      <c r="F103" s="2056"/>
      <c r="G103" s="2056"/>
      <c r="H103" s="2056"/>
      <c r="I103" s="2056"/>
      <c r="J103" s="2056"/>
      <c r="K103" s="2056"/>
      <c r="L103" s="2056"/>
      <c r="M103" s="2060" t="s">
        <v>1204</v>
      </c>
      <c r="N103" s="2061"/>
      <c r="O103" s="2061"/>
      <c r="P103" s="2061"/>
      <c r="Q103" s="2061"/>
      <c r="R103" s="2062"/>
      <c r="S103" s="1963">
        <v>600</v>
      </c>
      <c r="T103" s="1964"/>
      <c r="U103" s="1964"/>
      <c r="V103" s="1964"/>
      <c r="W103" s="1964"/>
      <c r="X103" s="1965"/>
      <c r="Y103" s="1963">
        <v>0</v>
      </c>
      <c r="Z103" s="1964"/>
      <c r="AA103" s="1964"/>
      <c r="AB103" s="1964"/>
      <c r="AC103" s="1964"/>
      <c r="AD103" s="1965"/>
      <c r="AE103" s="1963">
        <v>300</v>
      </c>
      <c r="AF103" s="1964"/>
      <c r="AG103" s="1964"/>
      <c r="AH103" s="1964"/>
      <c r="AI103" s="1964"/>
      <c r="AJ103" s="1965"/>
    </row>
    <row r="104" spans="1:36" ht="21" customHeight="1">
      <c r="A104" s="270" t="s">
        <v>2986</v>
      </c>
      <c r="B104" s="271"/>
      <c r="C104" s="271"/>
      <c r="D104" s="271"/>
      <c r="E104" s="271"/>
      <c r="F104" s="271"/>
      <c r="G104" s="271"/>
      <c r="H104" s="271"/>
      <c r="I104" s="271"/>
      <c r="J104" s="271"/>
      <c r="K104" s="271"/>
      <c r="L104" s="272"/>
      <c r="M104" s="842" t="s">
        <v>2983</v>
      </c>
      <c r="N104" s="843"/>
      <c r="O104" s="843"/>
      <c r="P104" s="843"/>
      <c r="Q104" s="843"/>
      <c r="R104" s="844"/>
      <c r="S104" s="1958">
        <v>150</v>
      </c>
      <c r="T104" s="1959"/>
      <c r="U104" s="1959"/>
      <c r="V104" s="1959"/>
      <c r="W104" s="1959"/>
      <c r="X104" s="1960"/>
      <c r="Y104" s="1958">
        <v>181</v>
      </c>
      <c r="Z104" s="1959"/>
      <c r="AA104" s="1959"/>
      <c r="AB104" s="1959"/>
      <c r="AC104" s="1959"/>
      <c r="AD104" s="1960"/>
      <c r="AE104" s="1958">
        <v>167</v>
      </c>
      <c r="AF104" s="1959"/>
      <c r="AG104" s="1959"/>
      <c r="AH104" s="1959"/>
      <c r="AI104" s="1959"/>
      <c r="AJ104" s="1960"/>
    </row>
    <row r="105" spans="1:36" ht="21" customHeight="1">
      <c r="A105" s="273"/>
      <c r="B105" s="274"/>
      <c r="C105" s="274"/>
      <c r="D105" s="274"/>
      <c r="E105" s="274"/>
      <c r="F105" s="274"/>
      <c r="G105" s="274"/>
      <c r="H105" s="274"/>
      <c r="I105" s="274"/>
      <c r="J105" s="274"/>
      <c r="K105" s="274"/>
      <c r="L105" s="275"/>
      <c r="M105" s="531" t="s">
        <v>1204</v>
      </c>
      <c r="N105" s="532"/>
      <c r="O105" s="532"/>
      <c r="P105" s="532"/>
      <c r="Q105" s="532"/>
      <c r="R105" s="690"/>
      <c r="S105" s="1963">
        <v>24713</v>
      </c>
      <c r="T105" s="1964"/>
      <c r="U105" s="1964"/>
      <c r="V105" s="1964"/>
      <c r="W105" s="1964"/>
      <c r="X105" s="1965"/>
      <c r="Y105" s="1963">
        <v>30023</v>
      </c>
      <c r="Z105" s="1964"/>
      <c r="AA105" s="1964"/>
      <c r="AB105" s="1964"/>
      <c r="AC105" s="1964"/>
      <c r="AD105" s="1965"/>
      <c r="AE105" s="1963">
        <v>29107</v>
      </c>
      <c r="AF105" s="1964"/>
      <c r="AG105" s="1964"/>
      <c r="AH105" s="1964"/>
      <c r="AI105" s="1964"/>
      <c r="AJ105" s="1965"/>
    </row>
    <row r="106" spans="1:36" ht="21" customHeight="1">
      <c r="A106" s="298" t="s">
        <v>2985</v>
      </c>
      <c r="B106" s="299"/>
      <c r="C106" s="299"/>
      <c r="D106" s="299"/>
      <c r="E106" s="299"/>
      <c r="F106" s="299"/>
      <c r="G106" s="299"/>
      <c r="H106" s="299"/>
      <c r="I106" s="299"/>
      <c r="J106" s="299"/>
      <c r="K106" s="299"/>
      <c r="L106" s="299"/>
      <c r="M106" s="527" t="s">
        <v>2983</v>
      </c>
      <c r="N106" s="528"/>
      <c r="O106" s="528"/>
      <c r="P106" s="528"/>
      <c r="Q106" s="528"/>
      <c r="R106" s="826"/>
      <c r="S106" s="1966">
        <v>10118</v>
      </c>
      <c r="T106" s="1967"/>
      <c r="U106" s="1967"/>
      <c r="V106" s="1967"/>
      <c r="W106" s="1967"/>
      <c r="X106" s="1968"/>
      <c r="Y106" s="1966">
        <v>9870</v>
      </c>
      <c r="Z106" s="1967"/>
      <c r="AA106" s="1967"/>
      <c r="AB106" s="1967"/>
      <c r="AC106" s="1967"/>
      <c r="AD106" s="1968"/>
      <c r="AE106" s="1966">
        <v>9611</v>
      </c>
      <c r="AF106" s="1967"/>
      <c r="AG106" s="1967"/>
      <c r="AH106" s="1967"/>
      <c r="AI106" s="1967"/>
      <c r="AJ106" s="1968"/>
    </row>
    <row r="107" spans="1:36" ht="21" customHeight="1">
      <c r="A107" s="332"/>
      <c r="B107" s="333"/>
      <c r="C107" s="333"/>
      <c r="D107" s="333"/>
      <c r="E107" s="333"/>
      <c r="F107" s="333"/>
      <c r="G107" s="333"/>
      <c r="H107" s="333"/>
      <c r="I107" s="333"/>
      <c r="J107" s="333"/>
      <c r="K107" s="333"/>
      <c r="L107" s="333"/>
      <c r="M107" s="531" t="s">
        <v>1204</v>
      </c>
      <c r="N107" s="532"/>
      <c r="O107" s="532"/>
      <c r="P107" s="532"/>
      <c r="Q107" s="532"/>
      <c r="R107" s="690"/>
      <c r="S107" s="1963">
        <v>842490</v>
      </c>
      <c r="T107" s="1964"/>
      <c r="U107" s="1964"/>
      <c r="V107" s="1964"/>
      <c r="W107" s="1964"/>
      <c r="X107" s="1965"/>
      <c r="Y107" s="1963">
        <v>837037</v>
      </c>
      <c r="Z107" s="1964"/>
      <c r="AA107" s="1964"/>
      <c r="AB107" s="1964"/>
      <c r="AC107" s="1964"/>
      <c r="AD107" s="1965"/>
      <c r="AE107" s="1963">
        <v>814611</v>
      </c>
      <c r="AF107" s="1964"/>
      <c r="AG107" s="1964"/>
      <c r="AH107" s="1964"/>
      <c r="AI107" s="1964"/>
      <c r="AJ107" s="1965"/>
    </row>
    <row r="108" spans="1:36" ht="21" customHeight="1">
      <c r="A108" s="1961" t="s">
        <v>2984</v>
      </c>
      <c r="B108" s="1962"/>
      <c r="C108" s="1962"/>
      <c r="D108" s="1962"/>
      <c r="E108" s="1962"/>
      <c r="F108" s="1962"/>
      <c r="G108" s="1962"/>
      <c r="H108" s="1962"/>
      <c r="I108" s="1962"/>
      <c r="J108" s="1962"/>
      <c r="K108" s="1962"/>
      <c r="L108" s="1962"/>
      <c r="M108" s="842" t="s">
        <v>2983</v>
      </c>
      <c r="N108" s="843"/>
      <c r="O108" s="843"/>
      <c r="P108" s="843"/>
      <c r="Q108" s="843"/>
      <c r="R108" s="844"/>
      <c r="S108" s="1958">
        <v>2137</v>
      </c>
      <c r="T108" s="1959"/>
      <c r="U108" s="1959"/>
      <c r="V108" s="1959"/>
      <c r="W108" s="1959"/>
      <c r="X108" s="1960"/>
      <c r="Y108" s="1958">
        <v>2204</v>
      </c>
      <c r="Z108" s="1959"/>
      <c r="AA108" s="1959"/>
      <c r="AB108" s="1959"/>
      <c r="AC108" s="1959"/>
      <c r="AD108" s="1960"/>
      <c r="AE108" s="1958">
        <v>2305</v>
      </c>
      <c r="AF108" s="1959"/>
      <c r="AG108" s="1959"/>
      <c r="AH108" s="1959"/>
      <c r="AI108" s="1959"/>
      <c r="AJ108" s="1960"/>
    </row>
    <row r="109" spans="1:36" ht="21" customHeight="1" thickBot="1">
      <c r="A109" s="1969"/>
      <c r="B109" s="1970"/>
      <c r="C109" s="1970"/>
      <c r="D109" s="1970"/>
      <c r="E109" s="1970"/>
      <c r="F109" s="1970"/>
      <c r="G109" s="1970"/>
      <c r="H109" s="1970"/>
      <c r="I109" s="1970"/>
      <c r="J109" s="1970"/>
      <c r="K109" s="1970"/>
      <c r="L109" s="1970"/>
      <c r="M109" s="1971" t="s">
        <v>1204</v>
      </c>
      <c r="N109" s="1972"/>
      <c r="O109" s="1972"/>
      <c r="P109" s="1972"/>
      <c r="Q109" s="1972"/>
      <c r="R109" s="1973"/>
      <c r="S109" s="1974">
        <v>41783</v>
      </c>
      <c r="T109" s="1975"/>
      <c r="U109" s="1975"/>
      <c r="V109" s="1975"/>
      <c r="W109" s="1975"/>
      <c r="X109" s="1976"/>
      <c r="Y109" s="1974">
        <v>37202</v>
      </c>
      <c r="Z109" s="1975"/>
      <c r="AA109" s="1975"/>
      <c r="AB109" s="1975"/>
      <c r="AC109" s="1975"/>
      <c r="AD109" s="1976"/>
      <c r="AE109" s="1974">
        <v>38437</v>
      </c>
      <c r="AF109" s="1975"/>
      <c r="AG109" s="1975"/>
      <c r="AH109" s="1975"/>
      <c r="AI109" s="1975"/>
      <c r="AJ109" s="1976"/>
    </row>
    <row r="110" spans="1:36" ht="21" customHeight="1" thickTop="1">
      <c r="A110" s="298" t="s">
        <v>2982</v>
      </c>
      <c r="B110" s="299"/>
      <c r="C110" s="299"/>
      <c r="D110" s="299"/>
      <c r="E110" s="299"/>
      <c r="F110" s="299"/>
      <c r="G110" s="299"/>
      <c r="H110" s="299"/>
      <c r="I110" s="299"/>
      <c r="J110" s="299"/>
      <c r="K110" s="299"/>
      <c r="L110" s="299"/>
      <c r="M110" s="527" t="s">
        <v>0</v>
      </c>
      <c r="N110" s="528"/>
      <c r="O110" s="528"/>
      <c r="P110" s="528"/>
      <c r="Q110" s="528"/>
      <c r="R110" s="826"/>
      <c r="S110" s="1966">
        <v>763</v>
      </c>
      <c r="T110" s="1967"/>
      <c r="U110" s="1967"/>
      <c r="V110" s="1967"/>
      <c r="W110" s="1967"/>
      <c r="X110" s="1968"/>
      <c r="Y110" s="1966">
        <v>754</v>
      </c>
      <c r="Z110" s="1967"/>
      <c r="AA110" s="1967"/>
      <c r="AB110" s="1967"/>
      <c r="AC110" s="1967"/>
      <c r="AD110" s="1968"/>
      <c r="AE110" s="1966">
        <v>758</v>
      </c>
      <c r="AF110" s="1967"/>
      <c r="AG110" s="1967"/>
      <c r="AH110" s="1967"/>
      <c r="AI110" s="1967"/>
      <c r="AJ110" s="1968"/>
    </row>
    <row r="111" spans="1:36" ht="21" customHeight="1">
      <c r="A111" s="332"/>
      <c r="B111" s="333"/>
      <c r="C111" s="333"/>
      <c r="D111" s="333"/>
      <c r="E111" s="333"/>
      <c r="F111" s="333"/>
      <c r="G111" s="333"/>
      <c r="H111" s="333"/>
      <c r="I111" s="333"/>
      <c r="J111" s="333"/>
      <c r="K111" s="333"/>
      <c r="L111" s="333"/>
      <c r="M111" s="531" t="s">
        <v>1993</v>
      </c>
      <c r="N111" s="532"/>
      <c r="O111" s="532"/>
      <c r="P111" s="532"/>
      <c r="Q111" s="532"/>
      <c r="R111" s="690"/>
      <c r="S111" s="1963">
        <v>969</v>
      </c>
      <c r="T111" s="1964"/>
      <c r="U111" s="1964"/>
      <c r="V111" s="1964"/>
      <c r="W111" s="1964"/>
      <c r="X111" s="1965"/>
      <c r="Y111" s="1963">
        <v>953</v>
      </c>
      <c r="Z111" s="1964"/>
      <c r="AA111" s="1964"/>
      <c r="AB111" s="1964"/>
      <c r="AC111" s="1964"/>
      <c r="AD111" s="1965"/>
      <c r="AE111" s="1963">
        <v>950</v>
      </c>
      <c r="AF111" s="1964"/>
      <c r="AG111" s="1964"/>
      <c r="AH111" s="1964"/>
      <c r="AI111" s="1964"/>
      <c r="AJ111" s="1965"/>
    </row>
    <row r="112" spans="1:36" ht="24.75" customHeight="1">
      <c r="A112" s="17" t="s">
        <v>497</v>
      </c>
      <c r="C112" s="17" t="s">
        <v>2981</v>
      </c>
      <c r="J112" s="51"/>
      <c r="K112" s="51"/>
      <c r="L112" s="51"/>
      <c r="M112" s="51"/>
      <c r="N112" s="51"/>
      <c r="O112" s="51"/>
      <c r="P112" s="51"/>
      <c r="Q112" s="51"/>
      <c r="R112" s="51"/>
      <c r="AJ112" s="11" t="s">
        <v>2980</v>
      </c>
    </row>
    <row r="113" spans="1:36" s="26" customFormat="1" ht="22.5" customHeight="1">
      <c r="A113" s="414" t="s">
        <v>3987</v>
      </c>
      <c r="B113" s="414"/>
      <c r="C113" s="414"/>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14"/>
      <c r="AE113" s="414"/>
      <c r="AF113" s="414"/>
      <c r="AG113" s="414"/>
      <c r="AH113" s="414"/>
      <c r="AI113" s="414"/>
      <c r="AJ113" s="414"/>
    </row>
    <row r="114" spans="1:36" s="26" customFormat="1" ht="22.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row>
    <row r="115" spans="1:36" ht="24.75" customHeight="1">
      <c r="A115" s="254">
        <v>154</v>
      </c>
      <c r="B115" s="254"/>
      <c r="C115" s="15" t="s">
        <v>2979</v>
      </c>
    </row>
    <row r="116" spans="1:36" ht="24.75" customHeight="1">
      <c r="A116" s="17" t="s">
        <v>1614</v>
      </c>
      <c r="AJ116" s="11" t="s">
        <v>574</v>
      </c>
    </row>
    <row r="117" spans="1:36" ht="24.75" customHeight="1">
      <c r="A117" s="239" t="s">
        <v>488</v>
      </c>
      <c r="B117" s="240"/>
      <c r="C117" s="240"/>
      <c r="D117" s="240"/>
      <c r="E117" s="241"/>
      <c r="F117" s="239" t="s">
        <v>93</v>
      </c>
      <c r="G117" s="240"/>
      <c r="H117" s="240"/>
      <c r="I117" s="240"/>
      <c r="J117" s="240"/>
      <c r="K117" s="241"/>
      <c r="L117" s="239" t="s">
        <v>2978</v>
      </c>
      <c r="M117" s="240"/>
      <c r="N117" s="240"/>
      <c r="O117" s="240"/>
      <c r="P117" s="241"/>
      <c r="Q117" s="239" t="s">
        <v>2977</v>
      </c>
      <c r="R117" s="240"/>
      <c r="S117" s="240"/>
      <c r="T117" s="240"/>
      <c r="U117" s="241"/>
      <c r="V117" s="239" t="s">
        <v>2976</v>
      </c>
      <c r="W117" s="240"/>
      <c r="X117" s="240"/>
      <c r="Y117" s="240"/>
      <c r="Z117" s="241"/>
      <c r="AA117" s="239" t="s">
        <v>2975</v>
      </c>
      <c r="AB117" s="240"/>
      <c r="AC117" s="240"/>
      <c r="AD117" s="240"/>
      <c r="AE117" s="241"/>
      <c r="AF117" s="239" t="s">
        <v>2974</v>
      </c>
      <c r="AG117" s="240"/>
      <c r="AH117" s="240"/>
      <c r="AI117" s="240"/>
      <c r="AJ117" s="241"/>
    </row>
    <row r="118" spans="1:36" ht="24.75" customHeight="1">
      <c r="A118" s="306">
        <v>31</v>
      </c>
      <c r="B118" s="307"/>
      <c r="C118" s="307"/>
      <c r="D118" s="307"/>
      <c r="E118" s="308"/>
      <c r="F118" s="621">
        <v>4857</v>
      </c>
      <c r="G118" s="622"/>
      <c r="H118" s="622"/>
      <c r="I118" s="622"/>
      <c r="J118" s="622"/>
      <c r="K118" s="623"/>
      <c r="L118" s="621">
        <v>370</v>
      </c>
      <c r="M118" s="622"/>
      <c r="N118" s="622"/>
      <c r="O118" s="622"/>
      <c r="P118" s="623"/>
      <c r="Q118" s="621">
        <v>487</v>
      </c>
      <c r="R118" s="622"/>
      <c r="S118" s="622"/>
      <c r="T118" s="622"/>
      <c r="U118" s="623"/>
      <c r="V118" s="621">
        <v>78</v>
      </c>
      <c r="W118" s="622"/>
      <c r="X118" s="622"/>
      <c r="Y118" s="622"/>
      <c r="Z118" s="623"/>
      <c r="AA118" s="621">
        <v>2623</v>
      </c>
      <c r="AB118" s="622"/>
      <c r="AC118" s="622"/>
      <c r="AD118" s="622"/>
      <c r="AE118" s="623"/>
      <c r="AF118" s="621">
        <v>1299</v>
      </c>
      <c r="AG118" s="622"/>
      <c r="AH118" s="622"/>
      <c r="AI118" s="622"/>
      <c r="AJ118" s="623"/>
    </row>
    <row r="119" spans="1:36" ht="24.75" customHeight="1">
      <c r="A119" s="306">
        <v>2</v>
      </c>
      <c r="B119" s="307"/>
      <c r="C119" s="307"/>
      <c r="D119" s="307"/>
      <c r="E119" s="308"/>
      <c r="F119" s="621">
        <v>4876</v>
      </c>
      <c r="G119" s="622"/>
      <c r="H119" s="622"/>
      <c r="I119" s="622"/>
      <c r="J119" s="622"/>
      <c r="K119" s="623"/>
      <c r="L119" s="621">
        <v>373</v>
      </c>
      <c r="M119" s="622"/>
      <c r="N119" s="622"/>
      <c r="O119" s="622"/>
      <c r="P119" s="623"/>
      <c r="Q119" s="621">
        <v>484</v>
      </c>
      <c r="R119" s="622"/>
      <c r="S119" s="622"/>
      <c r="T119" s="622"/>
      <c r="U119" s="623"/>
      <c r="V119" s="621">
        <v>77</v>
      </c>
      <c r="W119" s="622"/>
      <c r="X119" s="622"/>
      <c r="Y119" s="622"/>
      <c r="Z119" s="623"/>
      <c r="AA119" s="621">
        <v>2618</v>
      </c>
      <c r="AB119" s="622"/>
      <c r="AC119" s="622"/>
      <c r="AD119" s="622"/>
      <c r="AE119" s="623"/>
      <c r="AF119" s="621">
        <v>1324</v>
      </c>
      <c r="AG119" s="622"/>
      <c r="AH119" s="622"/>
      <c r="AI119" s="622"/>
      <c r="AJ119" s="623"/>
    </row>
    <row r="120" spans="1:36" ht="24.75" customHeight="1">
      <c r="A120" s="273">
        <v>3</v>
      </c>
      <c r="B120" s="274"/>
      <c r="C120" s="274"/>
      <c r="D120" s="274"/>
      <c r="E120" s="275"/>
      <c r="F120" s="607">
        <v>4835</v>
      </c>
      <c r="G120" s="608"/>
      <c r="H120" s="608"/>
      <c r="I120" s="608"/>
      <c r="J120" s="608"/>
      <c r="K120" s="609"/>
      <c r="L120" s="607">
        <v>368</v>
      </c>
      <c r="M120" s="608"/>
      <c r="N120" s="608"/>
      <c r="O120" s="608"/>
      <c r="P120" s="609"/>
      <c r="Q120" s="607">
        <v>477</v>
      </c>
      <c r="R120" s="608"/>
      <c r="S120" s="608"/>
      <c r="T120" s="608"/>
      <c r="U120" s="609"/>
      <c r="V120" s="607">
        <v>76</v>
      </c>
      <c r="W120" s="608"/>
      <c r="X120" s="608"/>
      <c r="Y120" s="608"/>
      <c r="Z120" s="609"/>
      <c r="AA120" s="607">
        <v>2594</v>
      </c>
      <c r="AB120" s="608"/>
      <c r="AC120" s="608"/>
      <c r="AD120" s="608"/>
      <c r="AE120" s="609"/>
      <c r="AF120" s="607">
        <v>1320</v>
      </c>
      <c r="AG120" s="608"/>
      <c r="AH120" s="608"/>
      <c r="AI120" s="608"/>
      <c r="AJ120" s="609"/>
    </row>
    <row r="121" spans="1:36" ht="24.75" customHeight="1">
      <c r="V121" s="58"/>
      <c r="W121" s="58"/>
      <c r="X121" s="58"/>
      <c r="Y121" s="58"/>
      <c r="Z121" s="58"/>
      <c r="AA121" s="58"/>
      <c r="AB121" s="58"/>
      <c r="AC121" s="58"/>
      <c r="AD121" s="58"/>
      <c r="AE121" s="123"/>
      <c r="AF121" s="123"/>
      <c r="AG121" s="124"/>
      <c r="AH121" s="124"/>
      <c r="AI121" s="124"/>
      <c r="AJ121" s="125" t="s">
        <v>2806</v>
      </c>
    </row>
    <row r="123" spans="1:36" ht="24.75" customHeight="1">
      <c r="A123" s="254">
        <v>155</v>
      </c>
      <c r="B123" s="254"/>
      <c r="C123" s="15" t="s">
        <v>2973</v>
      </c>
    </row>
    <row r="124" spans="1:36" ht="24.75" customHeight="1">
      <c r="AJ124" s="11" t="s">
        <v>2191</v>
      </c>
    </row>
    <row r="125" spans="1:36" ht="24.75" customHeight="1">
      <c r="A125" s="543" t="s">
        <v>1207</v>
      </c>
      <c r="B125" s="543"/>
      <c r="C125" s="239" t="s">
        <v>2972</v>
      </c>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543" t="s">
        <v>2971</v>
      </c>
      <c r="AD125" s="543"/>
      <c r="AE125" s="543"/>
      <c r="AF125" s="543"/>
      <c r="AG125" s="543"/>
      <c r="AH125" s="543"/>
      <c r="AI125" s="543"/>
      <c r="AJ125" s="543"/>
    </row>
    <row r="126" spans="1:36" ht="24.75" customHeight="1">
      <c r="A126" s="543"/>
      <c r="B126" s="543"/>
      <c r="C126" s="270" t="s">
        <v>2204</v>
      </c>
      <c r="D126" s="271"/>
      <c r="E126" s="271"/>
      <c r="F126" s="271"/>
      <c r="G126" s="240"/>
      <c r="H126" s="240"/>
      <c r="I126" s="240"/>
      <c r="J126" s="240"/>
      <c r="K126" s="240"/>
      <c r="L126" s="240"/>
      <c r="M126" s="240"/>
      <c r="N126" s="240"/>
      <c r="O126" s="240"/>
      <c r="P126" s="240"/>
      <c r="Q126" s="240"/>
      <c r="R126" s="240"/>
      <c r="S126" s="240"/>
      <c r="T126" s="240"/>
      <c r="U126" s="240"/>
      <c r="V126" s="240"/>
      <c r="W126" s="240"/>
      <c r="X126" s="241"/>
      <c r="Y126" s="270" t="s">
        <v>2970</v>
      </c>
      <c r="Z126" s="271"/>
      <c r="AA126" s="271"/>
      <c r="AB126" s="272"/>
      <c r="AC126" s="270" t="s">
        <v>2204</v>
      </c>
      <c r="AD126" s="271"/>
      <c r="AE126" s="271"/>
      <c r="AF126" s="272"/>
      <c r="AG126" s="270" t="s">
        <v>2970</v>
      </c>
      <c r="AH126" s="271"/>
      <c r="AI126" s="271"/>
      <c r="AJ126" s="272"/>
    </row>
    <row r="127" spans="1:36" ht="24.75" customHeight="1">
      <c r="A127" s="543"/>
      <c r="B127" s="543"/>
      <c r="C127" s="239" t="s">
        <v>93</v>
      </c>
      <c r="D127" s="240"/>
      <c r="E127" s="240"/>
      <c r="F127" s="241"/>
      <c r="G127" s="239" t="s">
        <v>2</v>
      </c>
      <c r="H127" s="240"/>
      <c r="I127" s="241"/>
      <c r="J127" s="239" t="s">
        <v>3</v>
      </c>
      <c r="K127" s="240"/>
      <c r="L127" s="240"/>
      <c r="M127" s="283" t="s">
        <v>2969</v>
      </c>
      <c r="N127" s="240"/>
      <c r="O127" s="241"/>
      <c r="P127" s="239" t="s">
        <v>2968</v>
      </c>
      <c r="Q127" s="240"/>
      <c r="R127" s="241"/>
      <c r="S127" s="239" t="s">
        <v>2967</v>
      </c>
      <c r="T127" s="240"/>
      <c r="U127" s="241"/>
      <c r="V127" s="239" t="s">
        <v>2966</v>
      </c>
      <c r="W127" s="240"/>
      <c r="X127" s="241"/>
      <c r="Y127" s="273"/>
      <c r="Z127" s="274"/>
      <c r="AA127" s="274"/>
      <c r="AB127" s="275"/>
      <c r="AC127" s="273"/>
      <c r="AD127" s="274"/>
      <c r="AE127" s="274"/>
      <c r="AF127" s="275"/>
      <c r="AG127" s="273"/>
      <c r="AH127" s="274"/>
      <c r="AI127" s="274"/>
      <c r="AJ127" s="275"/>
    </row>
    <row r="128" spans="1:36" ht="24.75" customHeight="1">
      <c r="A128" s="816">
        <v>30</v>
      </c>
      <c r="B128" s="816"/>
      <c r="C128" s="2063">
        <v>33996</v>
      </c>
      <c r="D128" s="2063"/>
      <c r="E128" s="2063"/>
      <c r="F128" s="2063"/>
      <c r="G128" s="2063">
        <v>14527</v>
      </c>
      <c r="H128" s="2063"/>
      <c r="I128" s="2063"/>
      <c r="J128" s="2063">
        <v>19469</v>
      </c>
      <c r="K128" s="2063"/>
      <c r="L128" s="704"/>
      <c r="M128" s="2064">
        <v>5250</v>
      </c>
      <c r="N128" s="901"/>
      <c r="O128" s="901"/>
      <c r="P128" s="2063">
        <v>18741</v>
      </c>
      <c r="Q128" s="2063"/>
      <c r="R128" s="2063"/>
      <c r="S128" s="901">
        <v>9681</v>
      </c>
      <c r="T128" s="901"/>
      <c r="U128" s="901"/>
      <c r="V128" s="2029">
        <v>324</v>
      </c>
      <c r="W128" s="2029"/>
      <c r="X128" s="2029"/>
      <c r="Y128" s="2029">
        <v>288</v>
      </c>
      <c r="Z128" s="2029"/>
      <c r="AA128" s="2029"/>
      <c r="AB128" s="2029"/>
      <c r="AC128" s="2063">
        <v>13161</v>
      </c>
      <c r="AD128" s="2063"/>
      <c r="AE128" s="2065"/>
      <c r="AF128" s="2065"/>
      <c r="AG128" s="2029">
        <v>353</v>
      </c>
      <c r="AH128" s="2029"/>
      <c r="AI128" s="2029"/>
      <c r="AJ128" s="2029"/>
    </row>
    <row r="129" spans="1:38" ht="24.75" customHeight="1">
      <c r="A129" s="816" t="s">
        <v>720</v>
      </c>
      <c r="B129" s="816"/>
      <c r="C129" s="2063">
        <v>30598</v>
      </c>
      <c r="D129" s="2063"/>
      <c r="E129" s="2063"/>
      <c r="F129" s="2063"/>
      <c r="G129" s="2063">
        <v>13815</v>
      </c>
      <c r="H129" s="2063"/>
      <c r="I129" s="2063"/>
      <c r="J129" s="2063">
        <v>16783</v>
      </c>
      <c r="K129" s="2063"/>
      <c r="L129" s="704"/>
      <c r="M129" s="2064">
        <v>4176</v>
      </c>
      <c r="N129" s="901"/>
      <c r="O129" s="901"/>
      <c r="P129" s="2063">
        <v>17438</v>
      </c>
      <c r="Q129" s="2063"/>
      <c r="R129" s="2063"/>
      <c r="S129" s="901">
        <v>8526</v>
      </c>
      <c r="T129" s="901"/>
      <c r="U129" s="901"/>
      <c r="V129" s="2029">
        <v>458</v>
      </c>
      <c r="W129" s="2029"/>
      <c r="X129" s="2029"/>
      <c r="Y129" s="2029">
        <v>261</v>
      </c>
      <c r="Z129" s="2029"/>
      <c r="AA129" s="2029"/>
      <c r="AB129" s="2029"/>
      <c r="AC129" s="2063">
        <v>10441</v>
      </c>
      <c r="AD129" s="2063"/>
      <c r="AE129" s="2065"/>
      <c r="AF129" s="2065"/>
      <c r="AG129" s="2029">
        <v>326</v>
      </c>
      <c r="AH129" s="2029"/>
      <c r="AI129" s="2029"/>
      <c r="AJ129" s="2029"/>
    </row>
    <row r="130" spans="1:38" ht="24.75" customHeight="1">
      <c r="A130" s="733">
        <v>2</v>
      </c>
      <c r="B130" s="733"/>
      <c r="C130" s="2066">
        <v>23382</v>
      </c>
      <c r="D130" s="2066"/>
      <c r="E130" s="2066"/>
      <c r="F130" s="2066"/>
      <c r="G130" s="2066">
        <v>10662</v>
      </c>
      <c r="H130" s="2066"/>
      <c r="I130" s="2066"/>
      <c r="J130" s="2066">
        <v>12720</v>
      </c>
      <c r="K130" s="2066"/>
      <c r="L130" s="695"/>
      <c r="M130" s="2067">
        <v>2686</v>
      </c>
      <c r="N130" s="635"/>
      <c r="O130" s="635"/>
      <c r="P130" s="2066">
        <v>13842</v>
      </c>
      <c r="Q130" s="2066"/>
      <c r="R130" s="2066"/>
      <c r="S130" s="635">
        <v>6492</v>
      </c>
      <c r="T130" s="635"/>
      <c r="U130" s="635"/>
      <c r="V130" s="634">
        <v>362</v>
      </c>
      <c r="W130" s="634"/>
      <c r="X130" s="634"/>
      <c r="Y130" s="634">
        <v>266</v>
      </c>
      <c r="Z130" s="634"/>
      <c r="AA130" s="634"/>
      <c r="AB130" s="634"/>
      <c r="AC130" s="2066">
        <v>8368</v>
      </c>
      <c r="AD130" s="2066"/>
      <c r="AE130" s="2068"/>
      <c r="AF130" s="2068"/>
      <c r="AG130" s="634">
        <v>322</v>
      </c>
      <c r="AH130" s="634"/>
      <c r="AI130" s="634"/>
      <c r="AJ130" s="634"/>
    </row>
    <row r="131" spans="1:38" ht="24.75" customHeight="1">
      <c r="AJ131" s="57" t="s">
        <v>3988</v>
      </c>
    </row>
    <row r="133" spans="1:38" ht="24.75" customHeight="1">
      <c r="A133" s="254">
        <v>156</v>
      </c>
      <c r="B133" s="254"/>
      <c r="C133" s="15" t="s">
        <v>2965</v>
      </c>
    </row>
    <row r="134" spans="1:38" ht="24.75" customHeight="1">
      <c r="AJ134" s="11"/>
    </row>
    <row r="135" spans="1:38" ht="24.75" customHeight="1">
      <c r="A135" s="270" t="s">
        <v>1207</v>
      </c>
      <c r="B135" s="271"/>
      <c r="C135" s="271"/>
      <c r="D135" s="271"/>
      <c r="E135" s="271"/>
      <c r="F135" s="272"/>
      <c r="G135" s="276" t="s">
        <v>2964</v>
      </c>
      <c r="H135" s="277"/>
      <c r="I135" s="277"/>
      <c r="J135" s="277"/>
      <c r="K135" s="277"/>
      <c r="L135" s="278"/>
      <c r="M135" s="239" t="s">
        <v>2963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1"/>
    </row>
    <row r="136" spans="1:38" ht="24.75" customHeight="1">
      <c r="A136" s="306"/>
      <c r="B136" s="307"/>
      <c r="C136" s="307"/>
      <c r="D136" s="307"/>
      <c r="E136" s="307"/>
      <c r="F136" s="308"/>
      <c r="G136" s="374"/>
      <c r="H136" s="375"/>
      <c r="I136" s="375"/>
      <c r="J136" s="375"/>
      <c r="K136" s="375"/>
      <c r="L136" s="376"/>
      <c r="M136" s="270" t="s">
        <v>2962</v>
      </c>
      <c r="N136" s="271"/>
      <c r="O136" s="271"/>
      <c r="P136" s="271"/>
      <c r="Q136" s="271"/>
      <c r="R136" s="272"/>
      <c r="S136" s="270" t="s">
        <v>2961</v>
      </c>
      <c r="T136" s="271"/>
      <c r="U136" s="271"/>
      <c r="V136" s="271"/>
      <c r="W136" s="271"/>
      <c r="X136" s="271"/>
      <c r="Y136" s="271"/>
      <c r="Z136" s="271"/>
      <c r="AA136" s="271"/>
      <c r="AB136" s="271"/>
      <c r="AC136" s="271"/>
      <c r="AD136" s="271"/>
      <c r="AE136" s="271"/>
      <c r="AF136" s="271"/>
      <c r="AG136" s="271"/>
      <c r="AH136" s="271"/>
      <c r="AI136" s="271"/>
      <c r="AJ136" s="272"/>
    </row>
    <row r="137" spans="1:38" ht="24.75" customHeight="1">
      <c r="A137" s="273"/>
      <c r="B137" s="274"/>
      <c r="C137" s="274"/>
      <c r="D137" s="274"/>
      <c r="E137" s="274"/>
      <c r="F137" s="275"/>
      <c r="G137" s="279"/>
      <c r="H137" s="280"/>
      <c r="I137" s="280"/>
      <c r="J137" s="280"/>
      <c r="K137" s="280"/>
      <c r="L137" s="281"/>
      <c r="M137" s="273"/>
      <c r="N137" s="274"/>
      <c r="O137" s="274"/>
      <c r="P137" s="274"/>
      <c r="Q137" s="274"/>
      <c r="R137" s="275"/>
      <c r="S137" s="273"/>
      <c r="T137" s="274"/>
      <c r="U137" s="274"/>
      <c r="V137" s="274"/>
      <c r="W137" s="274"/>
      <c r="X137" s="275"/>
      <c r="Y137" s="239" t="s">
        <v>2960</v>
      </c>
      <c r="Z137" s="240"/>
      <c r="AA137" s="240"/>
      <c r="AB137" s="240"/>
      <c r="AC137" s="240"/>
      <c r="AD137" s="241"/>
      <c r="AE137" s="239" t="s">
        <v>2959</v>
      </c>
      <c r="AF137" s="240"/>
      <c r="AG137" s="240"/>
      <c r="AH137" s="240"/>
      <c r="AI137" s="240"/>
      <c r="AJ137" s="241"/>
    </row>
    <row r="138" spans="1:38" ht="24.75" customHeight="1">
      <c r="A138" s="306">
        <v>30</v>
      </c>
      <c r="B138" s="307"/>
      <c r="C138" s="307"/>
      <c r="D138" s="307"/>
      <c r="E138" s="307"/>
      <c r="F138" s="308"/>
      <c r="G138" s="621">
        <v>13540</v>
      </c>
      <c r="H138" s="622"/>
      <c r="I138" s="622"/>
      <c r="J138" s="622"/>
      <c r="K138" s="622"/>
      <c r="L138" s="623"/>
      <c r="M138" s="621">
        <v>354598</v>
      </c>
      <c r="N138" s="622"/>
      <c r="O138" s="622"/>
      <c r="P138" s="622"/>
      <c r="Q138" s="622"/>
      <c r="R138" s="623"/>
      <c r="S138" s="621">
        <v>11842215</v>
      </c>
      <c r="T138" s="622"/>
      <c r="U138" s="622"/>
      <c r="V138" s="622"/>
      <c r="W138" s="622"/>
      <c r="X138" s="623"/>
      <c r="Y138" s="621">
        <v>957792</v>
      </c>
      <c r="Z138" s="622"/>
      <c r="AA138" s="622"/>
      <c r="AB138" s="622"/>
      <c r="AC138" s="622"/>
      <c r="AD138" s="623"/>
      <c r="AE138" s="621">
        <v>877813</v>
      </c>
      <c r="AF138" s="622"/>
      <c r="AG138" s="622"/>
      <c r="AH138" s="622"/>
      <c r="AI138" s="622"/>
      <c r="AJ138" s="623"/>
    </row>
    <row r="139" spans="1:38" s="26" customFormat="1" ht="24.75" customHeight="1">
      <c r="A139" s="306" t="s">
        <v>720</v>
      </c>
      <c r="B139" s="307"/>
      <c r="C139" s="307"/>
      <c r="D139" s="307"/>
      <c r="E139" s="307"/>
      <c r="F139" s="308"/>
      <c r="G139" s="621">
        <v>13792</v>
      </c>
      <c r="H139" s="622"/>
      <c r="I139" s="622"/>
      <c r="J139" s="622"/>
      <c r="K139" s="622"/>
      <c r="L139" s="623"/>
      <c r="M139" s="621">
        <v>366915</v>
      </c>
      <c r="N139" s="622"/>
      <c r="O139" s="622"/>
      <c r="P139" s="622"/>
      <c r="Q139" s="622"/>
      <c r="R139" s="623"/>
      <c r="S139" s="621">
        <v>12488013</v>
      </c>
      <c r="T139" s="622"/>
      <c r="U139" s="622"/>
      <c r="V139" s="622"/>
      <c r="W139" s="622"/>
      <c r="X139" s="623"/>
      <c r="Y139" s="621">
        <v>1000874</v>
      </c>
      <c r="Z139" s="622"/>
      <c r="AA139" s="622"/>
      <c r="AB139" s="622"/>
      <c r="AC139" s="622"/>
      <c r="AD139" s="623"/>
      <c r="AE139" s="621">
        <v>928787</v>
      </c>
      <c r="AF139" s="622"/>
      <c r="AG139" s="622"/>
      <c r="AH139" s="622"/>
      <c r="AI139" s="622"/>
      <c r="AJ139" s="623"/>
      <c r="AK139" s="36"/>
      <c r="AL139" s="39"/>
    </row>
    <row r="140" spans="1:38" ht="24.75" customHeight="1">
      <c r="A140" s="273">
        <v>2</v>
      </c>
      <c r="B140" s="274"/>
      <c r="C140" s="274"/>
      <c r="D140" s="274"/>
      <c r="E140" s="274"/>
      <c r="F140" s="275"/>
      <c r="G140" s="607">
        <v>13768</v>
      </c>
      <c r="H140" s="608"/>
      <c r="I140" s="608"/>
      <c r="J140" s="608"/>
      <c r="K140" s="608"/>
      <c r="L140" s="609"/>
      <c r="M140" s="607">
        <v>352223</v>
      </c>
      <c r="N140" s="608"/>
      <c r="O140" s="608"/>
      <c r="P140" s="608"/>
      <c r="Q140" s="608"/>
      <c r="R140" s="609"/>
      <c r="S140" s="607">
        <v>11744027</v>
      </c>
      <c r="T140" s="608"/>
      <c r="U140" s="608"/>
      <c r="V140" s="608"/>
      <c r="W140" s="608"/>
      <c r="X140" s="609"/>
      <c r="Y140" s="607">
        <v>953077</v>
      </c>
      <c r="Z140" s="608"/>
      <c r="AA140" s="608"/>
      <c r="AB140" s="608"/>
      <c r="AC140" s="608"/>
      <c r="AD140" s="609"/>
      <c r="AE140" s="607">
        <v>874596</v>
      </c>
      <c r="AF140" s="608"/>
      <c r="AG140" s="608"/>
      <c r="AH140" s="608"/>
      <c r="AI140" s="608"/>
      <c r="AJ140" s="609"/>
    </row>
    <row r="141" spans="1:38" ht="24.75" customHeight="1">
      <c r="A141" s="17" t="s">
        <v>497</v>
      </c>
      <c r="B141" s="51"/>
      <c r="C141" s="58" t="s">
        <v>2958</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row>
    <row r="142" spans="1:38" ht="24.75" customHeight="1">
      <c r="C142" s="17" t="s">
        <v>2957</v>
      </c>
      <c r="AJ142" s="11" t="s">
        <v>2770</v>
      </c>
    </row>
    <row r="144" spans="1:38" ht="24.75" customHeight="1">
      <c r="A144" s="254">
        <v>157</v>
      </c>
      <c r="B144" s="254"/>
      <c r="C144" s="15" t="s">
        <v>2956</v>
      </c>
    </row>
    <row r="145" spans="1:36" ht="24.75" customHeight="1">
      <c r="A145" s="17" t="s">
        <v>1209</v>
      </c>
      <c r="AJ145" s="11" t="s">
        <v>574</v>
      </c>
    </row>
    <row r="146" spans="1:36" ht="24.75" customHeight="1">
      <c r="A146" s="270" t="s">
        <v>1207</v>
      </c>
      <c r="B146" s="271"/>
      <c r="C146" s="271"/>
      <c r="D146" s="272"/>
      <c r="E146" s="270" t="s">
        <v>93</v>
      </c>
      <c r="F146" s="271"/>
      <c r="G146" s="271"/>
      <c r="H146" s="272"/>
      <c r="I146" s="239" t="s">
        <v>2955</v>
      </c>
      <c r="J146" s="240"/>
      <c r="K146" s="240"/>
      <c r="L146" s="240"/>
      <c r="M146" s="240"/>
      <c r="N146" s="240"/>
      <c r="O146" s="240"/>
      <c r="P146" s="241"/>
      <c r="Q146" s="239" t="s">
        <v>2954</v>
      </c>
      <c r="R146" s="240"/>
      <c r="S146" s="240"/>
      <c r="T146" s="240"/>
      <c r="U146" s="240"/>
      <c r="V146" s="240"/>
      <c r="W146" s="240"/>
      <c r="X146" s="240"/>
      <c r="Y146" s="240"/>
      <c r="Z146" s="240"/>
      <c r="AA146" s="240"/>
      <c r="AB146" s="240"/>
      <c r="AC146" s="240"/>
      <c r="AD146" s="240"/>
      <c r="AE146" s="240"/>
      <c r="AF146" s="240"/>
      <c r="AG146" s="240"/>
      <c r="AH146" s="240"/>
      <c r="AI146" s="240"/>
      <c r="AJ146" s="241"/>
    </row>
    <row r="147" spans="1:36" ht="24.75" customHeight="1">
      <c r="A147" s="273"/>
      <c r="B147" s="274"/>
      <c r="C147" s="274"/>
      <c r="D147" s="275"/>
      <c r="E147" s="273"/>
      <c r="F147" s="274"/>
      <c r="G147" s="274"/>
      <c r="H147" s="275"/>
      <c r="I147" s="239" t="s">
        <v>2953</v>
      </c>
      <c r="J147" s="240"/>
      <c r="K147" s="240"/>
      <c r="L147" s="241"/>
      <c r="M147" s="239" t="s">
        <v>2952</v>
      </c>
      <c r="N147" s="240"/>
      <c r="O147" s="240"/>
      <c r="P147" s="241"/>
      <c r="Q147" s="239" t="s">
        <v>2951</v>
      </c>
      <c r="R147" s="240"/>
      <c r="S147" s="240"/>
      <c r="T147" s="241"/>
      <c r="U147" s="239" t="s">
        <v>2950</v>
      </c>
      <c r="V147" s="240"/>
      <c r="W147" s="240"/>
      <c r="X147" s="241"/>
      <c r="Y147" s="239" t="s">
        <v>2949</v>
      </c>
      <c r="Z147" s="240"/>
      <c r="AA147" s="240"/>
      <c r="AB147" s="241"/>
      <c r="AC147" s="239" t="s">
        <v>2948</v>
      </c>
      <c r="AD147" s="240"/>
      <c r="AE147" s="240"/>
      <c r="AF147" s="241"/>
      <c r="AG147" s="239" t="s">
        <v>2947</v>
      </c>
      <c r="AH147" s="240"/>
      <c r="AI147" s="240"/>
      <c r="AJ147" s="241"/>
    </row>
    <row r="148" spans="1:36" ht="24.75" customHeight="1">
      <c r="A148" s="816">
        <v>30</v>
      </c>
      <c r="B148" s="816"/>
      <c r="C148" s="816"/>
      <c r="D148" s="816"/>
      <c r="E148" s="1983">
        <v>5102</v>
      </c>
      <c r="F148" s="1984"/>
      <c r="G148" s="1984"/>
      <c r="H148" s="1985"/>
      <c r="I148" s="1986">
        <v>608</v>
      </c>
      <c r="J148" s="1987"/>
      <c r="K148" s="1987"/>
      <c r="L148" s="1988"/>
      <c r="M148" s="1986">
        <v>795</v>
      </c>
      <c r="N148" s="1987"/>
      <c r="O148" s="1987"/>
      <c r="P148" s="1988"/>
      <c r="Q148" s="1986">
        <v>942</v>
      </c>
      <c r="R148" s="1987"/>
      <c r="S148" s="1987"/>
      <c r="T148" s="1988"/>
      <c r="U148" s="1986">
        <v>974</v>
      </c>
      <c r="V148" s="1987"/>
      <c r="W148" s="1987"/>
      <c r="X148" s="1988"/>
      <c r="Y148" s="1986">
        <v>665</v>
      </c>
      <c r="Z148" s="1987"/>
      <c r="AA148" s="1987"/>
      <c r="AB148" s="1988"/>
      <c r="AC148" s="1986">
        <v>624</v>
      </c>
      <c r="AD148" s="1987"/>
      <c r="AE148" s="1987"/>
      <c r="AF148" s="1988"/>
      <c r="AG148" s="1986">
        <v>408</v>
      </c>
      <c r="AH148" s="1987"/>
      <c r="AI148" s="1987"/>
      <c r="AJ148" s="1988"/>
    </row>
    <row r="149" spans="1:36" ht="24.75" customHeight="1">
      <c r="A149" s="816" t="s">
        <v>720</v>
      </c>
      <c r="B149" s="816"/>
      <c r="C149" s="816"/>
      <c r="D149" s="816"/>
      <c r="E149" s="1983">
        <v>5141</v>
      </c>
      <c r="F149" s="1984"/>
      <c r="G149" s="1984"/>
      <c r="H149" s="1985"/>
      <c r="I149" s="1986">
        <v>712</v>
      </c>
      <c r="J149" s="1987"/>
      <c r="K149" s="1987"/>
      <c r="L149" s="1988"/>
      <c r="M149" s="1986">
        <v>874</v>
      </c>
      <c r="N149" s="1987"/>
      <c r="O149" s="1987"/>
      <c r="P149" s="1988"/>
      <c r="Q149" s="1986">
        <v>894</v>
      </c>
      <c r="R149" s="1987"/>
      <c r="S149" s="1987"/>
      <c r="T149" s="1988"/>
      <c r="U149" s="1986">
        <v>993</v>
      </c>
      <c r="V149" s="1987"/>
      <c r="W149" s="1987"/>
      <c r="X149" s="1988"/>
      <c r="Y149" s="1986">
        <v>684</v>
      </c>
      <c r="Z149" s="1987"/>
      <c r="AA149" s="1987"/>
      <c r="AB149" s="1988"/>
      <c r="AC149" s="1986">
        <v>561</v>
      </c>
      <c r="AD149" s="1987"/>
      <c r="AE149" s="1987"/>
      <c r="AF149" s="1988"/>
      <c r="AG149" s="1986">
        <v>423</v>
      </c>
      <c r="AH149" s="1987"/>
      <c r="AI149" s="1987"/>
      <c r="AJ149" s="1988"/>
    </row>
    <row r="150" spans="1:36" ht="24.75" customHeight="1">
      <c r="A150" s="733">
        <v>2</v>
      </c>
      <c r="B150" s="733"/>
      <c r="C150" s="733"/>
      <c r="D150" s="733"/>
      <c r="E150" s="1977">
        <v>5311</v>
      </c>
      <c r="F150" s="1978"/>
      <c r="G150" s="1978"/>
      <c r="H150" s="1979"/>
      <c r="I150" s="1980">
        <v>739</v>
      </c>
      <c r="J150" s="1981"/>
      <c r="K150" s="1981"/>
      <c r="L150" s="1982"/>
      <c r="M150" s="1980">
        <v>886</v>
      </c>
      <c r="N150" s="1981"/>
      <c r="O150" s="1981"/>
      <c r="P150" s="1982"/>
      <c r="Q150" s="1980">
        <v>950</v>
      </c>
      <c r="R150" s="1981"/>
      <c r="S150" s="1981"/>
      <c r="T150" s="1982"/>
      <c r="U150" s="1980">
        <v>1013</v>
      </c>
      <c r="V150" s="1981"/>
      <c r="W150" s="1981"/>
      <c r="X150" s="1982"/>
      <c r="Y150" s="1980">
        <v>721</v>
      </c>
      <c r="Z150" s="1981"/>
      <c r="AA150" s="1981"/>
      <c r="AB150" s="1982"/>
      <c r="AC150" s="1980">
        <v>605</v>
      </c>
      <c r="AD150" s="1981"/>
      <c r="AE150" s="1981"/>
      <c r="AF150" s="1982"/>
      <c r="AG150" s="1980">
        <v>397</v>
      </c>
      <c r="AH150" s="1981"/>
      <c r="AI150" s="1981"/>
      <c r="AJ150" s="1982"/>
    </row>
    <row r="151" spans="1:36" ht="24.75" customHeight="1">
      <c r="A151" s="1131" t="s">
        <v>2946</v>
      </c>
      <c r="B151" s="1131"/>
      <c r="C151" s="1131"/>
      <c r="D151" s="1131"/>
      <c r="E151" s="2069">
        <v>5240</v>
      </c>
      <c r="F151" s="2070"/>
      <c r="G151" s="2070"/>
      <c r="H151" s="2071"/>
      <c r="I151" s="2072">
        <v>731</v>
      </c>
      <c r="J151" s="2073"/>
      <c r="K151" s="2073"/>
      <c r="L151" s="2074"/>
      <c r="M151" s="2072">
        <v>877</v>
      </c>
      <c r="N151" s="2073"/>
      <c r="O151" s="2073"/>
      <c r="P151" s="2074"/>
      <c r="Q151" s="2072">
        <v>940</v>
      </c>
      <c r="R151" s="2073"/>
      <c r="S151" s="2073"/>
      <c r="T151" s="2074"/>
      <c r="U151" s="2072">
        <v>997</v>
      </c>
      <c r="V151" s="2073"/>
      <c r="W151" s="2073"/>
      <c r="X151" s="2074"/>
      <c r="Y151" s="2072">
        <v>712</v>
      </c>
      <c r="Z151" s="2073"/>
      <c r="AA151" s="2073"/>
      <c r="AB151" s="2074"/>
      <c r="AC151" s="2072">
        <v>594</v>
      </c>
      <c r="AD151" s="2073"/>
      <c r="AE151" s="2073"/>
      <c r="AF151" s="2074"/>
      <c r="AG151" s="2072">
        <v>389</v>
      </c>
      <c r="AH151" s="2073"/>
      <c r="AI151" s="2073"/>
      <c r="AJ151" s="2074"/>
    </row>
    <row r="152" spans="1:36" ht="24.75" customHeight="1">
      <c r="A152" s="733" t="s">
        <v>2945</v>
      </c>
      <c r="B152" s="733"/>
      <c r="C152" s="733"/>
      <c r="D152" s="733"/>
      <c r="E152" s="1977">
        <v>71</v>
      </c>
      <c r="F152" s="1978"/>
      <c r="G152" s="1978"/>
      <c r="H152" s="1979"/>
      <c r="I152" s="1980">
        <v>8</v>
      </c>
      <c r="J152" s="1981"/>
      <c r="K152" s="1981"/>
      <c r="L152" s="1982"/>
      <c r="M152" s="1980">
        <v>9</v>
      </c>
      <c r="N152" s="1981"/>
      <c r="O152" s="1981"/>
      <c r="P152" s="1982"/>
      <c r="Q152" s="1980">
        <v>10</v>
      </c>
      <c r="R152" s="1981"/>
      <c r="S152" s="1981"/>
      <c r="T152" s="1982"/>
      <c r="U152" s="1980">
        <v>16</v>
      </c>
      <c r="V152" s="1981"/>
      <c r="W152" s="1981"/>
      <c r="X152" s="1982"/>
      <c r="Y152" s="1980">
        <v>9</v>
      </c>
      <c r="Z152" s="1981"/>
      <c r="AA152" s="1981"/>
      <c r="AB152" s="1982"/>
      <c r="AC152" s="1980">
        <v>11</v>
      </c>
      <c r="AD152" s="1981"/>
      <c r="AE152" s="1981"/>
      <c r="AF152" s="1982"/>
      <c r="AG152" s="1980">
        <v>8</v>
      </c>
      <c r="AH152" s="1981"/>
      <c r="AI152" s="1981"/>
      <c r="AJ152" s="1982"/>
    </row>
    <row r="153" spans="1:36" ht="24.75" customHeight="1">
      <c r="AJ153" s="11" t="s">
        <v>2917</v>
      </c>
    </row>
    <row r="154" spans="1:36" ht="24.75" customHeight="1">
      <c r="A154" s="36"/>
      <c r="B154" s="36"/>
      <c r="C154" s="36"/>
      <c r="D154" s="36"/>
      <c r="E154" s="26"/>
      <c r="F154" s="26"/>
      <c r="G154" s="26"/>
      <c r="H154" s="26"/>
      <c r="I154" s="26"/>
      <c r="J154" s="26"/>
      <c r="K154" s="26"/>
      <c r="L154" s="26"/>
      <c r="M154" s="26"/>
      <c r="N154" s="26"/>
      <c r="O154" s="26"/>
      <c r="P154" s="26"/>
      <c r="Q154" s="26"/>
      <c r="R154" s="26"/>
      <c r="S154" s="37"/>
      <c r="T154" s="37"/>
      <c r="U154" s="26"/>
      <c r="V154" s="26"/>
      <c r="W154" s="26"/>
      <c r="X154" s="26"/>
      <c r="Y154" s="26"/>
      <c r="Z154" s="26"/>
      <c r="AA154" s="26"/>
      <c r="AB154" s="26"/>
      <c r="AC154" s="26"/>
      <c r="AD154" s="26"/>
      <c r="AE154" s="26"/>
      <c r="AF154" s="38"/>
      <c r="AG154" s="38"/>
      <c r="AH154" s="36"/>
      <c r="AI154" s="36"/>
      <c r="AJ154" s="36"/>
    </row>
    <row r="155" spans="1:36" s="26" customFormat="1" ht="22.5" customHeight="1">
      <c r="A155" s="414" t="s">
        <v>3989</v>
      </c>
      <c r="B155" s="414"/>
      <c r="C155" s="414"/>
      <c r="D155" s="414"/>
      <c r="E155" s="414"/>
      <c r="F155" s="414"/>
      <c r="G155" s="414"/>
      <c r="H155" s="414"/>
      <c r="I155" s="414"/>
      <c r="J155" s="414"/>
      <c r="K155" s="414"/>
      <c r="L155" s="414"/>
      <c r="M155" s="414"/>
      <c r="N155" s="414"/>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row>
    <row r="156" spans="1:36" s="26" customFormat="1" ht="2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row>
    <row r="157" spans="1:36" ht="24.75" customHeight="1">
      <c r="A157" s="254">
        <v>158</v>
      </c>
      <c r="B157" s="254"/>
      <c r="C157" s="15" t="s">
        <v>2944</v>
      </c>
    </row>
    <row r="158" spans="1:36" ht="24.75" customHeight="1">
      <c r="A158" s="17" t="s">
        <v>2943</v>
      </c>
    </row>
    <row r="159" spans="1:36" ht="24.75" customHeight="1">
      <c r="A159" s="604" t="s">
        <v>1018</v>
      </c>
      <c r="B159" s="605"/>
      <c r="C159" s="605"/>
      <c r="D159" s="605"/>
      <c r="E159" s="605"/>
      <c r="F159" s="605"/>
      <c r="G159" s="605"/>
      <c r="H159" s="605"/>
      <c r="I159" s="605"/>
      <c r="J159" s="605"/>
      <c r="K159" s="605"/>
      <c r="L159" s="605"/>
      <c r="M159" s="605"/>
      <c r="N159" s="605"/>
      <c r="O159" s="606"/>
      <c r="P159" s="604" t="s">
        <v>1807</v>
      </c>
      <c r="Q159" s="605"/>
      <c r="R159" s="605"/>
      <c r="S159" s="605"/>
      <c r="T159" s="605"/>
      <c r="U159" s="605"/>
      <c r="V159" s="606"/>
      <c r="W159" s="604" t="s">
        <v>1806</v>
      </c>
      <c r="X159" s="605"/>
      <c r="Y159" s="605"/>
      <c r="Z159" s="605"/>
      <c r="AA159" s="605"/>
      <c r="AB159" s="605"/>
      <c r="AC159" s="606"/>
      <c r="AD159" s="604" t="s">
        <v>3716</v>
      </c>
      <c r="AE159" s="605"/>
      <c r="AF159" s="605"/>
      <c r="AG159" s="605"/>
      <c r="AH159" s="605"/>
      <c r="AI159" s="605"/>
      <c r="AJ159" s="606"/>
    </row>
    <row r="160" spans="1:36" ht="19.2" customHeight="1">
      <c r="A160" s="1989" t="s">
        <v>2942</v>
      </c>
      <c r="B160" s="1989"/>
      <c r="C160" s="1989"/>
      <c r="D160" s="1989"/>
      <c r="E160" s="1989"/>
      <c r="F160" s="1989"/>
      <c r="G160" s="1989"/>
      <c r="H160" s="1989"/>
      <c r="I160" s="1989"/>
      <c r="J160" s="1989"/>
      <c r="K160" s="1989"/>
      <c r="L160" s="1990"/>
      <c r="M160" s="1991" t="s">
        <v>2924</v>
      </c>
      <c r="N160" s="1991"/>
      <c r="O160" s="1992"/>
      <c r="P160" s="1993">
        <v>156190</v>
      </c>
      <c r="Q160" s="1994"/>
      <c r="R160" s="1994"/>
      <c r="S160" s="1994"/>
      <c r="T160" s="1994"/>
      <c r="U160" s="1994"/>
      <c r="V160" s="1995"/>
      <c r="W160" s="1996">
        <v>154564</v>
      </c>
      <c r="X160" s="1997"/>
      <c r="Y160" s="1997"/>
      <c r="Z160" s="1997"/>
      <c r="AA160" s="1997"/>
      <c r="AB160" s="1997"/>
      <c r="AC160" s="1998"/>
      <c r="AD160" s="1996">
        <v>149816</v>
      </c>
      <c r="AE160" s="1997"/>
      <c r="AF160" s="1997"/>
      <c r="AG160" s="1997"/>
      <c r="AH160" s="1997"/>
      <c r="AI160" s="1997"/>
      <c r="AJ160" s="1998"/>
    </row>
    <row r="161" spans="1:36" ht="19.2" customHeight="1">
      <c r="A161" s="1999" t="s">
        <v>2941</v>
      </c>
      <c r="B161" s="1999"/>
      <c r="C161" s="1999"/>
      <c r="D161" s="1999"/>
      <c r="E161" s="1999"/>
      <c r="F161" s="1999"/>
      <c r="G161" s="1999"/>
      <c r="H161" s="1999"/>
      <c r="I161" s="1999"/>
      <c r="J161" s="1999"/>
      <c r="K161" s="1999"/>
      <c r="L161" s="2000"/>
      <c r="M161" s="1627" t="s">
        <v>2918</v>
      </c>
      <c r="N161" s="1627"/>
      <c r="O161" s="1628"/>
      <c r="P161" s="2001">
        <v>6</v>
      </c>
      <c r="Q161" s="2002"/>
      <c r="R161" s="2002"/>
      <c r="S161" s="2002"/>
      <c r="T161" s="2002"/>
      <c r="U161" s="2002"/>
      <c r="V161" s="2003"/>
      <c r="W161" s="2004" t="s">
        <v>3749</v>
      </c>
      <c r="X161" s="2005"/>
      <c r="Y161" s="2005"/>
      <c r="Z161" s="2005"/>
      <c r="AA161" s="2005"/>
      <c r="AB161" s="2005"/>
      <c r="AC161" s="2006"/>
      <c r="AD161" s="2004" t="s">
        <v>3749</v>
      </c>
      <c r="AE161" s="2005"/>
      <c r="AF161" s="2005"/>
      <c r="AG161" s="2005"/>
      <c r="AH161" s="2005"/>
      <c r="AI161" s="2005"/>
      <c r="AJ161" s="2006"/>
    </row>
    <row r="162" spans="1:36" ht="19.2" customHeight="1">
      <c r="A162" s="1999" t="s">
        <v>2940</v>
      </c>
      <c r="B162" s="1999"/>
      <c r="C162" s="1999"/>
      <c r="D162" s="1999"/>
      <c r="E162" s="1999"/>
      <c r="F162" s="1999"/>
      <c r="G162" s="1999"/>
      <c r="H162" s="1999"/>
      <c r="I162" s="1999"/>
      <c r="J162" s="1999"/>
      <c r="K162" s="1999"/>
      <c r="L162" s="2000"/>
      <c r="M162" s="1627" t="s">
        <v>2924</v>
      </c>
      <c r="N162" s="1627"/>
      <c r="O162" s="1628"/>
      <c r="P162" s="2001">
        <v>5120</v>
      </c>
      <c r="Q162" s="2002"/>
      <c r="R162" s="2002"/>
      <c r="S162" s="2002"/>
      <c r="T162" s="2002"/>
      <c r="U162" s="2002"/>
      <c r="V162" s="2003"/>
      <c r="W162" s="2004">
        <v>4781</v>
      </c>
      <c r="X162" s="2005"/>
      <c r="Y162" s="2005"/>
      <c r="Z162" s="2005"/>
      <c r="AA162" s="2005"/>
      <c r="AB162" s="2005"/>
      <c r="AC162" s="2006"/>
      <c r="AD162" s="2004">
        <v>4942</v>
      </c>
      <c r="AE162" s="2005"/>
      <c r="AF162" s="2005"/>
      <c r="AG162" s="2005"/>
      <c r="AH162" s="2005"/>
      <c r="AI162" s="2005"/>
      <c r="AJ162" s="2006"/>
    </row>
    <row r="163" spans="1:36" ht="19.2" customHeight="1">
      <c r="A163" s="1999" t="s">
        <v>2775</v>
      </c>
      <c r="B163" s="1999"/>
      <c r="C163" s="1999"/>
      <c r="D163" s="1999"/>
      <c r="E163" s="1999"/>
      <c r="F163" s="1999"/>
      <c r="G163" s="1999"/>
      <c r="H163" s="1999"/>
      <c r="I163" s="1999"/>
      <c r="J163" s="1999"/>
      <c r="K163" s="1999"/>
      <c r="L163" s="2000"/>
      <c r="M163" s="1627" t="s">
        <v>2924</v>
      </c>
      <c r="N163" s="1627"/>
      <c r="O163" s="1628"/>
      <c r="P163" s="2001">
        <v>33932</v>
      </c>
      <c r="Q163" s="2002"/>
      <c r="R163" s="2002"/>
      <c r="S163" s="2002"/>
      <c r="T163" s="2002"/>
      <c r="U163" s="2002"/>
      <c r="V163" s="2003"/>
      <c r="W163" s="2004">
        <v>33110</v>
      </c>
      <c r="X163" s="2005"/>
      <c r="Y163" s="2005"/>
      <c r="Z163" s="2005"/>
      <c r="AA163" s="2005"/>
      <c r="AB163" s="2005"/>
      <c r="AC163" s="2006"/>
      <c r="AD163" s="2004">
        <v>35299</v>
      </c>
      <c r="AE163" s="2005"/>
      <c r="AF163" s="2005"/>
      <c r="AG163" s="2005"/>
      <c r="AH163" s="2005"/>
      <c r="AI163" s="2005"/>
      <c r="AJ163" s="2006"/>
    </row>
    <row r="164" spans="1:36" ht="19.2" customHeight="1">
      <c r="A164" s="1999" t="s">
        <v>2939</v>
      </c>
      <c r="B164" s="1999"/>
      <c r="C164" s="1999"/>
      <c r="D164" s="1999"/>
      <c r="E164" s="1999"/>
      <c r="F164" s="1999"/>
      <c r="G164" s="1999"/>
      <c r="H164" s="1999"/>
      <c r="I164" s="1999"/>
      <c r="J164" s="1999"/>
      <c r="K164" s="1999"/>
      <c r="L164" s="2000"/>
      <c r="M164" s="1627" t="s">
        <v>2924</v>
      </c>
      <c r="N164" s="1627"/>
      <c r="O164" s="1628"/>
      <c r="P164" s="2001">
        <v>12639</v>
      </c>
      <c r="Q164" s="2002"/>
      <c r="R164" s="2002"/>
      <c r="S164" s="2002"/>
      <c r="T164" s="2002"/>
      <c r="U164" s="2002"/>
      <c r="V164" s="2003"/>
      <c r="W164" s="2004">
        <v>13929</v>
      </c>
      <c r="X164" s="2005"/>
      <c r="Y164" s="2005"/>
      <c r="Z164" s="2005"/>
      <c r="AA164" s="2005"/>
      <c r="AB164" s="2005"/>
      <c r="AC164" s="2006"/>
      <c r="AD164" s="2004">
        <v>15539</v>
      </c>
      <c r="AE164" s="2005"/>
      <c r="AF164" s="2005"/>
      <c r="AG164" s="2005"/>
      <c r="AH164" s="2005"/>
      <c r="AI164" s="2005"/>
      <c r="AJ164" s="2006"/>
    </row>
    <row r="165" spans="1:36" ht="19.2" customHeight="1">
      <c r="A165" s="1999" t="s">
        <v>2938</v>
      </c>
      <c r="B165" s="1999"/>
      <c r="C165" s="1999"/>
      <c r="D165" s="1999"/>
      <c r="E165" s="1999"/>
      <c r="F165" s="1999"/>
      <c r="G165" s="1999"/>
      <c r="H165" s="1999"/>
      <c r="I165" s="1999"/>
      <c r="J165" s="1999"/>
      <c r="K165" s="1999"/>
      <c r="L165" s="2000"/>
      <c r="M165" s="1627" t="s">
        <v>2924</v>
      </c>
      <c r="N165" s="1627"/>
      <c r="O165" s="1628"/>
      <c r="P165" s="2001">
        <v>80376</v>
      </c>
      <c r="Q165" s="2002"/>
      <c r="R165" s="2002"/>
      <c r="S165" s="2002"/>
      <c r="T165" s="2002"/>
      <c r="U165" s="2002"/>
      <c r="V165" s="2003"/>
      <c r="W165" s="2004">
        <v>79765</v>
      </c>
      <c r="X165" s="2005"/>
      <c r="Y165" s="2005"/>
      <c r="Z165" s="2005"/>
      <c r="AA165" s="2005"/>
      <c r="AB165" s="2005"/>
      <c r="AC165" s="2006"/>
      <c r="AD165" s="2004">
        <v>81280</v>
      </c>
      <c r="AE165" s="2005"/>
      <c r="AF165" s="2005"/>
      <c r="AG165" s="2005"/>
      <c r="AH165" s="2005"/>
      <c r="AI165" s="2005"/>
      <c r="AJ165" s="2006"/>
    </row>
    <row r="166" spans="1:36" ht="19.2" customHeight="1">
      <c r="A166" s="1999" t="s">
        <v>2937</v>
      </c>
      <c r="B166" s="1999"/>
      <c r="C166" s="1999"/>
      <c r="D166" s="1999"/>
      <c r="E166" s="1999"/>
      <c r="F166" s="1999"/>
      <c r="G166" s="1999"/>
      <c r="H166" s="1999"/>
      <c r="I166" s="1999"/>
      <c r="J166" s="1999"/>
      <c r="K166" s="1999"/>
      <c r="L166" s="2000"/>
      <c r="M166" s="1627" t="s">
        <v>2918</v>
      </c>
      <c r="N166" s="1627"/>
      <c r="O166" s="1628"/>
      <c r="P166" s="2001">
        <v>3</v>
      </c>
      <c r="Q166" s="2002"/>
      <c r="R166" s="2002"/>
      <c r="S166" s="2002"/>
      <c r="T166" s="2002"/>
      <c r="U166" s="2002"/>
      <c r="V166" s="2003"/>
      <c r="W166" s="2004" t="s">
        <v>3749</v>
      </c>
      <c r="X166" s="2005"/>
      <c r="Y166" s="2005"/>
      <c r="Z166" s="2005"/>
      <c r="AA166" s="2005"/>
      <c r="AB166" s="2005"/>
      <c r="AC166" s="2006"/>
      <c r="AD166" s="2004" t="s">
        <v>3749</v>
      </c>
      <c r="AE166" s="2005"/>
      <c r="AF166" s="2005"/>
      <c r="AG166" s="2005"/>
      <c r="AH166" s="2005"/>
      <c r="AI166" s="2005"/>
      <c r="AJ166" s="2006"/>
    </row>
    <row r="167" spans="1:36" ht="19.2" customHeight="1">
      <c r="A167" s="1999" t="s">
        <v>2936</v>
      </c>
      <c r="B167" s="1999"/>
      <c r="C167" s="1999"/>
      <c r="D167" s="1999"/>
      <c r="E167" s="1999"/>
      <c r="F167" s="1999"/>
      <c r="G167" s="1999"/>
      <c r="H167" s="1999"/>
      <c r="I167" s="1999"/>
      <c r="J167" s="1999"/>
      <c r="K167" s="1999"/>
      <c r="L167" s="2000"/>
      <c r="M167" s="1627" t="s">
        <v>2924</v>
      </c>
      <c r="N167" s="1627"/>
      <c r="O167" s="1628"/>
      <c r="P167" s="2001">
        <v>43926</v>
      </c>
      <c r="Q167" s="2002"/>
      <c r="R167" s="2002"/>
      <c r="S167" s="2002"/>
      <c r="T167" s="2002"/>
      <c r="U167" s="2002"/>
      <c r="V167" s="2003"/>
      <c r="W167" s="2004">
        <v>45319</v>
      </c>
      <c r="X167" s="2005"/>
      <c r="Y167" s="2005"/>
      <c r="Z167" s="2005"/>
      <c r="AA167" s="2005"/>
      <c r="AB167" s="2005"/>
      <c r="AC167" s="2006"/>
      <c r="AD167" s="2004">
        <v>43053</v>
      </c>
      <c r="AE167" s="2005"/>
      <c r="AF167" s="2005"/>
      <c r="AG167" s="2005"/>
      <c r="AH167" s="2005"/>
      <c r="AI167" s="2005"/>
      <c r="AJ167" s="2006"/>
    </row>
    <row r="168" spans="1:36" ht="19.2" customHeight="1">
      <c r="A168" s="1999" t="s">
        <v>2935</v>
      </c>
      <c r="B168" s="1999"/>
      <c r="C168" s="1999"/>
      <c r="D168" s="1999"/>
      <c r="E168" s="1999"/>
      <c r="F168" s="1999"/>
      <c r="G168" s="1999"/>
      <c r="H168" s="1999"/>
      <c r="I168" s="1999"/>
      <c r="J168" s="1999"/>
      <c r="K168" s="1999"/>
      <c r="L168" s="2000"/>
      <c r="M168" s="1627" t="s">
        <v>2918</v>
      </c>
      <c r="N168" s="1627"/>
      <c r="O168" s="1628"/>
      <c r="P168" s="2001">
        <v>1715</v>
      </c>
      <c r="Q168" s="2002"/>
      <c r="R168" s="2002"/>
      <c r="S168" s="2002"/>
      <c r="T168" s="2002"/>
      <c r="U168" s="2002"/>
      <c r="V168" s="2003"/>
      <c r="W168" s="2004">
        <v>1920</v>
      </c>
      <c r="X168" s="2005"/>
      <c r="Y168" s="2005"/>
      <c r="Z168" s="2005"/>
      <c r="AA168" s="2005"/>
      <c r="AB168" s="2005"/>
      <c r="AC168" s="2006"/>
      <c r="AD168" s="2004">
        <v>2028</v>
      </c>
      <c r="AE168" s="2005"/>
      <c r="AF168" s="2005"/>
      <c r="AG168" s="2005"/>
      <c r="AH168" s="2005"/>
      <c r="AI168" s="2005"/>
      <c r="AJ168" s="2006"/>
    </row>
    <row r="169" spans="1:36" ht="19.2" customHeight="1">
      <c r="A169" s="1999" t="s">
        <v>2934</v>
      </c>
      <c r="B169" s="1999"/>
      <c r="C169" s="1999"/>
      <c r="D169" s="1999"/>
      <c r="E169" s="1999"/>
      <c r="F169" s="1999"/>
      <c r="G169" s="1999"/>
      <c r="H169" s="1999"/>
      <c r="I169" s="1999"/>
      <c r="J169" s="1999"/>
      <c r="K169" s="1999"/>
      <c r="L169" s="2000"/>
      <c r="M169" s="1627" t="s">
        <v>2918</v>
      </c>
      <c r="N169" s="1627"/>
      <c r="O169" s="1628"/>
      <c r="P169" s="2001">
        <v>23988</v>
      </c>
      <c r="Q169" s="2002"/>
      <c r="R169" s="2002"/>
      <c r="S169" s="2002"/>
      <c r="T169" s="2002"/>
      <c r="U169" s="2002"/>
      <c r="V169" s="2003"/>
      <c r="W169" s="2004">
        <v>25368</v>
      </c>
      <c r="X169" s="2005"/>
      <c r="Y169" s="2005"/>
      <c r="Z169" s="2005"/>
      <c r="AA169" s="2005"/>
      <c r="AB169" s="2005"/>
      <c r="AC169" s="2006"/>
      <c r="AD169" s="2004">
        <v>27000</v>
      </c>
      <c r="AE169" s="2005"/>
      <c r="AF169" s="2005"/>
      <c r="AG169" s="2005"/>
      <c r="AH169" s="2005"/>
      <c r="AI169" s="2005"/>
      <c r="AJ169" s="2006"/>
    </row>
    <row r="170" spans="1:36" ht="19.2" customHeight="1">
      <c r="A170" s="1021" t="s">
        <v>2933</v>
      </c>
      <c r="B170" s="1022"/>
      <c r="C170" s="1022"/>
      <c r="D170" s="1022"/>
      <c r="E170" s="1022"/>
      <c r="F170" s="1022"/>
      <c r="G170" s="1022"/>
      <c r="H170" s="1022"/>
      <c r="I170" s="1022"/>
      <c r="J170" s="1022"/>
      <c r="K170" s="1022"/>
      <c r="L170" s="1022"/>
      <c r="M170" s="1627" t="s">
        <v>2931</v>
      </c>
      <c r="N170" s="1627"/>
      <c r="O170" s="1628"/>
      <c r="P170" s="2001">
        <v>21816</v>
      </c>
      <c r="Q170" s="2002"/>
      <c r="R170" s="2002"/>
      <c r="S170" s="2002"/>
      <c r="T170" s="2002"/>
      <c r="U170" s="2002"/>
      <c r="V170" s="2003"/>
      <c r="W170" s="2004">
        <v>21075</v>
      </c>
      <c r="X170" s="2005"/>
      <c r="Y170" s="2005"/>
      <c r="Z170" s="2005"/>
      <c r="AA170" s="2005"/>
      <c r="AB170" s="2005"/>
      <c r="AC170" s="2006"/>
      <c r="AD170" s="2004">
        <v>20478</v>
      </c>
      <c r="AE170" s="2005"/>
      <c r="AF170" s="2005"/>
      <c r="AG170" s="2005"/>
      <c r="AH170" s="2005"/>
      <c r="AI170" s="2005"/>
      <c r="AJ170" s="2006"/>
    </row>
    <row r="171" spans="1:36" ht="19.2" customHeight="1">
      <c r="A171" s="1021" t="s">
        <v>2932</v>
      </c>
      <c r="B171" s="1022"/>
      <c r="C171" s="1022"/>
      <c r="D171" s="1022"/>
      <c r="E171" s="1022"/>
      <c r="F171" s="1022"/>
      <c r="G171" s="1022"/>
      <c r="H171" s="1022"/>
      <c r="I171" s="1022"/>
      <c r="J171" s="1022"/>
      <c r="K171" s="1022"/>
      <c r="L171" s="1022"/>
      <c r="M171" s="1627" t="s">
        <v>2931</v>
      </c>
      <c r="N171" s="1627"/>
      <c r="O171" s="1628"/>
      <c r="P171" s="2001">
        <v>8197</v>
      </c>
      <c r="Q171" s="2002"/>
      <c r="R171" s="2002"/>
      <c r="S171" s="2002"/>
      <c r="T171" s="2002"/>
      <c r="U171" s="2002"/>
      <c r="V171" s="2003"/>
      <c r="W171" s="2004">
        <v>8662</v>
      </c>
      <c r="X171" s="2005"/>
      <c r="Y171" s="2005"/>
      <c r="Z171" s="2005"/>
      <c r="AA171" s="2005"/>
      <c r="AB171" s="2005"/>
      <c r="AC171" s="2006"/>
      <c r="AD171" s="2004">
        <v>8278</v>
      </c>
      <c r="AE171" s="2005"/>
      <c r="AF171" s="2005"/>
      <c r="AG171" s="2005"/>
      <c r="AH171" s="2005"/>
      <c r="AI171" s="2005"/>
      <c r="AJ171" s="2006"/>
    </row>
    <row r="172" spans="1:36" ht="19.2" customHeight="1">
      <c r="A172" s="1021" t="s">
        <v>2930</v>
      </c>
      <c r="B172" s="1022"/>
      <c r="C172" s="1022"/>
      <c r="D172" s="1022"/>
      <c r="E172" s="1022"/>
      <c r="F172" s="1022"/>
      <c r="G172" s="1022"/>
      <c r="H172" s="1022"/>
      <c r="I172" s="1022"/>
      <c r="J172" s="1022"/>
      <c r="K172" s="1022"/>
      <c r="L172" s="1022"/>
      <c r="M172" s="1627" t="s">
        <v>2918</v>
      </c>
      <c r="N172" s="1627"/>
      <c r="O172" s="1628"/>
      <c r="P172" s="2001">
        <v>63</v>
      </c>
      <c r="Q172" s="2002"/>
      <c r="R172" s="2002"/>
      <c r="S172" s="2002"/>
      <c r="T172" s="2002"/>
      <c r="U172" s="2002"/>
      <c r="V172" s="2003"/>
      <c r="W172" s="2004">
        <v>60</v>
      </c>
      <c r="X172" s="2005"/>
      <c r="Y172" s="2005"/>
      <c r="Z172" s="2005"/>
      <c r="AA172" s="2005"/>
      <c r="AB172" s="2005"/>
      <c r="AC172" s="2006"/>
      <c r="AD172" s="2004">
        <v>83</v>
      </c>
      <c r="AE172" s="2005"/>
      <c r="AF172" s="2005"/>
      <c r="AG172" s="2005"/>
      <c r="AH172" s="2005"/>
      <c r="AI172" s="2005"/>
      <c r="AJ172" s="2006"/>
    </row>
    <row r="173" spans="1:36" ht="19.2" customHeight="1">
      <c r="A173" s="1021" t="s">
        <v>2929</v>
      </c>
      <c r="B173" s="1022"/>
      <c r="C173" s="1022"/>
      <c r="D173" s="1022"/>
      <c r="E173" s="1022"/>
      <c r="F173" s="1022"/>
      <c r="G173" s="1022"/>
      <c r="H173" s="1022"/>
      <c r="I173" s="1022"/>
      <c r="J173" s="1022"/>
      <c r="K173" s="1022"/>
      <c r="L173" s="1022"/>
      <c r="M173" s="1627" t="s">
        <v>2918</v>
      </c>
      <c r="N173" s="1627"/>
      <c r="O173" s="1628"/>
      <c r="P173" s="2001">
        <v>3689</v>
      </c>
      <c r="Q173" s="2002"/>
      <c r="R173" s="2002"/>
      <c r="S173" s="2002"/>
      <c r="T173" s="2002"/>
      <c r="U173" s="2002"/>
      <c r="V173" s="2003"/>
      <c r="W173" s="2004">
        <v>3951</v>
      </c>
      <c r="X173" s="2005"/>
      <c r="Y173" s="2005"/>
      <c r="Z173" s="2005"/>
      <c r="AA173" s="2005"/>
      <c r="AB173" s="2005"/>
      <c r="AC173" s="2006"/>
      <c r="AD173" s="2004">
        <v>3992</v>
      </c>
      <c r="AE173" s="2005"/>
      <c r="AF173" s="2005"/>
      <c r="AG173" s="2005"/>
      <c r="AH173" s="2005"/>
      <c r="AI173" s="2005"/>
      <c r="AJ173" s="2006"/>
    </row>
    <row r="174" spans="1:36" ht="19.2" customHeight="1">
      <c r="A174" s="1021" t="s">
        <v>2928</v>
      </c>
      <c r="B174" s="1022"/>
      <c r="C174" s="1022"/>
      <c r="D174" s="1022"/>
      <c r="E174" s="1022"/>
      <c r="F174" s="1022"/>
      <c r="G174" s="1022"/>
      <c r="H174" s="1022"/>
      <c r="I174" s="1022"/>
      <c r="J174" s="1022"/>
      <c r="K174" s="1022"/>
      <c r="L174" s="1022"/>
      <c r="M174" s="1627" t="s">
        <v>2918</v>
      </c>
      <c r="N174" s="1627"/>
      <c r="O174" s="1628"/>
      <c r="P174" s="2001">
        <v>401</v>
      </c>
      <c r="Q174" s="2002"/>
      <c r="R174" s="2002"/>
      <c r="S174" s="2002"/>
      <c r="T174" s="2002"/>
      <c r="U174" s="2002"/>
      <c r="V174" s="2003"/>
      <c r="W174" s="2004">
        <v>492</v>
      </c>
      <c r="X174" s="2005"/>
      <c r="Y174" s="2005"/>
      <c r="Z174" s="2005"/>
      <c r="AA174" s="2005"/>
      <c r="AB174" s="2005"/>
      <c r="AC174" s="2006"/>
      <c r="AD174" s="2004">
        <v>696</v>
      </c>
      <c r="AE174" s="2005"/>
      <c r="AF174" s="2005"/>
      <c r="AG174" s="2005"/>
      <c r="AH174" s="2005"/>
      <c r="AI174" s="2005"/>
      <c r="AJ174" s="2006"/>
    </row>
    <row r="175" spans="1:36" ht="19.2" customHeight="1">
      <c r="A175" s="1465" t="s">
        <v>2927</v>
      </c>
      <c r="B175" s="1466"/>
      <c r="C175" s="1466"/>
      <c r="D175" s="1466"/>
      <c r="E175" s="1466"/>
      <c r="F175" s="1466"/>
      <c r="G175" s="1466"/>
      <c r="H175" s="1466"/>
      <c r="I175" s="1466"/>
      <c r="J175" s="1466"/>
      <c r="K175" s="1466"/>
      <c r="L175" s="1466"/>
      <c r="M175" s="1653" t="s">
        <v>2918</v>
      </c>
      <c r="N175" s="1653"/>
      <c r="O175" s="1654"/>
      <c r="P175" s="2009">
        <v>391</v>
      </c>
      <c r="Q175" s="2010"/>
      <c r="R175" s="2010"/>
      <c r="S175" s="2010"/>
      <c r="T175" s="2010"/>
      <c r="U175" s="2010"/>
      <c r="V175" s="2011"/>
      <c r="W175" s="2012">
        <v>409</v>
      </c>
      <c r="X175" s="2013"/>
      <c r="Y175" s="2013"/>
      <c r="Z175" s="2013"/>
      <c r="AA175" s="2013"/>
      <c r="AB175" s="2013"/>
      <c r="AC175" s="2014"/>
      <c r="AD175" s="2012">
        <v>564</v>
      </c>
      <c r="AE175" s="2013"/>
      <c r="AF175" s="2013"/>
      <c r="AG175" s="2013"/>
      <c r="AH175" s="2013"/>
      <c r="AI175" s="2013"/>
      <c r="AJ175" s="2014"/>
    </row>
    <row r="176" spans="1:36" ht="14.25" customHeight="1">
      <c r="AC176" s="11"/>
    </row>
    <row r="177" spans="1:36" ht="24.75" customHeight="1">
      <c r="A177" s="17" t="s">
        <v>2926</v>
      </c>
    </row>
    <row r="178" spans="1:36" ht="24.75" customHeight="1">
      <c r="A178" s="604" t="s">
        <v>1018</v>
      </c>
      <c r="B178" s="605"/>
      <c r="C178" s="605"/>
      <c r="D178" s="605"/>
      <c r="E178" s="605"/>
      <c r="F178" s="605"/>
      <c r="G178" s="605"/>
      <c r="H178" s="605"/>
      <c r="I178" s="605"/>
      <c r="J178" s="605"/>
      <c r="K178" s="605"/>
      <c r="L178" s="605"/>
      <c r="M178" s="605"/>
      <c r="N178" s="605"/>
      <c r="O178" s="606"/>
      <c r="P178" s="604" t="s">
        <v>1807</v>
      </c>
      <c r="Q178" s="605"/>
      <c r="R178" s="605"/>
      <c r="S178" s="605"/>
      <c r="T178" s="605"/>
      <c r="U178" s="605"/>
      <c r="V178" s="606"/>
      <c r="W178" s="604" t="s">
        <v>1806</v>
      </c>
      <c r="X178" s="605"/>
      <c r="Y178" s="605"/>
      <c r="Z178" s="605"/>
      <c r="AA178" s="605"/>
      <c r="AB178" s="605"/>
      <c r="AC178" s="606"/>
      <c r="AD178" s="604" t="s">
        <v>3706</v>
      </c>
      <c r="AE178" s="605"/>
      <c r="AF178" s="605"/>
      <c r="AG178" s="605"/>
      <c r="AH178" s="605"/>
      <c r="AI178" s="605"/>
      <c r="AJ178" s="606"/>
    </row>
    <row r="179" spans="1:36" ht="19.2" customHeight="1">
      <c r="A179" s="1989" t="s">
        <v>2925</v>
      </c>
      <c r="B179" s="1989"/>
      <c r="C179" s="1989"/>
      <c r="D179" s="1989"/>
      <c r="E179" s="1989"/>
      <c r="F179" s="1989"/>
      <c r="G179" s="1989"/>
      <c r="H179" s="1989"/>
      <c r="I179" s="1989"/>
      <c r="J179" s="1989"/>
      <c r="K179" s="1989"/>
      <c r="L179" s="1990"/>
      <c r="M179" s="1991" t="s">
        <v>2924</v>
      </c>
      <c r="N179" s="1991"/>
      <c r="O179" s="1992"/>
      <c r="P179" s="1039">
        <v>4831</v>
      </c>
      <c r="Q179" s="1040"/>
      <c r="R179" s="1040"/>
      <c r="S179" s="1040"/>
      <c r="T179" s="1040"/>
      <c r="U179" s="1040"/>
      <c r="V179" s="1041"/>
      <c r="W179" s="1039">
        <v>5119</v>
      </c>
      <c r="X179" s="1040"/>
      <c r="Y179" s="1040"/>
      <c r="Z179" s="1040"/>
      <c r="AA179" s="1040"/>
      <c r="AB179" s="1040"/>
      <c r="AC179" s="1041"/>
      <c r="AD179" s="1039">
        <v>6234</v>
      </c>
      <c r="AE179" s="1040"/>
      <c r="AF179" s="1040"/>
      <c r="AG179" s="1040"/>
      <c r="AH179" s="1040"/>
      <c r="AI179" s="1040"/>
      <c r="AJ179" s="1041"/>
    </row>
    <row r="180" spans="1:36" ht="19.2" customHeight="1">
      <c r="A180" s="1999" t="s">
        <v>2923</v>
      </c>
      <c r="B180" s="1999"/>
      <c r="C180" s="1999"/>
      <c r="D180" s="1999"/>
      <c r="E180" s="1999"/>
      <c r="F180" s="1999"/>
      <c r="G180" s="1999"/>
      <c r="H180" s="1999"/>
      <c r="I180" s="1999"/>
      <c r="J180" s="1999"/>
      <c r="K180" s="1999"/>
      <c r="L180" s="2000"/>
      <c r="M180" s="1627" t="s">
        <v>2918</v>
      </c>
      <c r="N180" s="1627"/>
      <c r="O180" s="1628"/>
      <c r="P180" s="1474">
        <v>101</v>
      </c>
      <c r="Q180" s="1475"/>
      <c r="R180" s="1475"/>
      <c r="S180" s="1475"/>
      <c r="T180" s="1475"/>
      <c r="U180" s="1475"/>
      <c r="V180" s="1476"/>
      <c r="W180" s="1474">
        <v>112</v>
      </c>
      <c r="X180" s="1475"/>
      <c r="Y180" s="1475"/>
      <c r="Z180" s="1475"/>
      <c r="AA180" s="1475"/>
      <c r="AB180" s="1475"/>
      <c r="AC180" s="1476"/>
      <c r="AD180" s="1474">
        <v>121</v>
      </c>
      <c r="AE180" s="1475"/>
      <c r="AF180" s="1475"/>
      <c r="AG180" s="1475"/>
      <c r="AH180" s="1475"/>
      <c r="AI180" s="1475"/>
      <c r="AJ180" s="1476"/>
    </row>
    <row r="181" spans="1:36" ht="19.2" customHeight="1">
      <c r="A181" s="1999" t="s">
        <v>2922</v>
      </c>
      <c r="B181" s="1999"/>
      <c r="C181" s="1999"/>
      <c r="D181" s="1999"/>
      <c r="E181" s="1999"/>
      <c r="F181" s="1999"/>
      <c r="G181" s="1999"/>
      <c r="H181" s="1999"/>
      <c r="I181" s="1999"/>
      <c r="J181" s="1999"/>
      <c r="K181" s="1999"/>
      <c r="L181" s="2000"/>
      <c r="M181" s="1627" t="s">
        <v>2918</v>
      </c>
      <c r="N181" s="1627"/>
      <c r="O181" s="1628"/>
      <c r="P181" s="1474">
        <v>82</v>
      </c>
      <c r="Q181" s="1475"/>
      <c r="R181" s="1475"/>
      <c r="S181" s="1475"/>
      <c r="T181" s="1475"/>
      <c r="U181" s="1475"/>
      <c r="V181" s="1476"/>
      <c r="W181" s="1474">
        <v>81</v>
      </c>
      <c r="X181" s="1475"/>
      <c r="Y181" s="1475"/>
      <c r="Z181" s="1475"/>
      <c r="AA181" s="1475"/>
      <c r="AB181" s="1475"/>
      <c r="AC181" s="1476"/>
      <c r="AD181" s="1474">
        <v>81</v>
      </c>
      <c r="AE181" s="1475"/>
      <c r="AF181" s="1475"/>
      <c r="AG181" s="1475"/>
      <c r="AH181" s="1475"/>
      <c r="AI181" s="1475"/>
      <c r="AJ181" s="1476"/>
    </row>
    <row r="182" spans="1:36" ht="19.2" customHeight="1">
      <c r="A182" s="1999" t="s">
        <v>3727</v>
      </c>
      <c r="B182" s="1999"/>
      <c r="C182" s="1999"/>
      <c r="D182" s="1999"/>
      <c r="E182" s="1999"/>
      <c r="F182" s="1999"/>
      <c r="G182" s="1999"/>
      <c r="H182" s="1999"/>
      <c r="I182" s="1999"/>
      <c r="J182" s="1999"/>
      <c r="K182" s="1999"/>
      <c r="L182" s="2000"/>
      <c r="M182" s="1627" t="s">
        <v>2918</v>
      </c>
      <c r="N182" s="1627"/>
      <c r="O182" s="1628"/>
      <c r="P182" s="1474">
        <v>29</v>
      </c>
      <c r="Q182" s="1475"/>
      <c r="R182" s="1475"/>
      <c r="S182" s="1475"/>
      <c r="T182" s="1475"/>
      <c r="U182" s="1475"/>
      <c r="V182" s="1476"/>
      <c r="W182" s="1474">
        <v>29</v>
      </c>
      <c r="X182" s="1475"/>
      <c r="Y182" s="1475"/>
      <c r="Z182" s="1475"/>
      <c r="AA182" s="1475"/>
      <c r="AB182" s="1475"/>
      <c r="AC182" s="1476"/>
      <c r="AD182" s="1474">
        <v>29</v>
      </c>
      <c r="AE182" s="1475"/>
      <c r="AF182" s="1475"/>
      <c r="AG182" s="1475"/>
      <c r="AH182" s="1475"/>
      <c r="AI182" s="1475"/>
      <c r="AJ182" s="1476"/>
    </row>
    <row r="183" spans="1:36" ht="19.2" customHeight="1">
      <c r="A183" s="1999" t="s">
        <v>3728</v>
      </c>
      <c r="B183" s="1999"/>
      <c r="C183" s="1999"/>
      <c r="D183" s="1999"/>
      <c r="E183" s="1999"/>
      <c r="F183" s="1999"/>
      <c r="G183" s="1999"/>
      <c r="H183" s="1999"/>
      <c r="I183" s="1999"/>
      <c r="J183" s="1999"/>
      <c r="K183" s="1999"/>
      <c r="L183" s="2000"/>
      <c r="M183" s="1627" t="s">
        <v>2918</v>
      </c>
      <c r="N183" s="1627"/>
      <c r="O183" s="1628"/>
      <c r="P183" s="1474">
        <v>539</v>
      </c>
      <c r="Q183" s="1475"/>
      <c r="R183" s="1475"/>
      <c r="S183" s="1475"/>
      <c r="T183" s="1475"/>
      <c r="U183" s="1475"/>
      <c r="V183" s="1476"/>
      <c r="W183" s="1474">
        <v>689</v>
      </c>
      <c r="X183" s="1475"/>
      <c r="Y183" s="1475"/>
      <c r="Z183" s="1475"/>
      <c r="AA183" s="1475"/>
      <c r="AB183" s="1475"/>
      <c r="AC183" s="1476"/>
      <c r="AD183" s="1474">
        <v>849</v>
      </c>
      <c r="AE183" s="1475"/>
      <c r="AF183" s="1475"/>
      <c r="AG183" s="1475"/>
      <c r="AH183" s="1475"/>
      <c r="AI183" s="1475"/>
      <c r="AJ183" s="1476"/>
    </row>
    <row r="184" spans="1:36" ht="19.2" customHeight="1">
      <c r="A184" s="2007" t="s">
        <v>3729</v>
      </c>
      <c r="B184" s="2007"/>
      <c r="C184" s="2007"/>
      <c r="D184" s="2007"/>
      <c r="E184" s="2007"/>
      <c r="F184" s="2007"/>
      <c r="G184" s="2007"/>
      <c r="H184" s="2007"/>
      <c r="I184" s="2007"/>
      <c r="J184" s="2007"/>
      <c r="K184" s="2007"/>
      <c r="L184" s="2008"/>
      <c r="M184" s="1653" t="s">
        <v>3726</v>
      </c>
      <c r="N184" s="1653"/>
      <c r="O184" s="1654"/>
      <c r="P184" s="1048">
        <v>22830</v>
      </c>
      <c r="Q184" s="1049"/>
      <c r="R184" s="1049"/>
      <c r="S184" s="1049"/>
      <c r="T184" s="1049"/>
      <c r="U184" s="1049"/>
      <c r="V184" s="1050"/>
      <c r="W184" s="1048">
        <v>24539</v>
      </c>
      <c r="X184" s="1049"/>
      <c r="Y184" s="1049"/>
      <c r="Z184" s="1049"/>
      <c r="AA184" s="1049"/>
      <c r="AB184" s="1049"/>
      <c r="AC184" s="1050"/>
      <c r="AD184" s="1048">
        <v>22520</v>
      </c>
      <c r="AE184" s="1049"/>
      <c r="AF184" s="1049"/>
      <c r="AG184" s="1049"/>
      <c r="AH184" s="1049"/>
      <c r="AI184" s="1049"/>
      <c r="AJ184" s="1050"/>
    </row>
    <row r="185" spans="1:36" ht="14.25" customHeight="1">
      <c r="AC185" s="11"/>
    </row>
    <row r="186" spans="1:36" ht="24.75" customHeight="1">
      <c r="A186" s="17" t="s">
        <v>2921</v>
      </c>
    </row>
    <row r="187" spans="1:36" ht="24.75" customHeight="1">
      <c r="A187" s="604" t="s">
        <v>1018</v>
      </c>
      <c r="B187" s="605"/>
      <c r="C187" s="605"/>
      <c r="D187" s="605"/>
      <c r="E187" s="605"/>
      <c r="F187" s="605"/>
      <c r="G187" s="605"/>
      <c r="H187" s="605"/>
      <c r="I187" s="605"/>
      <c r="J187" s="605"/>
      <c r="K187" s="605"/>
      <c r="L187" s="605"/>
      <c r="M187" s="605"/>
      <c r="N187" s="605"/>
      <c r="O187" s="606"/>
      <c r="P187" s="604" t="s">
        <v>1807</v>
      </c>
      <c r="Q187" s="605"/>
      <c r="R187" s="605"/>
      <c r="S187" s="605"/>
      <c r="T187" s="605"/>
      <c r="U187" s="605"/>
      <c r="V187" s="606"/>
      <c r="W187" s="604" t="s">
        <v>1806</v>
      </c>
      <c r="X187" s="605"/>
      <c r="Y187" s="605"/>
      <c r="Z187" s="605"/>
      <c r="AA187" s="605"/>
      <c r="AB187" s="605"/>
      <c r="AC187" s="606"/>
      <c r="AD187" s="604" t="s">
        <v>3706</v>
      </c>
      <c r="AE187" s="605"/>
      <c r="AF187" s="605"/>
      <c r="AG187" s="605"/>
      <c r="AH187" s="605"/>
      <c r="AI187" s="605"/>
      <c r="AJ187" s="606"/>
    </row>
    <row r="188" spans="1:36" ht="19.2" customHeight="1">
      <c r="A188" s="1989" t="s">
        <v>2920</v>
      </c>
      <c r="B188" s="1989"/>
      <c r="C188" s="1989"/>
      <c r="D188" s="1989"/>
      <c r="E188" s="1989"/>
      <c r="F188" s="1989"/>
      <c r="G188" s="1989"/>
      <c r="H188" s="1989"/>
      <c r="I188" s="1989"/>
      <c r="J188" s="1989"/>
      <c r="K188" s="1989"/>
      <c r="L188" s="1990"/>
      <c r="M188" s="1991" t="s">
        <v>2918</v>
      </c>
      <c r="N188" s="1991"/>
      <c r="O188" s="1992"/>
      <c r="P188" s="1039">
        <v>3381</v>
      </c>
      <c r="Q188" s="1040"/>
      <c r="R188" s="1040"/>
      <c r="S188" s="1040"/>
      <c r="T188" s="1040"/>
      <c r="U188" s="1040"/>
      <c r="V188" s="1041"/>
      <c r="W188" s="1039">
        <v>3636</v>
      </c>
      <c r="X188" s="1040"/>
      <c r="Y188" s="1040"/>
      <c r="Z188" s="1040"/>
      <c r="AA188" s="1040"/>
      <c r="AB188" s="1040"/>
      <c r="AC188" s="1041"/>
      <c r="AD188" s="1039">
        <v>3664</v>
      </c>
      <c r="AE188" s="1040"/>
      <c r="AF188" s="1040"/>
      <c r="AG188" s="1040"/>
      <c r="AH188" s="1040"/>
      <c r="AI188" s="1040"/>
      <c r="AJ188" s="1041"/>
    </row>
    <row r="189" spans="1:36" ht="19.2" customHeight="1">
      <c r="A189" s="2007" t="s">
        <v>2919</v>
      </c>
      <c r="B189" s="2007"/>
      <c r="C189" s="2007"/>
      <c r="D189" s="2007"/>
      <c r="E189" s="2007"/>
      <c r="F189" s="2007"/>
      <c r="G189" s="2007"/>
      <c r="H189" s="2007"/>
      <c r="I189" s="2007"/>
      <c r="J189" s="2007"/>
      <c r="K189" s="2007"/>
      <c r="L189" s="2008"/>
      <c r="M189" s="1653" t="s">
        <v>2918</v>
      </c>
      <c r="N189" s="1653"/>
      <c r="O189" s="1654"/>
      <c r="P189" s="1048">
        <v>4886</v>
      </c>
      <c r="Q189" s="1049"/>
      <c r="R189" s="1049"/>
      <c r="S189" s="1049"/>
      <c r="T189" s="1049"/>
      <c r="U189" s="1049"/>
      <c r="V189" s="1050"/>
      <c r="W189" s="1048">
        <v>5270</v>
      </c>
      <c r="X189" s="1049"/>
      <c r="Y189" s="1049"/>
      <c r="Z189" s="1049"/>
      <c r="AA189" s="1049"/>
      <c r="AB189" s="1049"/>
      <c r="AC189" s="1050"/>
      <c r="AD189" s="1048">
        <v>5278</v>
      </c>
      <c r="AE189" s="1049"/>
      <c r="AF189" s="1049"/>
      <c r="AG189" s="1049"/>
      <c r="AH189" s="1049"/>
      <c r="AI189" s="1049"/>
      <c r="AJ189" s="1050"/>
    </row>
    <row r="190" spans="1:36" ht="21.6" customHeight="1">
      <c r="AJ190" s="11" t="s">
        <v>3730</v>
      </c>
    </row>
    <row r="191" spans="1:36" ht="21.6" customHeight="1">
      <c r="AJ191" s="11"/>
    </row>
    <row r="192" spans="1:36" ht="24.75" customHeight="1">
      <c r="A192" s="254">
        <v>159</v>
      </c>
      <c r="B192" s="254"/>
      <c r="C192" s="15" t="s">
        <v>2916</v>
      </c>
    </row>
    <row r="193" spans="1:38" ht="24.75" customHeight="1">
      <c r="AJ193" s="11" t="s">
        <v>1258</v>
      </c>
    </row>
    <row r="194" spans="1:38" ht="24.75" customHeight="1">
      <c r="A194" s="270" t="s">
        <v>1207</v>
      </c>
      <c r="B194" s="271"/>
      <c r="C194" s="270" t="s">
        <v>2901</v>
      </c>
      <c r="D194" s="271"/>
      <c r="E194" s="271"/>
      <c r="F194" s="271"/>
      <c r="G194" s="272"/>
      <c r="H194" s="239" t="s">
        <v>2915</v>
      </c>
      <c r="I194" s="240"/>
      <c r="J194" s="240"/>
      <c r="K194" s="240"/>
      <c r="L194" s="240"/>
      <c r="M194" s="240"/>
      <c r="N194" s="240"/>
      <c r="O194" s="240"/>
      <c r="P194" s="240"/>
      <c r="Q194" s="240"/>
      <c r="R194" s="240"/>
      <c r="S194" s="240"/>
      <c r="T194" s="240"/>
      <c r="U194" s="240"/>
      <c r="V194" s="240"/>
      <c r="W194" s="240"/>
      <c r="X194" s="240"/>
      <c r="Y194" s="240"/>
      <c r="Z194" s="240"/>
      <c r="AA194" s="240"/>
      <c r="AB194" s="241"/>
      <c r="AC194" s="276" t="s">
        <v>2914</v>
      </c>
      <c r="AD194" s="277"/>
      <c r="AE194" s="277"/>
      <c r="AF194" s="278"/>
      <c r="AG194" s="277" t="s">
        <v>2913</v>
      </c>
      <c r="AH194" s="277"/>
      <c r="AI194" s="277"/>
      <c r="AJ194" s="278"/>
    </row>
    <row r="195" spans="1:38" s="26" customFormat="1" ht="24.75" customHeight="1">
      <c r="A195" s="306"/>
      <c r="B195" s="307"/>
      <c r="C195" s="306"/>
      <c r="D195" s="307"/>
      <c r="E195" s="307"/>
      <c r="F195" s="307"/>
      <c r="G195" s="308"/>
      <c r="H195" s="270" t="s">
        <v>1839</v>
      </c>
      <c r="I195" s="271"/>
      <c r="J195" s="271"/>
      <c r="K195" s="272"/>
      <c r="L195" s="543" t="s">
        <v>2912</v>
      </c>
      <c r="M195" s="543"/>
      <c r="N195" s="543"/>
      <c r="O195" s="270" t="s">
        <v>2911</v>
      </c>
      <c r="P195" s="272"/>
      <c r="Q195" s="270" t="s">
        <v>2910</v>
      </c>
      <c r="R195" s="272"/>
      <c r="S195" s="270" t="s">
        <v>2909</v>
      </c>
      <c r="T195" s="272"/>
      <c r="U195" s="270" t="s">
        <v>2908</v>
      </c>
      <c r="V195" s="272"/>
      <c r="W195" s="2075" t="s">
        <v>2907</v>
      </c>
      <c r="X195" s="2076"/>
      <c r="Y195" s="276" t="s">
        <v>2906</v>
      </c>
      <c r="Z195" s="278"/>
      <c r="AA195" s="276" t="s">
        <v>3990</v>
      </c>
      <c r="AB195" s="278"/>
      <c r="AC195" s="374"/>
      <c r="AD195" s="375"/>
      <c r="AE195" s="375"/>
      <c r="AF195" s="376"/>
      <c r="AG195" s="375"/>
      <c r="AH195" s="375"/>
      <c r="AI195" s="375"/>
      <c r="AJ195" s="376"/>
      <c r="AK195" s="36"/>
      <c r="AL195" s="39"/>
    </row>
    <row r="196" spans="1:38" ht="24.75" customHeight="1">
      <c r="A196" s="273"/>
      <c r="B196" s="274"/>
      <c r="C196" s="273"/>
      <c r="D196" s="274"/>
      <c r="E196" s="274"/>
      <c r="F196" s="274"/>
      <c r="G196" s="275"/>
      <c r="H196" s="273"/>
      <c r="I196" s="274"/>
      <c r="J196" s="274"/>
      <c r="K196" s="275"/>
      <c r="L196" s="543"/>
      <c r="M196" s="543"/>
      <c r="N196" s="543"/>
      <c r="O196" s="273"/>
      <c r="P196" s="275"/>
      <c r="Q196" s="273"/>
      <c r="R196" s="275"/>
      <c r="S196" s="273"/>
      <c r="T196" s="275"/>
      <c r="U196" s="273"/>
      <c r="V196" s="275"/>
      <c r="W196" s="2077"/>
      <c r="X196" s="2078"/>
      <c r="Y196" s="279"/>
      <c r="Z196" s="281"/>
      <c r="AA196" s="279"/>
      <c r="AB196" s="281"/>
      <c r="AC196" s="279"/>
      <c r="AD196" s="280"/>
      <c r="AE196" s="280"/>
      <c r="AF196" s="281"/>
      <c r="AG196" s="280"/>
      <c r="AH196" s="280"/>
      <c r="AI196" s="280"/>
      <c r="AJ196" s="281"/>
    </row>
    <row r="197" spans="1:38" ht="24.75" customHeight="1">
      <c r="A197" s="900">
        <v>30</v>
      </c>
      <c r="B197" s="900"/>
      <c r="C197" s="647">
        <v>10168</v>
      </c>
      <c r="D197" s="728"/>
      <c r="E197" s="728"/>
      <c r="F197" s="728"/>
      <c r="G197" s="729"/>
      <c r="H197" s="647">
        <v>9928</v>
      </c>
      <c r="I197" s="728"/>
      <c r="J197" s="728"/>
      <c r="K197" s="729"/>
      <c r="L197" s="646">
        <v>8003</v>
      </c>
      <c r="M197" s="646"/>
      <c r="N197" s="646"/>
      <c r="O197" s="624">
        <v>17</v>
      </c>
      <c r="P197" s="626"/>
      <c r="Q197" s="624">
        <v>922</v>
      </c>
      <c r="R197" s="626"/>
      <c r="S197" s="624">
        <v>26</v>
      </c>
      <c r="T197" s="626"/>
      <c r="U197" s="624">
        <v>839</v>
      </c>
      <c r="V197" s="626"/>
      <c r="W197" s="624">
        <v>43</v>
      </c>
      <c r="X197" s="626"/>
      <c r="Y197" s="624">
        <v>26</v>
      </c>
      <c r="Z197" s="626"/>
      <c r="AA197" s="979">
        <v>52</v>
      </c>
      <c r="AB197" s="981"/>
      <c r="AC197" s="2079">
        <v>97.64</v>
      </c>
      <c r="AD197" s="2080"/>
      <c r="AE197" s="2080"/>
      <c r="AF197" s="2081"/>
      <c r="AG197" s="1799">
        <v>7093</v>
      </c>
      <c r="AH197" s="1800"/>
      <c r="AI197" s="1800"/>
      <c r="AJ197" s="1801"/>
    </row>
    <row r="198" spans="1:38" ht="24.75" customHeight="1">
      <c r="A198" s="900" t="s">
        <v>720</v>
      </c>
      <c r="B198" s="900"/>
      <c r="C198" s="647">
        <v>10033</v>
      </c>
      <c r="D198" s="728"/>
      <c r="E198" s="728"/>
      <c r="F198" s="728"/>
      <c r="G198" s="729"/>
      <c r="H198" s="647">
        <v>10158</v>
      </c>
      <c r="I198" s="728"/>
      <c r="J198" s="728"/>
      <c r="K198" s="729"/>
      <c r="L198" s="646">
        <v>7848</v>
      </c>
      <c r="M198" s="646"/>
      <c r="N198" s="646"/>
      <c r="O198" s="624">
        <v>33</v>
      </c>
      <c r="P198" s="626"/>
      <c r="Q198" s="624">
        <v>869</v>
      </c>
      <c r="R198" s="626"/>
      <c r="S198" s="624">
        <v>30</v>
      </c>
      <c r="T198" s="626"/>
      <c r="U198" s="624">
        <v>790</v>
      </c>
      <c r="V198" s="626"/>
      <c r="W198" s="624">
        <v>14</v>
      </c>
      <c r="X198" s="626"/>
      <c r="Y198" s="624">
        <v>131</v>
      </c>
      <c r="Z198" s="626"/>
      <c r="AA198" s="979">
        <v>443</v>
      </c>
      <c r="AB198" s="981"/>
      <c r="AC198" s="2082">
        <v>101.2</v>
      </c>
      <c r="AD198" s="2083"/>
      <c r="AE198" s="2083"/>
      <c r="AF198" s="2084"/>
      <c r="AG198" s="1799">
        <v>7332</v>
      </c>
      <c r="AH198" s="1800"/>
      <c r="AI198" s="1800"/>
      <c r="AJ198" s="1801"/>
    </row>
    <row r="199" spans="1:38" ht="24.75" customHeight="1">
      <c r="A199" s="633">
        <v>2</v>
      </c>
      <c r="B199" s="633"/>
      <c r="C199" s="722">
        <v>10160</v>
      </c>
      <c r="D199" s="1377"/>
      <c r="E199" s="1377"/>
      <c r="F199" s="1377"/>
      <c r="G199" s="1378"/>
      <c r="H199" s="722">
        <v>9234</v>
      </c>
      <c r="I199" s="1377"/>
      <c r="J199" s="1377"/>
      <c r="K199" s="1378"/>
      <c r="L199" s="638">
        <v>7558</v>
      </c>
      <c r="M199" s="638"/>
      <c r="N199" s="638"/>
      <c r="O199" s="2085">
        <v>20</v>
      </c>
      <c r="P199" s="2086"/>
      <c r="Q199" s="2085">
        <v>676</v>
      </c>
      <c r="R199" s="2086"/>
      <c r="S199" s="2085">
        <v>51</v>
      </c>
      <c r="T199" s="2086"/>
      <c r="U199" s="2085">
        <v>833</v>
      </c>
      <c r="V199" s="2086"/>
      <c r="W199" s="2085" t="s">
        <v>3749</v>
      </c>
      <c r="X199" s="2086"/>
      <c r="Y199" s="2085">
        <v>6</v>
      </c>
      <c r="Z199" s="2086"/>
      <c r="AA199" s="988">
        <v>90</v>
      </c>
      <c r="AB199" s="990"/>
      <c r="AC199" s="2087">
        <v>90.9</v>
      </c>
      <c r="AD199" s="2088"/>
      <c r="AE199" s="2088"/>
      <c r="AF199" s="2089"/>
      <c r="AG199" s="1045">
        <v>6526</v>
      </c>
      <c r="AH199" s="1046"/>
      <c r="AI199" s="1046"/>
      <c r="AJ199" s="1047"/>
    </row>
    <row r="200" spans="1:38" ht="24.75" customHeight="1">
      <c r="A200" s="17" t="s">
        <v>497</v>
      </c>
      <c r="C200" s="17" t="s">
        <v>2905</v>
      </c>
    </row>
    <row r="201" spans="1:38" ht="24.75" customHeight="1">
      <c r="C201" s="17" t="s">
        <v>2904</v>
      </c>
      <c r="AJ201" s="47" t="s">
        <v>2903</v>
      </c>
    </row>
    <row r="202" spans="1:38" ht="21.6" customHeight="1">
      <c r="AJ202" s="47"/>
    </row>
    <row r="203" spans="1:38" ht="24.75" customHeight="1">
      <c r="A203" s="254">
        <v>160</v>
      </c>
      <c r="B203" s="254"/>
      <c r="C203" s="15" t="s">
        <v>2902</v>
      </c>
    </row>
    <row r="204" spans="1:38" ht="24.75" customHeight="1">
      <c r="AJ204" s="11" t="s">
        <v>1258</v>
      </c>
    </row>
    <row r="205" spans="1:38" ht="24.75" customHeight="1">
      <c r="A205" s="270" t="s">
        <v>1207</v>
      </c>
      <c r="B205" s="271"/>
      <c r="C205" s="271"/>
      <c r="D205" s="271"/>
      <c r="E205" s="271"/>
      <c r="F205" s="272"/>
      <c r="G205" s="270" t="s">
        <v>2901</v>
      </c>
      <c r="H205" s="271"/>
      <c r="I205" s="271"/>
      <c r="J205" s="271"/>
      <c r="K205" s="271"/>
      <c r="L205" s="271"/>
      <c r="M205" s="271"/>
      <c r="N205" s="271"/>
      <c r="O205" s="271"/>
      <c r="P205" s="272"/>
      <c r="Q205" s="270" t="s">
        <v>2900</v>
      </c>
      <c r="R205" s="271"/>
      <c r="S205" s="271"/>
      <c r="T205" s="271"/>
      <c r="U205" s="271"/>
      <c r="V205" s="271"/>
      <c r="W205" s="271"/>
      <c r="X205" s="271"/>
      <c r="Y205" s="271"/>
      <c r="Z205" s="272"/>
      <c r="AA205" s="270" t="s">
        <v>2899</v>
      </c>
      <c r="AB205" s="271"/>
      <c r="AC205" s="271"/>
      <c r="AD205" s="271"/>
      <c r="AE205" s="271"/>
      <c r="AF205" s="271"/>
      <c r="AG205" s="271"/>
      <c r="AH205" s="271"/>
      <c r="AI205" s="271"/>
      <c r="AJ205" s="272"/>
    </row>
    <row r="206" spans="1:38" ht="24.75" customHeight="1">
      <c r="A206" s="273"/>
      <c r="B206" s="274"/>
      <c r="C206" s="274"/>
      <c r="D206" s="274"/>
      <c r="E206" s="274"/>
      <c r="F206" s="275"/>
      <c r="G206" s="273"/>
      <c r="H206" s="274"/>
      <c r="I206" s="274"/>
      <c r="J206" s="274"/>
      <c r="K206" s="274"/>
      <c r="L206" s="274"/>
      <c r="M206" s="274"/>
      <c r="N206" s="274"/>
      <c r="O206" s="274"/>
      <c r="P206" s="275"/>
      <c r="Q206" s="273"/>
      <c r="R206" s="274"/>
      <c r="S206" s="274"/>
      <c r="T206" s="274"/>
      <c r="U206" s="274"/>
      <c r="V206" s="274"/>
      <c r="W206" s="274"/>
      <c r="X206" s="274"/>
      <c r="Y206" s="274"/>
      <c r="Z206" s="275"/>
      <c r="AA206" s="273"/>
      <c r="AB206" s="274"/>
      <c r="AC206" s="274"/>
      <c r="AD206" s="274"/>
      <c r="AE206" s="274"/>
      <c r="AF206" s="274"/>
      <c r="AG206" s="274"/>
      <c r="AH206" s="274"/>
      <c r="AI206" s="274"/>
      <c r="AJ206" s="275"/>
    </row>
    <row r="207" spans="1:38" ht="24.75" customHeight="1">
      <c r="A207" s="306">
        <v>30</v>
      </c>
      <c r="B207" s="307"/>
      <c r="C207" s="307"/>
      <c r="D207" s="307"/>
      <c r="E207" s="307"/>
      <c r="F207" s="308"/>
      <c r="G207" s="340">
        <v>8550</v>
      </c>
      <c r="H207" s="341"/>
      <c r="I207" s="341"/>
      <c r="J207" s="341"/>
      <c r="K207" s="341"/>
      <c r="L207" s="341"/>
      <c r="M207" s="341"/>
      <c r="N207" s="341"/>
      <c r="O207" s="341"/>
      <c r="P207" s="341"/>
      <c r="Q207" s="340">
        <v>6881</v>
      </c>
      <c r="R207" s="341"/>
      <c r="S207" s="341"/>
      <c r="T207" s="341"/>
      <c r="U207" s="341"/>
      <c r="V207" s="341"/>
      <c r="W207" s="341"/>
      <c r="X207" s="341"/>
      <c r="Y207" s="341"/>
      <c r="Z207" s="342"/>
      <c r="AA207" s="2090">
        <v>80.400000000000006</v>
      </c>
      <c r="AB207" s="2091"/>
      <c r="AC207" s="2091"/>
      <c r="AD207" s="2091"/>
      <c r="AE207" s="2091"/>
      <c r="AF207" s="2091"/>
      <c r="AG207" s="2091"/>
      <c r="AH207" s="2091"/>
      <c r="AI207" s="2091"/>
      <c r="AJ207" s="2092"/>
    </row>
    <row r="208" spans="1:38" ht="24.75" customHeight="1">
      <c r="A208" s="306" t="s">
        <v>720</v>
      </c>
      <c r="B208" s="307"/>
      <c r="C208" s="307"/>
      <c r="D208" s="307"/>
      <c r="E208" s="307"/>
      <c r="F208" s="308"/>
      <c r="G208" s="340">
        <v>8550</v>
      </c>
      <c r="H208" s="341"/>
      <c r="I208" s="341"/>
      <c r="J208" s="341"/>
      <c r="K208" s="341"/>
      <c r="L208" s="341"/>
      <c r="M208" s="341"/>
      <c r="N208" s="341"/>
      <c r="O208" s="341"/>
      <c r="P208" s="341"/>
      <c r="Q208" s="340">
        <v>6388</v>
      </c>
      <c r="R208" s="341"/>
      <c r="S208" s="341"/>
      <c r="T208" s="341"/>
      <c r="U208" s="341"/>
      <c r="V208" s="341"/>
      <c r="W208" s="341"/>
      <c r="X208" s="341"/>
      <c r="Y208" s="341"/>
      <c r="Z208" s="342"/>
      <c r="AA208" s="2093">
        <v>74.7</v>
      </c>
      <c r="AB208" s="2094"/>
      <c r="AC208" s="2094"/>
      <c r="AD208" s="2094"/>
      <c r="AE208" s="2094"/>
      <c r="AF208" s="2094"/>
      <c r="AG208" s="2094"/>
      <c r="AH208" s="2094"/>
      <c r="AI208" s="2094"/>
      <c r="AJ208" s="2095"/>
    </row>
    <row r="209" spans="1:36" ht="24.75" customHeight="1">
      <c r="A209" s="273">
        <v>2</v>
      </c>
      <c r="B209" s="274"/>
      <c r="C209" s="274"/>
      <c r="D209" s="274"/>
      <c r="E209" s="274"/>
      <c r="F209" s="275"/>
      <c r="G209" s="521">
        <v>8550</v>
      </c>
      <c r="H209" s="522"/>
      <c r="I209" s="522"/>
      <c r="J209" s="522"/>
      <c r="K209" s="522"/>
      <c r="L209" s="522"/>
      <c r="M209" s="522"/>
      <c r="N209" s="522"/>
      <c r="O209" s="522"/>
      <c r="P209" s="522"/>
      <c r="Q209" s="521">
        <v>6327</v>
      </c>
      <c r="R209" s="522"/>
      <c r="S209" s="522"/>
      <c r="T209" s="522"/>
      <c r="U209" s="522"/>
      <c r="V209" s="522"/>
      <c r="W209" s="522"/>
      <c r="X209" s="522"/>
      <c r="Y209" s="522"/>
      <c r="Z209" s="523"/>
      <c r="AA209" s="513">
        <v>74</v>
      </c>
      <c r="AB209" s="514"/>
      <c r="AC209" s="514"/>
      <c r="AD209" s="514"/>
      <c r="AE209" s="514"/>
      <c r="AF209" s="514"/>
      <c r="AG209" s="514"/>
      <c r="AH209" s="514"/>
      <c r="AI209" s="514"/>
      <c r="AJ209" s="515"/>
    </row>
    <row r="210" spans="1:36" ht="24.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47" t="s">
        <v>2898</v>
      </c>
    </row>
    <row r="211" spans="1:36" s="26" customFormat="1" ht="22.5" customHeight="1">
      <c r="A211" s="414" t="s">
        <v>3991</v>
      </c>
      <c r="B211" s="414"/>
      <c r="C211" s="414"/>
      <c r="D211" s="414"/>
      <c r="E211" s="414"/>
      <c r="F211" s="414"/>
      <c r="G211" s="414"/>
      <c r="H211" s="414"/>
      <c r="I211" s="414"/>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4"/>
      <c r="AJ211" s="414"/>
    </row>
    <row r="212" spans="1:36" s="26" customFormat="1" ht="22.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row>
    <row r="213" spans="1:36" ht="24.75" customHeight="1">
      <c r="A213" s="254">
        <v>161</v>
      </c>
      <c r="B213" s="254"/>
      <c r="C213" s="15" t="s">
        <v>2897</v>
      </c>
    </row>
    <row r="214" spans="1:36" ht="24.75" customHeight="1">
      <c r="AJ214" s="11" t="s">
        <v>724</v>
      </c>
    </row>
    <row r="215" spans="1:36" ht="23.25" customHeight="1">
      <c r="A215" s="239" t="s">
        <v>2896</v>
      </c>
      <c r="B215" s="240"/>
      <c r="C215" s="240"/>
      <c r="D215" s="240"/>
      <c r="E215" s="240"/>
      <c r="F215" s="240"/>
      <c r="G215" s="239" t="s">
        <v>1807</v>
      </c>
      <c r="H215" s="240"/>
      <c r="I215" s="240"/>
      <c r="J215" s="241"/>
      <c r="K215" s="239" t="s">
        <v>3731</v>
      </c>
      <c r="L215" s="240"/>
      <c r="M215" s="240"/>
      <c r="N215" s="241"/>
      <c r="O215" s="240" t="s">
        <v>3706</v>
      </c>
      <c r="P215" s="240"/>
      <c r="Q215" s="240"/>
      <c r="R215" s="282"/>
      <c r="S215" s="283" t="s">
        <v>2896</v>
      </c>
      <c r="T215" s="240"/>
      <c r="U215" s="240"/>
      <c r="V215" s="240"/>
      <c r="W215" s="240"/>
      <c r="X215" s="241"/>
      <c r="Y215" s="239" t="s">
        <v>1807</v>
      </c>
      <c r="Z215" s="240"/>
      <c r="AA215" s="240"/>
      <c r="AB215" s="241"/>
      <c r="AC215" s="239" t="s">
        <v>3731</v>
      </c>
      <c r="AD215" s="240"/>
      <c r="AE215" s="240"/>
      <c r="AF215" s="241"/>
      <c r="AG215" s="239" t="s">
        <v>3706</v>
      </c>
      <c r="AH215" s="240"/>
      <c r="AI215" s="240"/>
      <c r="AJ215" s="241"/>
    </row>
    <row r="216" spans="1:36" ht="23.25" customHeight="1">
      <c r="A216" s="1327" t="s">
        <v>93</v>
      </c>
      <c r="B216" s="1327"/>
      <c r="C216" s="1327"/>
      <c r="D216" s="1327"/>
      <c r="E216" s="1327"/>
      <c r="F216" s="1327"/>
      <c r="G216" s="1643">
        <v>16</v>
      </c>
      <c r="H216" s="1644"/>
      <c r="I216" s="1644"/>
      <c r="J216" s="1645"/>
      <c r="K216" s="1643">
        <v>29</v>
      </c>
      <c r="L216" s="1644"/>
      <c r="M216" s="1644"/>
      <c r="N216" s="1645"/>
      <c r="O216" s="1644">
        <v>3</v>
      </c>
      <c r="P216" s="1644"/>
      <c r="Q216" s="1644"/>
      <c r="R216" s="2096"/>
      <c r="S216" s="2097" t="s">
        <v>2895</v>
      </c>
      <c r="T216" s="1327"/>
      <c r="U216" s="1327"/>
      <c r="V216" s="1327"/>
      <c r="W216" s="1327"/>
      <c r="X216" s="1327"/>
      <c r="Y216" s="2098">
        <v>4</v>
      </c>
      <c r="Z216" s="2098"/>
      <c r="AA216" s="2098"/>
      <c r="AB216" s="2098"/>
      <c r="AC216" s="2098">
        <v>0</v>
      </c>
      <c r="AD216" s="2098"/>
      <c r="AE216" s="2098"/>
      <c r="AF216" s="2098"/>
      <c r="AG216" s="2098">
        <v>0</v>
      </c>
      <c r="AH216" s="2098"/>
      <c r="AI216" s="2098"/>
      <c r="AJ216" s="2098"/>
    </row>
    <row r="217" spans="1:36" ht="23.25" customHeight="1">
      <c r="A217" s="1332" t="s">
        <v>2894</v>
      </c>
      <c r="B217" s="1332"/>
      <c r="C217" s="1332"/>
      <c r="D217" s="1332"/>
      <c r="E217" s="1332"/>
      <c r="F217" s="1332"/>
      <c r="G217" s="1613">
        <v>0</v>
      </c>
      <c r="H217" s="1618"/>
      <c r="I217" s="1618"/>
      <c r="J217" s="1614"/>
      <c r="K217" s="1613">
        <v>0</v>
      </c>
      <c r="L217" s="1618"/>
      <c r="M217" s="1618"/>
      <c r="N217" s="1614"/>
      <c r="O217" s="1618">
        <v>0</v>
      </c>
      <c r="P217" s="1618"/>
      <c r="Q217" s="1618"/>
      <c r="R217" s="1656"/>
      <c r="S217" s="1915" t="s">
        <v>2893</v>
      </c>
      <c r="T217" s="1332"/>
      <c r="U217" s="1332"/>
      <c r="V217" s="1332"/>
      <c r="W217" s="1332"/>
      <c r="X217" s="1332"/>
      <c r="Y217" s="1623">
        <v>6</v>
      </c>
      <c r="Z217" s="1623"/>
      <c r="AA217" s="1623"/>
      <c r="AB217" s="1623"/>
      <c r="AC217" s="1623">
        <v>0</v>
      </c>
      <c r="AD217" s="1623"/>
      <c r="AE217" s="1623"/>
      <c r="AF217" s="1623"/>
      <c r="AG217" s="1623">
        <v>0</v>
      </c>
      <c r="AH217" s="1623"/>
      <c r="AI217" s="1623"/>
      <c r="AJ217" s="1623"/>
    </row>
    <row r="218" spans="1:36" ht="23.25" customHeight="1">
      <c r="A218" s="1332" t="s">
        <v>2892</v>
      </c>
      <c r="B218" s="1332"/>
      <c r="C218" s="1332"/>
      <c r="D218" s="1332"/>
      <c r="E218" s="1332"/>
      <c r="F218" s="1332"/>
      <c r="G218" s="1613">
        <v>0</v>
      </c>
      <c r="H218" s="1618"/>
      <c r="I218" s="1618"/>
      <c r="J218" s="1614"/>
      <c r="K218" s="1613">
        <v>0</v>
      </c>
      <c r="L218" s="1618"/>
      <c r="M218" s="1618"/>
      <c r="N218" s="1614"/>
      <c r="O218" s="1618">
        <v>0</v>
      </c>
      <c r="P218" s="1618"/>
      <c r="Q218" s="1618"/>
      <c r="R218" s="1656"/>
      <c r="S218" s="1915" t="s">
        <v>2891</v>
      </c>
      <c r="T218" s="1332"/>
      <c r="U218" s="1332"/>
      <c r="V218" s="1332"/>
      <c r="W218" s="1332"/>
      <c r="X218" s="1332"/>
      <c r="Y218" s="1623">
        <v>0</v>
      </c>
      <c r="Z218" s="1623"/>
      <c r="AA218" s="1623"/>
      <c r="AB218" s="1623"/>
      <c r="AC218" s="1623">
        <v>0</v>
      </c>
      <c r="AD218" s="1623"/>
      <c r="AE218" s="1623"/>
      <c r="AF218" s="1623"/>
      <c r="AG218" s="1623">
        <v>0</v>
      </c>
      <c r="AH218" s="1623"/>
      <c r="AI218" s="1623"/>
      <c r="AJ218" s="1623"/>
    </row>
    <row r="219" spans="1:36" ht="23.25" customHeight="1">
      <c r="A219" s="1332" t="s">
        <v>2890</v>
      </c>
      <c r="B219" s="1332"/>
      <c r="C219" s="1332"/>
      <c r="D219" s="1332"/>
      <c r="E219" s="1332"/>
      <c r="F219" s="1332"/>
      <c r="G219" s="1613">
        <v>0</v>
      </c>
      <c r="H219" s="1618"/>
      <c r="I219" s="1618"/>
      <c r="J219" s="1614"/>
      <c r="K219" s="1613">
        <v>0</v>
      </c>
      <c r="L219" s="1618"/>
      <c r="M219" s="1618"/>
      <c r="N219" s="1614"/>
      <c r="O219" s="1618">
        <v>0</v>
      </c>
      <c r="P219" s="1618"/>
      <c r="Q219" s="1618"/>
      <c r="R219" s="1656"/>
      <c r="S219" s="2015" t="s">
        <v>2889</v>
      </c>
      <c r="T219" s="816"/>
      <c r="U219" s="816"/>
      <c r="V219" s="816"/>
      <c r="W219" s="816"/>
      <c r="X219" s="816"/>
      <c r="Y219" s="1623">
        <v>0</v>
      </c>
      <c r="Z219" s="1623"/>
      <c r="AA219" s="1623"/>
      <c r="AB219" s="1623"/>
      <c r="AC219" s="1623">
        <v>0</v>
      </c>
      <c r="AD219" s="1623"/>
      <c r="AE219" s="1623"/>
      <c r="AF219" s="1623"/>
      <c r="AG219" s="1623">
        <v>0</v>
      </c>
      <c r="AH219" s="1623"/>
      <c r="AI219" s="1623"/>
      <c r="AJ219" s="1623"/>
    </row>
    <row r="220" spans="1:36" ht="23.25" customHeight="1">
      <c r="A220" s="1332" t="s">
        <v>2888</v>
      </c>
      <c r="B220" s="1332"/>
      <c r="C220" s="1332"/>
      <c r="D220" s="1332"/>
      <c r="E220" s="1332"/>
      <c r="F220" s="1332"/>
      <c r="G220" s="1613">
        <v>0</v>
      </c>
      <c r="H220" s="1618"/>
      <c r="I220" s="1618"/>
      <c r="J220" s="1614"/>
      <c r="K220" s="1613">
        <v>0</v>
      </c>
      <c r="L220" s="1618"/>
      <c r="M220" s="1618"/>
      <c r="N220" s="1614"/>
      <c r="O220" s="1618">
        <v>0</v>
      </c>
      <c r="P220" s="1618"/>
      <c r="Q220" s="1618"/>
      <c r="R220" s="1656"/>
      <c r="S220" s="1915" t="s">
        <v>2887</v>
      </c>
      <c r="T220" s="1332"/>
      <c r="U220" s="1332"/>
      <c r="V220" s="1332"/>
      <c r="W220" s="1332"/>
      <c r="X220" s="1332"/>
      <c r="Y220" s="1623">
        <v>0</v>
      </c>
      <c r="Z220" s="1623"/>
      <c r="AA220" s="1623"/>
      <c r="AB220" s="1623"/>
      <c r="AC220" s="1623">
        <v>0</v>
      </c>
      <c r="AD220" s="1623"/>
      <c r="AE220" s="1623"/>
      <c r="AF220" s="1623"/>
      <c r="AG220" s="1623">
        <v>0</v>
      </c>
      <c r="AH220" s="1623"/>
      <c r="AI220" s="1623"/>
      <c r="AJ220" s="1623"/>
    </row>
    <row r="221" spans="1:36" ht="23.25" customHeight="1">
      <c r="A221" s="1332" t="s">
        <v>2886</v>
      </c>
      <c r="B221" s="1332"/>
      <c r="C221" s="1332"/>
      <c r="D221" s="1332"/>
      <c r="E221" s="1332"/>
      <c r="F221" s="1332"/>
      <c r="G221" s="1613">
        <v>0</v>
      </c>
      <c r="H221" s="1618"/>
      <c r="I221" s="1618"/>
      <c r="J221" s="1614"/>
      <c r="K221" s="1613">
        <v>0</v>
      </c>
      <c r="L221" s="1618"/>
      <c r="M221" s="1618"/>
      <c r="N221" s="1614"/>
      <c r="O221" s="1618">
        <v>0</v>
      </c>
      <c r="P221" s="1618"/>
      <c r="Q221" s="1618"/>
      <c r="R221" s="1656"/>
      <c r="S221" s="1915" t="s">
        <v>2885</v>
      </c>
      <c r="T221" s="1332"/>
      <c r="U221" s="1332"/>
      <c r="V221" s="1332"/>
      <c r="W221" s="1332"/>
      <c r="X221" s="1332"/>
      <c r="Y221" s="1623">
        <v>0</v>
      </c>
      <c r="Z221" s="1623"/>
      <c r="AA221" s="1623"/>
      <c r="AB221" s="1623"/>
      <c r="AC221" s="1623">
        <v>14</v>
      </c>
      <c r="AD221" s="1623"/>
      <c r="AE221" s="1623"/>
      <c r="AF221" s="1623"/>
      <c r="AG221" s="1623">
        <v>0</v>
      </c>
      <c r="AH221" s="1623"/>
      <c r="AI221" s="1623"/>
      <c r="AJ221" s="1623"/>
    </row>
    <row r="222" spans="1:36" ht="23.25" customHeight="1">
      <c r="A222" s="1339" t="s">
        <v>2884</v>
      </c>
      <c r="B222" s="1339"/>
      <c r="C222" s="1339"/>
      <c r="D222" s="1339"/>
      <c r="E222" s="1339"/>
      <c r="F222" s="1339"/>
      <c r="G222" s="1619">
        <v>6</v>
      </c>
      <c r="H222" s="1621"/>
      <c r="I222" s="1621"/>
      <c r="J222" s="1620"/>
      <c r="K222" s="1619">
        <v>15</v>
      </c>
      <c r="L222" s="1621"/>
      <c r="M222" s="1621"/>
      <c r="N222" s="1620"/>
      <c r="O222" s="1621">
        <v>3</v>
      </c>
      <c r="P222" s="1621"/>
      <c r="Q222" s="1621"/>
      <c r="R222" s="1664"/>
      <c r="S222" s="2099" t="s">
        <v>496</v>
      </c>
      <c r="T222" s="1339"/>
      <c r="U222" s="1339"/>
      <c r="V222" s="1339"/>
      <c r="W222" s="1339"/>
      <c r="X222" s="1339"/>
      <c r="Y222" s="1622">
        <v>0</v>
      </c>
      <c r="Z222" s="1622"/>
      <c r="AA222" s="1622"/>
      <c r="AB222" s="1622"/>
      <c r="AC222" s="1622">
        <v>0</v>
      </c>
      <c r="AD222" s="1622"/>
      <c r="AE222" s="1622"/>
      <c r="AF222" s="1622"/>
      <c r="AG222" s="1622">
        <v>0</v>
      </c>
      <c r="AH222" s="1622"/>
      <c r="AI222" s="1622"/>
      <c r="AJ222" s="1622"/>
    </row>
    <row r="223" spans="1:36" ht="23.25" customHeight="1">
      <c r="A223" s="17" t="s">
        <v>497</v>
      </c>
      <c r="C223" s="17" t="s">
        <v>2883</v>
      </c>
      <c r="AJ223" s="11" t="s">
        <v>2371</v>
      </c>
    </row>
    <row r="224" spans="1:36" ht="21.6" customHeight="1"/>
    <row r="225" spans="1:38" ht="24.75" customHeight="1">
      <c r="A225" s="254">
        <v>162</v>
      </c>
      <c r="B225" s="254"/>
      <c r="C225" s="15" t="s">
        <v>2882</v>
      </c>
    </row>
    <row r="226" spans="1:38" ht="24.75" customHeight="1">
      <c r="AJ226" s="11" t="s">
        <v>724</v>
      </c>
    </row>
    <row r="227" spans="1:38" ht="23.25" customHeight="1">
      <c r="A227" s="543" t="s">
        <v>1018</v>
      </c>
      <c r="B227" s="543"/>
      <c r="C227" s="543"/>
      <c r="D227" s="543"/>
      <c r="E227" s="543"/>
      <c r="F227" s="543"/>
      <c r="G227" s="543" t="s">
        <v>1807</v>
      </c>
      <c r="H227" s="543"/>
      <c r="I227" s="543"/>
      <c r="J227" s="543"/>
      <c r="K227" s="543" t="s">
        <v>3731</v>
      </c>
      <c r="L227" s="543"/>
      <c r="M227" s="543"/>
      <c r="N227" s="543"/>
      <c r="O227" s="543" t="s">
        <v>3716</v>
      </c>
      <c r="P227" s="543"/>
      <c r="Q227" s="543"/>
      <c r="R227" s="543"/>
      <c r="S227" s="796" t="s">
        <v>1018</v>
      </c>
      <c r="T227" s="543"/>
      <c r="U227" s="543"/>
      <c r="V227" s="543"/>
      <c r="W227" s="543"/>
      <c r="X227" s="543"/>
      <c r="Y227" s="543" t="s">
        <v>1807</v>
      </c>
      <c r="Z227" s="543"/>
      <c r="AA227" s="543"/>
      <c r="AB227" s="543"/>
      <c r="AC227" s="543" t="s">
        <v>3731</v>
      </c>
      <c r="AD227" s="543"/>
      <c r="AE227" s="543"/>
      <c r="AF227" s="543"/>
      <c r="AG227" s="543" t="s">
        <v>3716</v>
      </c>
      <c r="AH227" s="543"/>
      <c r="AI227" s="543"/>
      <c r="AJ227" s="543"/>
    </row>
    <row r="228" spans="1:38" ht="23.25" customHeight="1">
      <c r="A228" s="1687" t="s">
        <v>93</v>
      </c>
      <c r="B228" s="1687"/>
      <c r="C228" s="1687"/>
      <c r="D228" s="1687"/>
      <c r="E228" s="1687"/>
      <c r="F228" s="1687"/>
      <c r="G228" s="1625">
        <v>353</v>
      </c>
      <c r="H228" s="1625"/>
      <c r="I228" s="1625"/>
      <c r="J228" s="1625"/>
      <c r="K228" s="1625">
        <v>366</v>
      </c>
      <c r="L228" s="1625"/>
      <c r="M228" s="1625"/>
      <c r="N228" s="1625"/>
      <c r="O228" s="1625">
        <v>327</v>
      </c>
      <c r="P228" s="1625"/>
      <c r="Q228" s="1625"/>
      <c r="R228" s="1625"/>
      <c r="S228" s="2016" t="s">
        <v>2881</v>
      </c>
      <c r="T228" s="1688"/>
      <c r="U228" s="1688"/>
      <c r="V228" s="1688"/>
      <c r="W228" s="1688"/>
      <c r="X228" s="1688"/>
      <c r="Y228" s="1624">
        <v>0</v>
      </c>
      <c r="Z228" s="1624"/>
      <c r="AA228" s="1624"/>
      <c r="AB228" s="1624"/>
      <c r="AC228" s="1624">
        <v>0</v>
      </c>
      <c r="AD228" s="1624"/>
      <c r="AE228" s="1624"/>
      <c r="AF228" s="1624"/>
      <c r="AG228" s="1624">
        <v>0</v>
      </c>
      <c r="AH228" s="1624"/>
      <c r="AI228" s="1624"/>
      <c r="AJ228" s="1624"/>
    </row>
    <row r="229" spans="1:38" ht="23.25" customHeight="1">
      <c r="A229" s="1688" t="s">
        <v>2880</v>
      </c>
      <c r="B229" s="1688"/>
      <c r="C229" s="1688"/>
      <c r="D229" s="1688"/>
      <c r="E229" s="1688"/>
      <c r="F229" s="1688"/>
      <c r="G229" s="1624">
        <v>201</v>
      </c>
      <c r="H229" s="1624"/>
      <c r="I229" s="1624"/>
      <c r="J229" s="1624"/>
      <c r="K229" s="1624">
        <v>232</v>
      </c>
      <c r="L229" s="1624"/>
      <c r="M229" s="1624"/>
      <c r="N229" s="1624"/>
      <c r="O229" s="1624">
        <v>207</v>
      </c>
      <c r="P229" s="1624"/>
      <c r="Q229" s="1624"/>
      <c r="R229" s="1624"/>
      <c r="S229" s="2016" t="s">
        <v>2879</v>
      </c>
      <c r="T229" s="1688"/>
      <c r="U229" s="1688"/>
      <c r="V229" s="1688"/>
      <c r="W229" s="1688"/>
      <c r="X229" s="1688"/>
      <c r="Y229" s="1624">
        <v>4</v>
      </c>
      <c r="Z229" s="1624"/>
      <c r="AA229" s="1624"/>
      <c r="AB229" s="1624"/>
      <c r="AC229" s="1624">
        <v>1</v>
      </c>
      <c r="AD229" s="1624"/>
      <c r="AE229" s="1624"/>
      <c r="AF229" s="1624"/>
      <c r="AG229" s="1624">
        <v>0</v>
      </c>
      <c r="AH229" s="1624"/>
      <c r="AI229" s="1624"/>
      <c r="AJ229" s="1624"/>
    </row>
    <row r="230" spans="1:38" ht="23.25" customHeight="1">
      <c r="A230" s="1688" t="s">
        <v>2878</v>
      </c>
      <c r="B230" s="1688"/>
      <c r="C230" s="1688"/>
      <c r="D230" s="1688"/>
      <c r="E230" s="1688"/>
      <c r="F230" s="1688"/>
      <c r="G230" s="1624">
        <v>0</v>
      </c>
      <c r="H230" s="1624"/>
      <c r="I230" s="1624"/>
      <c r="J230" s="1624"/>
      <c r="K230" s="1624">
        <v>0</v>
      </c>
      <c r="L230" s="1624"/>
      <c r="M230" s="1624"/>
      <c r="N230" s="1624"/>
      <c r="O230" s="1624">
        <v>0</v>
      </c>
      <c r="P230" s="1624"/>
      <c r="Q230" s="1624"/>
      <c r="R230" s="1624"/>
      <c r="S230" s="2016" t="s">
        <v>2877</v>
      </c>
      <c r="T230" s="1688"/>
      <c r="U230" s="1688"/>
      <c r="V230" s="1688"/>
      <c r="W230" s="1688"/>
      <c r="X230" s="1688"/>
      <c r="Y230" s="1624">
        <v>7</v>
      </c>
      <c r="Z230" s="1624"/>
      <c r="AA230" s="1624"/>
      <c r="AB230" s="1624"/>
      <c r="AC230" s="1624">
        <v>6</v>
      </c>
      <c r="AD230" s="1624"/>
      <c r="AE230" s="1624"/>
      <c r="AF230" s="1624"/>
      <c r="AG230" s="1624">
        <v>15</v>
      </c>
      <c r="AH230" s="1624"/>
      <c r="AI230" s="1624"/>
      <c r="AJ230" s="1624"/>
    </row>
    <row r="231" spans="1:38" ht="23.25" customHeight="1">
      <c r="A231" s="1688" t="s">
        <v>2876</v>
      </c>
      <c r="B231" s="1688"/>
      <c r="C231" s="1688"/>
      <c r="D231" s="1688"/>
      <c r="E231" s="1688"/>
      <c r="F231" s="1688"/>
      <c r="G231" s="1624">
        <v>11</v>
      </c>
      <c r="H231" s="1624"/>
      <c r="I231" s="1624"/>
      <c r="J231" s="1624"/>
      <c r="K231" s="1624">
        <v>14</v>
      </c>
      <c r="L231" s="1624"/>
      <c r="M231" s="1624"/>
      <c r="N231" s="1624"/>
      <c r="O231" s="1624">
        <v>9</v>
      </c>
      <c r="P231" s="1624"/>
      <c r="Q231" s="1624"/>
      <c r="R231" s="1624"/>
      <c r="S231" s="2016" t="s">
        <v>2875</v>
      </c>
      <c r="T231" s="1688"/>
      <c r="U231" s="1688"/>
      <c r="V231" s="1688"/>
      <c r="W231" s="1688"/>
      <c r="X231" s="1688"/>
      <c r="Y231" s="1624">
        <v>9</v>
      </c>
      <c r="Z231" s="1624"/>
      <c r="AA231" s="1624"/>
      <c r="AB231" s="1624"/>
      <c r="AC231" s="1624">
        <v>3</v>
      </c>
      <c r="AD231" s="1624"/>
      <c r="AE231" s="1624"/>
      <c r="AF231" s="1624"/>
      <c r="AG231" s="1624">
        <v>6</v>
      </c>
      <c r="AH231" s="1624"/>
      <c r="AI231" s="1624"/>
      <c r="AJ231" s="1624"/>
    </row>
    <row r="232" spans="1:38" ht="23.25" customHeight="1">
      <c r="A232" s="1688" t="s">
        <v>2874</v>
      </c>
      <c r="B232" s="1688"/>
      <c r="C232" s="1688"/>
      <c r="D232" s="1688"/>
      <c r="E232" s="1688"/>
      <c r="F232" s="1688"/>
      <c r="G232" s="1624">
        <v>0</v>
      </c>
      <c r="H232" s="1624"/>
      <c r="I232" s="1624"/>
      <c r="J232" s="1624"/>
      <c r="K232" s="1624">
        <v>0</v>
      </c>
      <c r="L232" s="1624"/>
      <c r="M232" s="1624"/>
      <c r="N232" s="1624"/>
      <c r="O232" s="1624">
        <v>0</v>
      </c>
      <c r="P232" s="1624"/>
      <c r="Q232" s="1624"/>
      <c r="R232" s="1624"/>
      <c r="S232" s="2016" t="s">
        <v>2873</v>
      </c>
      <c r="T232" s="1688"/>
      <c r="U232" s="1688"/>
      <c r="V232" s="1688"/>
      <c r="W232" s="1688"/>
      <c r="X232" s="1688"/>
      <c r="Y232" s="1624">
        <v>4</v>
      </c>
      <c r="Z232" s="1624"/>
      <c r="AA232" s="1624"/>
      <c r="AB232" s="1624"/>
      <c r="AC232" s="1624">
        <v>0</v>
      </c>
      <c r="AD232" s="1624"/>
      <c r="AE232" s="1624"/>
      <c r="AF232" s="1624"/>
      <c r="AG232" s="1624">
        <v>0</v>
      </c>
      <c r="AH232" s="1624"/>
      <c r="AI232" s="1624"/>
      <c r="AJ232" s="1624"/>
    </row>
    <row r="233" spans="1:38" ht="23.25" customHeight="1">
      <c r="A233" s="1688" t="s">
        <v>2872</v>
      </c>
      <c r="B233" s="1688"/>
      <c r="C233" s="1688"/>
      <c r="D233" s="1688"/>
      <c r="E233" s="1688"/>
      <c r="F233" s="1688"/>
      <c r="G233" s="1624">
        <v>8</v>
      </c>
      <c r="H233" s="1624"/>
      <c r="I233" s="1624"/>
      <c r="J233" s="1624"/>
      <c r="K233" s="1624">
        <v>0</v>
      </c>
      <c r="L233" s="1624"/>
      <c r="M233" s="1624"/>
      <c r="N233" s="1624"/>
      <c r="O233" s="1624">
        <v>0</v>
      </c>
      <c r="P233" s="1624"/>
      <c r="Q233" s="1624"/>
      <c r="R233" s="1624"/>
      <c r="S233" s="2016" t="s">
        <v>2871</v>
      </c>
      <c r="T233" s="1688"/>
      <c r="U233" s="1688"/>
      <c r="V233" s="1688"/>
      <c r="W233" s="1688"/>
      <c r="X233" s="1688"/>
      <c r="Y233" s="1624">
        <v>0</v>
      </c>
      <c r="Z233" s="1624"/>
      <c r="AA233" s="1624"/>
      <c r="AB233" s="1624"/>
      <c r="AC233" s="1624">
        <v>3</v>
      </c>
      <c r="AD233" s="1624"/>
      <c r="AE233" s="1624"/>
      <c r="AF233" s="1624"/>
      <c r="AG233" s="1624">
        <v>0</v>
      </c>
      <c r="AH233" s="1624"/>
      <c r="AI233" s="1624"/>
      <c r="AJ233" s="1624"/>
    </row>
    <row r="234" spans="1:38" ht="23.25" customHeight="1">
      <c r="A234" s="1688" t="s">
        <v>2870</v>
      </c>
      <c r="B234" s="1688"/>
      <c r="C234" s="1688"/>
      <c r="D234" s="1688"/>
      <c r="E234" s="1688"/>
      <c r="F234" s="1688"/>
      <c r="G234" s="1624">
        <v>2</v>
      </c>
      <c r="H234" s="1624"/>
      <c r="I234" s="1624"/>
      <c r="J234" s="1624"/>
      <c r="K234" s="1624">
        <v>1</v>
      </c>
      <c r="L234" s="1624"/>
      <c r="M234" s="1624"/>
      <c r="N234" s="1624"/>
      <c r="O234" s="1624">
        <v>2</v>
      </c>
      <c r="P234" s="1624"/>
      <c r="Q234" s="1624"/>
      <c r="R234" s="1624"/>
      <c r="S234" s="2016" t="s">
        <v>2869</v>
      </c>
      <c r="T234" s="1688"/>
      <c r="U234" s="1688"/>
      <c r="V234" s="1688"/>
      <c r="W234" s="1688"/>
      <c r="X234" s="1688"/>
      <c r="Y234" s="1624">
        <v>0</v>
      </c>
      <c r="Z234" s="1624"/>
      <c r="AA234" s="1624"/>
      <c r="AB234" s="1624"/>
      <c r="AC234" s="1624">
        <v>1</v>
      </c>
      <c r="AD234" s="1624"/>
      <c r="AE234" s="1624"/>
      <c r="AF234" s="1624"/>
      <c r="AG234" s="1624">
        <v>0</v>
      </c>
      <c r="AH234" s="1624"/>
      <c r="AI234" s="1624"/>
      <c r="AJ234" s="1624"/>
    </row>
    <row r="235" spans="1:38" ht="23.25" customHeight="1">
      <c r="A235" s="1888" t="s">
        <v>2868</v>
      </c>
      <c r="B235" s="1888"/>
      <c r="C235" s="1888"/>
      <c r="D235" s="1888"/>
      <c r="E235" s="1888"/>
      <c r="F235" s="1888"/>
      <c r="G235" s="1626">
        <v>106</v>
      </c>
      <c r="H235" s="1626"/>
      <c r="I235" s="1626"/>
      <c r="J235" s="1626"/>
      <c r="K235" s="1626">
        <v>105</v>
      </c>
      <c r="L235" s="1626"/>
      <c r="M235" s="1626"/>
      <c r="N235" s="1626"/>
      <c r="O235" s="1626">
        <v>83</v>
      </c>
      <c r="P235" s="1626"/>
      <c r="Q235" s="1626"/>
      <c r="R235" s="1626"/>
      <c r="S235" s="2100" t="s">
        <v>496</v>
      </c>
      <c r="T235" s="1888"/>
      <c r="U235" s="1888"/>
      <c r="V235" s="1888"/>
      <c r="W235" s="1888"/>
      <c r="X235" s="1888"/>
      <c r="Y235" s="1626">
        <v>1</v>
      </c>
      <c r="Z235" s="1626"/>
      <c r="AA235" s="1626"/>
      <c r="AB235" s="1626"/>
      <c r="AC235" s="1626">
        <v>0</v>
      </c>
      <c r="AD235" s="1626"/>
      <c r="AE235" s="1626"/>
      <c r="AF235" s="1626"/>
      <c r="AG235" s="1626">
        <v>5</v>
      </c>
      <c r="AH235" s="1626"/>
      <c r="AI235" s="1626"/>
      <c r="AJ235" s="1626"/>
    </row>
    <row r="236" spans="1:38" ht="23.25" customHeight="1">
      <c r="A236" s="17" t="s">
        <v>497</v>
      </c>
      <c r="C236" s="17" t="s">
        <v>2867</v>
      </c>
      <c r="AJ236" s="11" t="s">
        <v>2866</v>
      </c>
    </row>
    <row r="237" spans="1:38" ht="21.6" customHeight="1"/>
    <row r="238" spans="1:38" s="26" customFormat="1" ht="24.75" customHeight="1">
      <c r="A238" s="254">
        <v>163</v>
      </c>
      <c r="B238" s="254"/>
      <c r="C238" s="15" t="s">
        <v>2865</v>
      </c>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36"/>
      <c r="AL238" s="39"/>
    </row>
    <row r="239" spans="1:38" ht="24.75" customHeight="1">
      <c r="A239" s="17" t="s">
        <v>2864</v>
      </c>
    </row>
    <row r="240" spans="1:38" ht="24.75" customHeight="1">
      <c r="AJ240" s="11" t="s">
        <v>724</v>
      </c>
    </row>
    <row r="241" spans="1:36" ht="22.5" customHeight="1">
      <c r="A241" s="239" t="s">
        <v>1207</v>
      </c>
      <c r="B241" s="240"/>
      <c r="C241" s="240"/>
      <c r="D241" s="241"/>
      <c r="E241" s="239" t="s">
        <v>93</v>
      </c>
      <c r="F241" s="240"/>
      <c r="G241" s="240"/>
      <c r="H241" s="241"/>
      <c r="I241" s="239" t="s">
        <v>2863</v>
      </c>
      <c r="J241" s="240"/>
      <c r="K241" s="240"/>
      <c r="L241" s="241"/>
      <c r="M241" s="239" t="s">
        <v>2862</v>
      </c>
      <c r="N241" s="240"/>
      <c r="O241" s="240"/>
      <c r="P241" s="241"/>
      <c r="Q241" s="239" t="s">
        <v>1817</v>
      </c>
      <c r="R241" s="240"/>
      <c r="S241" s="240"/>
      <c r="T241" s="241"/>
      <c r="U241" s="239" t="s">
        <v>2830</v>
      </c>
      <c r="V241" s="240"/>
      <c r="W241" s="240"/>
      <c r="X241" s="241"/>
      <c r="Y241" s="239" t="s">
        <v>2829</v>
      </c>
      <c r="Z241" s="240"/>
      <c r="AA241" s="240"/>
      <c r="AB241" s="241"/>
      <c r="AC241" s="239" t="s">
        <v>2861</v>
      </c>
      <c r="AD241" s="240"/>
      <c r="AE241" s="240"/>
      <c r="AF241" s="241"/>
      <c r="AG241" s="239" t="s">
        <v>496</v>
      </c>
      <c r="AH241" s="240"/>
      <c r="AI241" s="240"/>
      <c r="AJ241" s="241"/>
    </row>
    <row r="242" spans="1:36" ht="22.5" customHeight="1">
      <c r="A242" s="270">
        <v>30</v>
      </c>
      <c r="B242" s="271"/>
      <c r="C242" s="271"/>
      <c r="D242" s="272"/>
      <c r="E242" s="1223">
        <v>118</v>
      </c>
      <c r="F242" s="1225"/>
      <c r="G242" s="1225"/>
      <c r="H242" s="1224"/>
      <c r="I242" s="1223">
        <v>10</v>
      </c>
      <c r="J242" s="1225"/>
      <c r="K242" s="1225"/>
      <c r="L242" s="1224"/>
      <c r="M242" s="1223">
        <v>3</v>
      </c>
      <c r="N242" s="1225"/>
      <c r="O242" s="1225"/>
      <c r="P242" s="1224"/>
      <c r="Q242" s="1223">
        <v>0</v>
      </c>
      <c r="R242" s="1225"/>
      <c r="S242" s="1225"/>
      <c r="T242" s="1224"/>
      <c r="U242" s="1223">
        <v>62</v>
      </c>
      <c r="V242" s="1225"/>
      <c r="W242" s="1225"/>
      <c r="X242" s="1224"/>
      <c r="Y242" s="1223">
        <v>26</v>
      </c>
      <c r="Z242" s="1225"/>
      <c r="AA242" s="1225"/>
      <c r="AB242" s="1224"/>
      <c r="AC242" s="1223">
        <v>1</v>
      </c>
      <c r="AD242" s="1225"/>
      <c r="AE242" s="1225"/>
      <c r="AF242" s="1224"/>
      <c r="AG242" s="1223">
        <v>16</v>
      </c>
      <c r="AH242" s="1225"/>
      <c r="AI242" s="1225"/>
      <c r="AJ242" s="1224"/>
    </row>
    <row r="243" spans="1:36" ht="22.5" customHeight="1">
      <c r="A243" s="306" t="s">
        <v>720</v>
      </c>
      <c r="B243" s="307"/>
      <c r="C243" s="307"/>
      <c r="D243" s="308"/>
      <c r="E243" s="1217">
        <v>173</v>
      </c>
      <c r="F243" s="1218"/>
      <c r="G243" s="1218"/>
      <c r="H243" s="1219"/>
      <c r="I243" s="1217">
        <v>10</v>
      </c>
      <c r="J243" s="1218"/>
      <c r="K243" s="1218"/>
      <c r="L243" s="1219"/>
      <c r="M243" s="1217">
        <v>6</v>
      </c>
      <c r="N243" s="1218"/>
      <c r="O243" s="1218"/>
      <c r="P243" s="1219"/>
      <c r="Q243" s="1217">
        <v>1</v>
      </c>
      <c r="R243" s="1218"/>
      <c r="S243" s="1218"/>
      <c r="T243" s="1219"/>
      <c r="U243" s="1217">
        <v>105</v>
      </c>
      <c r="V243" s="1218"/>
      <c r="W243" s="1218"/>
      <c r="X243" s="1219"/>
      <c r="Y243" s="1217">
        <v>23</v>
      </c>
      <c r="Z243" s="1218"/>
      <c r="AA243" s="1218"/>
      <c r="AB243" s="1219"/>
      <c r="AC243" s="1217">
        <v>0</v>
      </c>
      <c r="AD243" s="1218"/>
      <c r="AE243" s="1218"/>
      <c r="AF243" s="1219"/>
      <c r="AG243" s="1217">
        <v>28</v>
      </c>
      <c r="AH243" s="1218"/>
      <c r="AI243" s="1218"/>
      <c r="AJ243" s="1219"/>
    </row>
    <row r="244" spans="1:36" ht="22.5" customHeight="1">
      <c r="A244" s="273">
        <v>2</v>
      </c>
      <c r="B244" s="274"/>
      <c r="C244" s="274"/>
      <c r="D244" s="275"/>
      <c r="E244" s="1220">
        <v>81</v>
      </c>
      <c r="F244" s="1221"/>
      <c r="G244" s="1221"/>
      <c r="H244" s="1222"/>
      <c r="I244" s="1220">
        <v>12</v>
      </c>
      <c r="J244" s="1221"/>
      <c r="K244" s="1221"/>
      <c r="L244" s="1222"/>
      <c r="M244" s="1220">
        <v>5</v>
      </c>
      <c r="N244" s="1221"/>
      <c r="O244" s="1221"/>
      <c r="P244" s="1222"/>
      <c r="Q244" s="1220">
        <v>0</v>
      </c>
      <c r="R244" s="1221"/>
      <c r="S244" s="1221"/>
      <c r="T244" s="1222"/>
      <c r="U244" s="1220">
        <v>36</v>
      </c>
      <c r="V244" s="1221"/>
      <c r="W244" s="1221"/>
      <c r="X244" s="1222"/>
      <c r="Y244" s="1220">
        <v>6</v>
      </c>
      <c r="Z244" s="1221"/>
      <c r="AA244" s="1221"/>
      <c r="AB244" s="1222"/>
      <c r="AC244" s="1220">
        <v>0</v>
      </c>
      <c r="AD244" s="1221"/>
      <c r="AE244" s="1221"/>
      <c r="AF244" s="1222"/>
      <c r="AG244" s="1220">
        <v>22</v>
      </c>
      <c r="AH244" s="1221"/>
      <c r="AI244" s="1221"/>
      <c r="AJ244" s="1222"/>
    </row>
    <row r="245" spans="1:36" ht="22.5" customHeight="1">
      <c r="A245" s="17" t="s">
        <v>497</v>
      </c>
      <c r="B245" s="51"/>
      <c r="C245" s="51" t="s">
        <v>2860</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8"/>
    </row>
    <row r="246" spans="1:36" ht="19.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row>
    <row r="247" spans="1:36" ht="24.75" customHeight="1">
      <c r="A247" s="17" t="s">
        <v>2859</v>
      </c>
    </row>
    <row r="248" spans="1:36" ht="24.75" customHeight="1">
      <c r="A248" s="17" t="s">
        <v>3861</v>
      </c>
      <c r="AJ248" s="11" t="s">
        <v>724</v>
      </c>
    </row>
    <row r="249" spans="1:36" ht="22.5" customHeight="1">
      <c r="A249" s="239" t="s">
        <v>1018</v>
      </c>
      <c r="B249" s="240"/>
      <c r="C249" s="240"/>
      <c r="D249" s="240"/>
      <c r="E249" s="240"/>
      <c r="F249" s="240"/>
      <c r="G249" s="240"/>
      <c r="H249" s="240"/>
      <c r="I249" s="241"/>
      <c r="J249" s="239" t="s">
        <v>93</v>
      </c>
      <c r="K249" s="240"/>
      <c r="L249" s="241"/>
      <c r="M249" s="239" t="s">
        <v>2858</v>
      </c>
      <c r="N249" s="241"/>
      <c r="O249" s="239" t="s">
        <v>2857</v>
      </c>
      <c r="P249" s="241"/>
      <c r="Q249" s="239" t="s">
        <v>2856</v>
      </c>
      <c r="R249" s="241"/>
      <c r="S249" s="239" t="s">
        <v>1018</v>
      </c>
      <c r="T249" s="240"/>
      <c r="U249" s="240"/>
      <c r="V249" s="240"/>
      <c r="W249" s="240"/>
      <c r="X249" s="240"/>
      <c r="Y249" s="240"/>
      <c r="Z249" s="240"/>
      <c r="AA249" s="241"/>
      <c r="AB249" s="239" t="s">
        <v>93</v>
      </c>
      <c r="AC249" s="240"/>
      <c r="AD249" s="241"/>
      <c r="AE249" s="239" t="s">
        <v>2858</v>
      </c>
      <c r="AF249" s="241"/>
      <c r="AG249" s="788" t="s">
        <v>2857</v>
      </c>
      <c r="AH249" s="790"/>
      <c r="AI249" s="239" t="s">
        <v>2856</v>
      </c>
      <c r="AJ249" s="241"/>
    </row>
    <row r="250" spans="1:36" ht="22.5" customHeight="1">
      <c r="A250" s="270" t="s">
        <v>93</v>
      </c>
      <c r="B250" s="271"/>
      <c r="C250" s="271"/>
      <c r="D250" s="271"/>
      <c r="E250" s="271"/>
      <c r="F250" s="271"/>
      <c r="G250" s="271"/>
      <c r="H250" s="271"/>
      <c r="I250" s="272"/>
      <c r="J250" s="1223">
        <v>231</v>
      </c>
      <c r="K250" s="1225"/>
      <c r="L250" s="1224"/>
      <c r="M250" s="1223">
        <v>231</v>
      </c>
      <c r="N250" s="1224"/>
      <c r="O250" s="1643">
        <v>0</v>
      </c>
      <c r="P250" s="1645"/>
      <c r="Q250" s="1643">
        <v>0</v>
      </c>
      <c r="R250" s="1645"/>
      <c r="S250" s="270" t="s">
        <v>2855</v>
      </c>
      <c r="T250" s="272"/>
      <c r="U250" s="1327" t="s">
        <v>2854</v>
      </c>
      <c r="V250" s="1327"/>
      <c r="W250" s="1327"/>
      <c r="X250" s="1327"/>
      <c r="Y250" s="1327"/>
      <c r="Z250" s="1327"/>
      <c r="AA250" s="1327"/>
      <c r="AB250" s="1643">
        <v>0</v>
      </c>
      <c r="AC250" s="1644"/>
      <c r="AD250" s="1645"/>
      <c r="AE250" s="1643">
        <v>0</v>
      </c>
      <c r="AF250" s="1645"/>
      <c r="AG250" s="1643">
        <v>0</v>
      </c>
      <c r="AH250" s="1645"/>
      <c r="AI250" s="1643">
        <v>0</v>
      </c>
      <c r="AJ250" s="1645"/>
    </row>
    <row r="251" spans="1:36" ht="22.5" customHeight="1">
      <c r="A251" s="273"/>
      <c r="B251" s="274"/>
      <c r="C251" s="274"/>
      <c r="D251" s="274"/>
      <c r="E251" s="274"/>
      <c r="F251" s="274"/>
      <c r="G251" s="274"/>
      <c r="H251" s="274"/>
      <c r="I251" s="275"/>
      <c r="J251" s="1220"/>
      <c r="K251" s="1221"/>
      <c r="L251" s="1222"/>
      <c r="M251" s="1220"/>
      <c r="N251" s="1222"/>
      <c r="O251" s="1619"/>
      <c r="P251" s="1620"/>
      <c r="Q251" s="1619"/>
      <c r="R251" s="1620"/>
      <c r="S251" s="306"/>
      <c r="T251" s="308"/>
      <c r="U251" s="1688" t="s">
        <v>2853</v>
      </c>
      <c r="V251" s="1688"/>
      <c r="W251" s="1688"/>
      <c r="X251" s="1688"/>
      <c r="Y251" s="1688"/>
      <c r="Z251" s="1688"/>
      <c r="AA251" s="1688"/>
      <c r="AB251" s="1613">
        <v>6</v>
      </c>
      <c r="AC251" s="1618"/>
      <c r="AD251" s="1614"/>
      <c r="AE251" s="1613">
        <v>6</v>
      </c>
      <c r="AF251" s="1614"/>
      <c r="AG251" s="1613">
        <v>0</v>
      </c>
      <c r="AH251" s="1614"/>
      <c r="AI251" s="1613">
        <v>0</v>
      </c>
      <c r="AJ251" s="1614"/>
    </row>
    <row r="252" spans="1:36" ht="22.5" customHeight="1">
      <c r="A252" s="270" t="s">
        <v>2852</v>
      </c>
      <c r="B252" s="272"/>
      <c r="C252" s="1327" t="s">
        <v>2851</v>
      </c>
      <c r="D252" s="1327"/>
      <c r="E252" s="1327"/>
      <c r="F252" s="1327"/>
      <c r="G252" s="1327"/>
      <c r="H252" s="1327"/>
      <c r="I252" s="1327"/>
      <c r="J252" s="1223">
        <v>51</v>
      </c>
      <c r="K252" s="1225"/>
      <c r="L252" s="1224"/>
      <c r="M252" s="1223">
        <v>51</v>
      </c>
      <c r="N252" s="1224"/>
      <c r="O252" s="1643">
        <v>0</v>
      </c>
      <c r="P252" s="1645"/>
      <c r="Q252" s="1643">
        <v>0</v>
      </c>
      <c r="R252" s="1645"/>
      <c r="S252" s="306"/>
      <c r="T252" s="308"/>
      <c r="U252" s="2101" t="s">
        <v>2850</v>
      </c>
      <c r="V252" s="2102"/>
      <c r="W252" s="2102"/>
      <c r="X252" s="2102"/>
      <c r="Y252" s="2102"/>
      <c r="Z252" s="2102"/>
      <c r="AA252" s="2103"/>
      <c r="AB252" s="1613">
        <v>9</v>
      </c>
      <c r="AC252" s="1618"/>
      <c r="AD252" s="1614"/>
      <c r="AE252" s="1613">
        <v>9</v>
      </c>
      <c r="AF252" s="1614"/>
      <c r="AG252" s="1613">
        <v>0</v>
      </c>
      <c r="AH252" s="1614"/>
      <c r="AI252" s="1613">
        <v>0</v>
      </c>
      <c r="AJ252" s="1614"/>
    </row>
    <row r="253" spans="1:36" ht="22.5" customHeight="1">
      <c r="A253" s="306"/>
      <c r="B253" s="308"/>
      <c r="C253" s="1332" t="s">
        <v>1360</v>
      </c>
      <c r="D253" s="1332"/>
      <c r="E253" s="1332"/>
      <c r="F253" s="1332"/>
      <c r="G253" s="1332"/>
      <c r="H253" s="1332"/>
      <c r="I253" s="1332"/>
      <c r="J253" s="1217">
        <v>34</v>
      </c>
      <c r="K253" s="1218"/>
      <c r="L253" s="1219"/>
      <c r="M253" s="1217">
        <v>34</v>
      </c>
      <c r="N253" s="1219"/>
      <c r="O253" s="1613">
        <v>0</v>
      </c>
      <c r="P253" s="1614"/>
      <c r="Q253" s="1613">
        <v>0</v>
      </c>
      <c r="R253" s="1614"/>
      <c r="S253" s="306"/>
      <c r="T253" s="308"/>
      <c r="U253" s="1688" t="s">
        <v>2849</v>
      </c>
      <c r="V253" s="1688"/>
      <c r="W253" s="1688"/>
      <c r="X253" s="1688"/>
      <c r="Y253" s="1688"/>
      <c r="Z253" s="1688"/>
      <c r="AA253" s="1688"/>
      <c r="AB253" s="1613">
        <v>7</v>
      </c>
      <c r="AC253" s="1618"/>
      <c r="AD253" s="1614"/>
      <c r="AE253" s="1613">
        <v>7</v>
      </c>
      <c r="AF253" s="1614"/>
      <c r="AG253" s="1613">
        <v>0</v>
      </c>
      <c r="AH253" s="1614"/>
      <c r="AI253" s="1613">
        <v>0</v>
      </c>
      <c r="AJ253" s="1614"/>
    </row>
    <row r="254" spans="1:36" ht="22.5" customHeight="1">
      <c r="A254" s="306"/>
      <c r="B254" s="308"/>
      <c r="C254" s="1332" t="s">
        <v>2848</v>
      </c>
      <c r="D254" s="1332"/>
      <c r="E254" s="1332"/>
      <c r="F254" s="1332"/>
      <c r="G254" s="1332"/>
      <c r="H254" s="1332"/>
      <c r="I254" s="1332"/>
      <c r="J254" s="1217">
        <v>5</v>
      </c>
      <c r="K254" s="1218"/>
      <c r="L254" s="1219"/>
      <c r="M254" s="1217">
        <v>5</v>
      </c>
      <c r="N254" s="1219"/>
      <c r="O254" s="1613">
        <v>0</v>
      </c>
      <c r="P254" s="1614"/>
      <c r="Q254" s="1613">
        <v>0</v>
      </c>
      <c r="R254" s="1614"/>
      <c r="S254" s="306"/>
      <c r="T254" s="308"/>
      <c r="U254" s="1688" t="s">
        <v>2847</v>
      </c>
      <c r="V254" s="1688"/>
      <c r="W254" s="1688"/>
      <c r="X254" s="1688"/>
      <c r="Y254" s="1688"/>
      <c r="Z254" s="1688"/>
      <c r="AA254" s="1688"/>
      <c r="AB254" s="1613">
        <v>26</v>
      </c>
      <c r="AC254" s="1618"/>
      <c r="AD254" s="1614"/>
      <c r="AE254" s="1613">
        <v>26</v>
      </c>
      <c r="AF254" s="1614"/>
      <c r="AG254" s="1613">
        <v>0</v>
      </c>
      <c r="AH254" s="1614"/>
      <c r="AI254" s="1613">
        <v>0</v>
      </c>
      <c r="AJ254" s="1614"/>
    </row>
    <row r="255" spans="1:36" ht="22.5" customHeight="1">
      <c r="A255" s="306"/>
      <c r="B255" s="308"/>
      <c r="C255" s="1332" t="s">
        <v>2846</v>
      </c>
      <c r="D255" s="1332"/>
      <c r="E255" s="1332"/>
      <c r="F255" s="1332"/>
      <c r="G255" s="1332"/>
      <c r="H255" s="1332"/>
      <c r="I255" s="1332"/>
      <c r="J255" s="1217">
        <v>2</v>
      </c>
      <c r="K255" s="1218"/>
      <c r="L255" s="1219"/>
      <c r="M255" s="1217">
        <v>2</v>
      </c>
      <c r="N255" s="1219"/>
      <c r="O255" s="1613">
        <v>0</v>
      </c>
      <c r="P255" s="1614"/>
      <c r="Q255" s="1613">
        <v>0</v>
      </c>
      <c r="R255" s="1614"/>
      <c r="S255" s="306"/>
      <c r="T255" s="308"/>
      <c r="U255" s="1332" t="s">
        <v>2845</v>
      </c>
      <c r="V255" s="1332"/>
      <c r="W255" s="1332"/>
      <c r="X255" s="1332"/>
      <c r="Y255" s="1332"/>
      <c r="Z255" s="1332"/>
      <c r="AA255" s="1332"/>
      <c r="AB255" s="1613">
        <v>1</v>
      </c>
      <c r="AC255" s="1618"/>
      <c r="AD255" s="1614"/>
      <c r="AE255" s="1613">
        <v>1</v>
      </c>
      <c r="AF255" s="1614"/>
      <c r="AG255" s="1613">
        <v>0</v>
      </c>
      <c r="AH255" s="1614"/>
      <c r="AI255" s="1613">
        <v>0</v>
      </c>
      <c r="AJ255" s="1614"/>
    </row>
    <row r="256" spans="1:36" ht="22.5" customHeight="1">
      <c r="A256" s="306"/>
      <c r="B256" s="308"/>
      <c r="C256" s="1332" t="s">
        <v>2844</v>
      </c>
      <c r="D256" s="1332"/>
      <c r="E256" s="1332"/>
      <c r="F256" s="1332"/>
      <c r="G256" s="1332"/>
      <c r="H256" s="1332"/>
      <c r="I256" s="1332"/>
      <c r="J256" s="1217">
        <v>9</v>
      </c>
      <c r="K256" s="1218"/>
      <c r="L256" s="1219"/>
      <c r="M256" s="1217">
        <v>9</v>
      </c>
      <c r="N256" s="1219"/>
      <c r="O256" s="1613">
        <v>0</v>
      </c>
      <c r="P256" s="1614"/>
      <c r="Q256" s="1613">
        <v>0</v>
      </c>
      <c r="R256" s="1614"/>
      <c r="S256" s="306"/>
      <c r="T256" s="308"/>
      <c r="U256" s="1688" t="s">
        <v>2843</v>
      </c>
      <c r="V256" s="1688"/>
      <c r="W256" s="1688"/>
      <c r="X256" s="1688"/>
      <c r="Y256" s="1688"/>
      <c r="Z256" s="1688"/>
      <c r="AA256" s="1688"/>
      <c r="AB256" s="1613">
        <v>3</v>
      </c>
      <c r="AC256" s="1618"/>
      <c r="AD256" s="1614"/>
      <c r="AE256" s="1613">
        <v>3</v>
      </c>
      <c r="AF256" s="1614"/>
      <c r="AG256" s="1613">
        <v>0</v>
      </c>
      <c r="AH256" s="1614"/>
      <c r="AI256" s="1613">
        <v>0</v>
      </c>
      <c r="AJ256" s="1614"/>
    </row>
    <row r="257" spans="1:36" ht="22.5" customHeight="1">
      <c r="A257" s="306"/>
      <c r="B257" s="308"/>
      <c r="C257" s="1332" t="s">
        <v>2842</v>
      </c>
      <c r="D257" s="1332"/>
      <c r="E257" s="1332"/>
      <c r="F257" s="1332"/>
      <c r="G257" s="1332"/>
      <c r="H257" s="1332"/>
      <c r="I257" s="1332"/>
      <c r="J257" s="1217">
        <v>22</v>
      </c>
      <c r="K257" s="1218"/>
      <c r="L257" s="1219"/>
      <c r="M257" s="1217">
        <v>22</v>
      </c>
      <c r="N257" s="1219"/>
      <c r="O257" s="1613">
        <v>0</v>
      </c>
      <c r="P257" s="1614"/>
      <c r="Q257" s="1613">
        <v>0</v>
      </c>
      <c r="R257" s="1614"/>
      <c r="S257" s="306"/>
      <c r="T257" s="308"/>
      <c r="U257" s="1688" t="s">
        <v>2841</v>
      </c>
      <c r="V257" s="1688"/>
      <c r="W257" s="1688"/>
      <c r="X257" s="1688"/>
      <c r="Y257" s="1688"/>
      <c r="Z257" s="1688"/>
      <c r="AA257" s="1688"/>
      <c r="AB257" s="1613">
        <v>1</v>
      </c>
      <c r="AC257" s="1618"/>
      <c r="AD257" s="1614"/>
      <c r="AE257" s="1613">
        <v>1</v>
      </c>
      <c r="AF257" s="1614"/>
      <c r="AG257" s="1613">
        <v>0</v>
      </c>
      <c r="AH257" s="1614"/>
      <c r="AI257" s="1613">
        <v>0</v>
      </c>
      <c r="AJ257" s="1614"/>
    </row>
    <row r="258" spans="1:36" ht="22.5" customHeight="1">
      <c r="A258" s="306"/>
      <c r="B258" s="308"/>
      <c r="C258" s="1332" t="s">
        <v>2840</v>
      </c>
      <c r="D258" s="1332"/>
      <c r="E258" s="1332"/>
      <c r="F258" s="1332"/>
      <c r="G258" s="1332"/>
      <c r="H258" s="1332"/>
      <c r="I258" s="1332"/>
      <c r="J258" s="1217">
        <v>22</v>
      </c>
      <c r="K258" s="1218"/>
      <c r="L258" s="1219"/>
      <c r="M258" s="1217">
        <v>22</v>
      </c>
      <c r="N258" s="1219"/>
      <c r="O258" s="1613">
        <v>0</v>
      </c>
      <c r="P258" s="1614"/>
      <c r="Q258" s="1613">
        <v>0</v>
      </c>
      <c r="R258" s="1614"/>
      <c r="S258" s="306"/>
      <c r="T258" s="308"/>
      <c r="U258" s="1332" t="s">
        <v>2839</v>
      </c>
      <c r="V258" s="1332"/>
      <c r="W258" s="1332"/>
      <c r="X258" s="1332"/>
      <c r="Y258" s="1332"/>
      <c r="Z258" s="1332"/>
      <c r="AA258" s="1332"/>
      <c r="AB258" s="1613">
        <v>7</v>
      </c>
      <c r="AC258" s="1618"/>
      <c r="AD258" s="1614"/>
      <c r="AE258" s="1613">
        <v>7</v>
      </c>
      <c r="AF258" s="1614"/>
      <c r="AG258" s="1613">
        <v>0</v>
      </c>
      <c r="AH258" s="1614"/>
      <c r="AI258" s="1613">
        <v>0</v>
      </c>
      <c r="AJ258" s="1614"/>
    </row>
    <row r="259" spans="1:36" ht="22.5" customHeight="1">
      <c r="A259" s="306"/>
      <c r="B259" s="308"/>
      <c r="C259" s="1332" t="s">
        <v>2838</v>
      </c>
      <c r="D259" s="1332"/>
      <c r="E259" s="1332"/>
      <c r="F259" s="1332"/>
      <c r="G259" s="1332"/>
      <c r="H259" s="1332"/>
      <c r="I259" s="1332"/>
      <c r="J259" s="1217">
        <v>4</v>
      </c>
      <c r="K259" s="1218"/>
      <c r="L259" s="1219"/>
      <c r="M259" s="1217">
        <v>4</v>
      </c>
      <c r="N259" s="1219"/>
      <c r="O259" s="1613">
        <v>0</v>
      </c>
      <c r="P259" s="1614"/>
      <c r="Q259" s="1613">
        <v>0</v>
      </c>
      <c r="R259" s="1614"/>
      <c r="S259" s="306"/>
      <c r="T259" s="308"/>
      <c r="U259" s="1332" t="s">
        <v>2837</v>
      </c>
      <c r="V259" s="1332"/>
      <c r="W259" s="1332"/>
      <c r="X259" s="1332"/>
      <c r="Y259" s="1332"/>
      <c r="Z259" s="1332"/>
      <c r="AA259" s="1332"/>
      <c r="AB259" s="1613">
        <v>3</v>
      </c>
      <c r="AC259" s="1618"/>
      <c r="AD259" s="1614"/>
      <c r="AE259" s="1613">
        <v>3</v>
      </c>
      <c r="AF259" s="1614"/>
      <c r="AG259" s="1613">
        <v>0</v>
      </c>
      <c r="AH259" s="1614"/>
      <c r="AI259" s="1613">
        <v>0</v>
      </c>
      <c r="AJ259" s="1614"/>
    </row>
    <row r="260" spans="1:36" ht="22.5" customHeight="1">
      <c r="A260" s="306"/>
      <c r="B260" s="308"/>
      <c r="C260" s="1332" t="s">
        <v>2836</v>
      </c>
      <c r="D260" s="1332"/>
      <c r="E260" s="1332"/>
      <c r="F260" s="1332"/>
      <c r="G260" s="1332"/>
      <c r="H260" s="1332"/>
      <c r="I260" s="1332"/>
      <c r="J260" s="1217">
        <v>6</v>
      </c>
      <c r="K260" s="1218"/>
      <c r="L260" s="1219"/>
      <c r="M260" s="1217">
        <v>6</v>
      </c>
      <c r="N260" s="1219"/>
      <c r="O260" s="1613">
        <v>0</v>
      </c>
      <c r="P260" s="1614"/>
      <c r="Q260" s="1613">
        <v>0</v>
      </c>
      <c r="R260" s="1614"/>
      <c r="S260" s="306"/>
      <c r="T260" s="308"/>
      <c r="U260" s="1339" t="s">
        <v>2835</v>
      </c>
      <c r="V260" s="1339"/>
      <c r="W260" s="1339"/>
      <c r="X260" s="1339"/>
      <c r="Y260" s="1339"/>
      <c r="Z260" s="1339"/>
      <c r="AA260" s="1339"/>
      <c r="AB260" s="1619">
        <v>3</v>
      </c>
      <c r="AC260" s="1621"/>
      <c r="AD260" s="1620"/>
      <c r="AE260" s="1619">
        <v>3</v>
      </c>
      <c r="AF260" s="1620"/>
      <c r="AG260" s="1619">
        <v>0</v>
      </c>
      <c r="AH260" s="1620"/>
      <c r="AI260" s="1619">
        <v>0</v>
      </c>
      <c r="AJ260" s="1620"/>
    </row>
    <row r="261" spans="1:36" ht="22.5" customHeight="1">
      <c r="A261" s="273"/>
      <c r="B261" s="275"/>
      <c r="C261" s="1339" t="s">
        <v>2834</v>
      </c>
      <c r="D261" s="1339"/>
      <c r="E261" s="1339"/>
      <c r="F261" s="1339"/>
      <c r="G261" s="1339"/>
      <c r="H261" s="1339"/>
      <c r="I261" s="1339"/>
      <c r="J261" s="1220">
        <v>0</v>
      </c>
      <c r="K261" s="1221"/>
      <c r="L261" s="1222"/>
      <c r="M261" s="1220">
        <v>0</v>
      </c>
      <c r="N261" s="1222"/>
      <c r="O261" s="1619">
        <v>0</v>
      </c>
      <c r="P261" s="1620"/>
      <c r="Q261" s="1619">
        <v>0</v>
      </c>
      <c r="R261" s="1620"/>
      <c r="S261" s="239" t="s">
        <v>496</v>
      </c>
      <c r="T261" s="240"/>
      <c r="U261" s="240"/>
      <c r="V261" s="240"/>
      <c r="W261" s="240"/>
      <c r="X261" s="240"/>
      <c r="Y261" s="240"/>
      <c r="Z261" s="240"/>
      <c r="AA261" s="241"/>
      <c r="AB261" s="1939">
        <v>10</v>
      </c>
      <c r="AC261" s="1940"/>
      <c r="AD261" s="1941"/>
      <c r="AE261" s="1939">
        <v>10</v>
      </c>
      <c r="AF261" s="1941"/>
      <c r="AG261" s="1939">
        <v>0</v>
      </c>
      <c r="AH261" s="1941"/>
      <c r="AI261" s="1939">
        <v>0</v>
      </c>
      <c r="AJ261" s="1941"/>
    </row>
    <row r="262" spans="1:36" s="26" customFormat="1" ht="22.5" customHeight="1">
      <c r="A262" s="414" t="s">
        <v>3992</v>
      </c>
      <c r="B262" s="414"/>
      <c r="C262" s="414"/>
      <c r="D262" s="414"/>
      <c r="E262" s="414"/>
      <c r="F262" s="414"/>
      <c r="G262" s="414"/>
      <c r="H262" s="414"/>
      <c r="I262" s="414"/>
      <c r="J262" s="414"/>
      <c r="K262" s="414"/>
      <c r="L262" s="414"/>
      <c r="M262" s="414"/>
      <c r="N262" s="414"/>
      <c r="O262" s="414"/>
      <c r="P262" s="414"/>
      <c r="Q262" s="414"/>
      <c r="R262" s="414"/>
      <c r="S262" s="414"/>
      <c r="T262" s="414"/>
      <c r="U262" s="414"/>
      <c r="V262" s="414"/>
      <c r="W262" s="414"/>
      <c r="X262" s="414"/>
      <c r="Y262" s="414"/>
      <c r="Z262" s="414"/>
      <c r="AA262" s="414"/>
      <c r="AB262" s="414"/>
      <c r="AC262" s="414"/>
      <c r="AD262" s="414"/>
      <c r="AE262" s="414"/>
      <c r="AF262" s="414"/>
      <c r="AG262" s="414"/>
      <c r="AH262" s="414"/>
      <c r="AI262" s="414"/>
      <c r="AJ262" s="414"/>
    </row>
    <row r="263" spans="1:36" ht="24.75" customHeight="1">
      <c r="A263" s="36"/>
      <c r="B263" s="36"/>
      <c r="C263" s="36"/>
      <c r="D263" s="36"/>
      <c r="E263" s="26"/>
      <c r="F263" s="26"/>
      <c r="G263" s="26"/>
      <c r="H263" s="26"/>
      <c r="I263" s="26"/>
      <c r="J263" s="26"/>
      <c r="K263" s="26"/>
      <c r="L263" s="26"/>
      <c r="M263" s="26"/>
      <c r="N263" s="26"/>
      <c r="O263" s="26"/>
      <c r="P263" s="26"/>
      <c r="Q263" s="26"/>
      <c r="R263" s="26"/>
      <c r="S263" s="37"/>
      <c r="T263" s="37"/>
      <c r="U263" s="26"/>
      <c r="V263" s="26"/>
      <c r="W263" s="26"/>
      <c r="X263" s="26"/>
      <c r="Y263" s="26"/>
      <c r="Z263" s="26"/>
      <c r="AA263" s="26"/>
      <c r="AB263" s="26"/>
      <c r="AC263" s="26"/>
      <c r="AD263" s="26"/>
      <c r="AE263" s="26"/>
      <c r="AF263" s="38"/>
      <c r="AG263" s="38"/>
      <c r="AH263" s="36"/>
      <c r="AI263" s="36"/>
      <c r="AJ263" s="36"/>
    </row>
    <row r="264" spans="1:36" ht="24.75" customHeight="1">
      <c r="A264" s="254">
        <v>163</v>
      </c>
      <c r="B264" s="254"/>
      <c r="C264" s="15" t="s">
        <v>2833</v>
      </c>
    </row>
    <row r="265" spans="1:36" ht="24.75" customHeight="1">
      <c r="A265" s="17" t="s">
        <v>2832</v>
      </c>
    </row>
    <row r="266" spans="1:36" ht="24.75" customHeight="1">
      <c r="AJ266" s="11" t="s">
        <v>724</v>
      </c>
    </row>
    <row r="267" spans="1:36" ht="24.75" customHeight="1">
      <c r="A267" s="239" t="s">
        <v>1207</v>
      </c>
      <c r="B267" s="240"/>
      <c r="C267" s="240"/>
      <c r="D267" s="240"/>
      <c r="E267" s="241"/>
      <c r="F267" s="239" t="s">
        <v>93</v>
      </c>
      <c r="G267" s="240"/>
      <c r="H267" s="240"/>
      <c r="I267" s="240"/>
      <c r="J267" s="240"/>
      <c r="K267" s="241"/>
      <c r="L267" s="239" t="s">
        <v>2831</v>
      </c>
      <c r="M267" s="240"/>
      <c r="N267" s="240"/>
      <c r="O267" s="240"/>
      <c r="P267" s="241"/>
      <c r="Q267" s="239" t="s">
        <v>1817</v>
      </c>
      <c r="R267" s="240"/>
      <c r="S267" s="240"/>
      <c r="T267" s="240"/>
      <c r="U267" s="241"/>
      <c r="V267" s="239" t="s">
        <v>2830</v>
      </c>
      <c r="W267" s="240"/>
      <c r="X267" s="240"/>
      <c r="Y267" s="240"/>
      <c r="Z267" s="241"/>
      <c r="AA267" s="239" t="s">
        <v>2829</v>
      </c>
      <c r="AB267" s="240"/>
      <c r="AC267" s="240"/>
      <c r="AD267" s="240"/>
      <c r="AE267" s="241"/>
      <c r="AF267" s="239" t="s">
        <v>496</v>
      </c>
      <c r="AG267" s="240"/>
      <c r="AH267" s="240"/>
      <c r="AI267" s="240"/>
      <c r="AJ267" s="241"/>
    </row>
    <row r="268" spans="1:36" ht="24.75" customHeight="1">
      <c r="A268" s="306">
        <v>30</v>
      </c>
      <c r="B268" s="307"/>
      <c r="C268" s="307"/>
      <c r="D268" s="307"/>
      <c r="E268" s="308"/>
      <c r="F268" s="1217">
        <v>131</v>
      </c>
      <c r="G268" s="1218"/>
      <c r="H268" s="1218"/>
      <c r="I268" s="1218"/>
      <c r="J268" s="1218"/>
      <c r="K268" s="1219"/>
      <c r="L268" s="1613">
        <v>1</v>
      </c>
      <c r="M268" s="1618"/>
      <c r="N268" s="1618"/>
      <c r="O268" s="1618"/>
      <c r="P268" s="1614"/>
      <c r="Q268" s="1613">
        <v>1</v>
      </c>
      <c r="R268" s="1618"/>
      <c r="S268" s="1618"/>
      <c r="T268" s="1618"/>
      <c r="U268" s="1614"/>
      <c r="V268" s="1613">
        <v>50</v>
      </c>
      <c r="W268" s="1618"/>
      <c r="X268" s="1618"/>
      <c r="Y268" s="1618"/>
      <c r="Z268" s="1614"/>
      <c r="AA268" s="1613">
        <v>62</v>
      </c>
      <c r="AB268" s="1618"/>
      <c r="AC268" s="1618"/>
      <c r="AD268" s="1618"/>
      <c r="AE268" s="1614"/>
      <c r="AF268" s="1613">
        <v>17</v>
      </c>
      <c r="AG268" s="1618"/>
      <c r="AH268" s="1618"/>
      <c r="AI268" s="1618"/>
      <c r="AJ268" s="1614"/>
    </row>
    <row r="269" spans="1:36" ht="24.75" customHeight="1">
      <c r="A269" s="306" t="s">
        <v>720</v>
      </c>
      <c r="B269" s="307"/>
      <c r="C269" s="307"/>
      <c r="D269" s="307"/>
      <c r="E269" s="308"/>
      <c r="F269" s="1217">
        <v>97</v>
      </c>
      <c r="G269" s="1218"/>
      <c r="H269" s="1218"/>
      <c r="I269" s="1218"/>
      <c r="J269" s="1218"/>
      <c r="K269" s="1219"/>
      <c r="L269" s="1613">
        <v>3</v>
      </c>
      <c r="M269" s="1618"/>
      <c r="N269" s="1618"/>
      <c r="O269" s="1618"/>
      <c r="P269" s="1614"/>
      <c r="Q269" s="1613">
        <v>2</v>
      </c>
      <c r="R269" s="1618"/>
      <c r="S269" s="1618"/>
      <c r="T269" s="1618"/>
      <c r="U269" s="1614"/>
      <c r="V269" s="1613">
        <v>45</v>
      </c>
      <c r="W269" s="1618"/>
      <c r="X269" s="1618"/>
      <c r="Y269" s="1618"/>
      <c r="Z269" s="1614"/>
      <c r="AA269" s="1613">
        <v>42</v>
      </c>
      <c r="AB269" s="1618"/>
      <c r="AC269" s="1618"/>
      <c r="AD269" s="1618"/>
      <c r="AE269" s="1614"/>
      <c r="AF269" s="1613">
        <v>5</v>
      </c>
      <c r="AG269" s="1618"/>
      <c r="AH269" s="1618"/>
      <c r="AI269" s="1618"/>
      <c r="AJ269" s="1614"/>
    </row>
    <row r="270" spans="1:36" ht="24.75" customHeight="1">
      <c r="A270" s="273">
        <v>2</v>
      </c>
      <c r="B270" s="274"/>
      <c r="C270" s="274"/>
      <c r="D270" s="274"/>
      <c r="E270" s="275"/>
      <c r="F270" s="1220">
        <v>109</v>
      </c>
      <c r="G270" s="1221"/>
      <c r="H270" s="1221"/>
      <c r="I270" s="1221"/>
      <c r="J270" s="1221"/>
      <c r="K270" s="1222"/>
      <c r="L270" s="1619">
        <v>2</v>
      </c>
      <c r="M270" s="1621"/>
      <c r="N270" s="1621"/>
      <c r="O270" s="1621"/>
      <c r="P270" s="1620"/>
      <c r="Q270" s="1619">
        <v>2</v>
      </c>
      <c r="R270" s="1621"/>
      <c r="S270" s="1621"/>
      <c r="T270" s="1621"/>
      <c r="U270" s="1620"/>
      <c r="V270" s="1619">
        <v>48</v>
      </c>
      <c r="W270" s="1621"/>
      <c r="X270" s="1621"/>
      <c r="Y270" s="1621"/>
      <c r="Z270" s="1620"/>
      <c r="AA270" s="1619">
        <v>56</v>
      </c>
      <c r="AB270" s="1621"/>
      <c r="AC270" s="1621"/>
      <c r="AD270" s="1621"/>
      <c r="AE270" s="1620"/>
      <c r="AF270" s="1619">
        <v>1</v>
      </c>
      <c r="AG270" s="1621"/>
      <c r="AH270" s="1621"/>
      <c r="AI270" s="1621"/>
      <c r="AJ270" s="1620"/>
    </row>
    <row r="271" spans="1:36" ht="24.75" customHeight="1">
      <c r="AJ271" s="11" t="s">
        <v>498</v>
      </c>
    </row>
    <row r="273" spans="1:36" ht="24.75" customHeight="1">
      <c r="A273" s="254">
        <v>164</v>
      </c>
      <c r="B273" s="254"/>
      <c r="C273" s="15" t="s">
        <v>2828</v>
      </c>
    </row>
    <row r="274" spans="1:36" ht="24.75" customHeight="1">
      <c r="AJ274" s="11" t="s">
        <v>2402</v>
      </c>
    </row>
    <row r="275" spans="1:36" ht="24.75" customHeight="1">
      <c r="A275" s="270" t="s">
        <v>1207</v>
      </c>
      <c r="B275" s="271"/>
      <c r="C275" s="272"/>
      <c r="D275" s="239" t="s">
        <v>2827</v>
      </c>
      <c r="E275" s="240"/>
      <c r="F275" s="240"/>
      <c r="G275" s="240"/>
      <c r="H275" s="240"/>
      <c r="I275" s="240"/>
      <c r="J275" s="240"/>
      <c r="K275" s="240"/>
      <c r="L275" s="240"/>
      <c r="M275" s="240"/>
      <c r="N275" s="240"/>
      <c r="O275" s="240"/>
      <c r="P275" s="240"/>
      <c r="Q275" s="240"/>
      <c r="R275" s="240"/>
      <c r="S275" s="240"/>
      <c r="T275" s="240"/>
      <c r="U275" s="240"/>
      <c r="V275" s="240"/>
      <c r="W275" s="240"/>
      <c r="X275" s="241"/>
      <c r="Y275" s="239" t="s">
        <v>2826</v>
      </c>
      <c r="Z275" s="240"/>
      <c r="AA275" s="240"/>
      <c r="AB275" s="240"/>
      <c r="AC275" s="240"/>
      <c r="AD275" s="240"/>
      <c r="AE275" s="240"/>
      <c r="AF275" s="240"/>
      <c r="AG275" s="240"/>
      <c r="AH275" s="240"/>
      <c r="AI275" s="240"/>
      <c r="AJ275" s="241"/>
    </row>
    <row r="276" spans="1:36" ht="24.75" customHeight="1">
      <c r="A276" s="306"/>
      <c r="B276" s="307"/>
      <c r="C276" s="308"/>
      <c r="D276" s="270" t="s">
        <v>93</v>
      </c>
      <c r="E276" s="271"/>
      <c r="F276" s="272"/>
      <c r="G276" s="239" t="s">
        <v>2825</v>
      </c>
      <c r="H276" s="240"/>
      <c r="I276" s="240"/>
      <c r="J276" s="240"/>
      <c r="K276" s="240"/>
      <c r="L276" s="240"/>
      <c r="M276" s="240"/>
      <c r="N276" s="240"/>
      <c r="O276" s="241"/>
      <c r="P276" s="239" t="s">
        <v>2824</v>
      </c>
      <c r="Q276" s="240"/>
      <c r="R276" s="240"/>
      <c r="S276" s="240"/>
      <c r="T276" s="240"/>
      <c r="U276" s="240"/>
      <c r="V276" s="240"/>
      <c r="W276" s="240"/>
      <c r="X276" s="241"/>
      <c r="Y276" s="270" t="s">
        <v>93</v>
      </c>
      <c r="Z276" s="271"/>
      <c r="AA276" s="272"/>
      <c r="AB276" s="270" t="s">
        <v>2823</v>
      </c>
      <c r="AC276" s="271"/>
      <c r="AD276" s="272"/>
      <c r="AE276" s="270" t="s">
        <v>2822</v>
      </c>
      <c r="AF276" s="271"/>
      <c r="AG276" s="272"/>
      <c r="AH276" s="276" t="s">
        <v>2821</v>
      </c>
      <c r="AI276" s="271"/>
      <c r="AJ276" s="272"/>
    </row>
    <row r="277" spans="1:36" ht="24.75" customHeight="1">
      <c r="A277" s="273"/>
      <c r="B277" s="274"/>
      <c r="C277" s="275"/>
      <c r="D277" s="273"/>
      <c r="E277" s="274"/>
      <c r="F277" s="275"/>
      <c r="G277" s="239" t="s">
        <v>1438</v>
      </c>
      <c r="H277" s="240"/>
      <c r="I277" s="241"/>
      <c r="J277" s="239" t="s">
        <v>2820</v>
      </c>
      <c r="K277" s="240"/>
      <c r="L277" s="241"/>
      <c r="M277" s="239" t="s">
        <v>2819</v>
      </c>
      <c r="N277" s="240"/>
      <c r="O277" s="241"/>
      <c r="P277" s="239" t="s">
        <v>1438</v>
      </c>
      <c r="Q277" s="240"/>
      <c r="R277" s="241"/>
      <c r="S277" s="239" t="s">
        <v>2818</v>
      </c>
      <c r="T277" s="240"/>
      <c r="U277" s="241"/>
      <c r="V277" s="239" t="s">
        <v>2817</v>
      </c>
      <c r="W277" s="240"/>
      <c r="X277" s="241"/>
      <c r="Y277" s="273"/>
      <c r="Z277" s="274"/>
      <c r="AA277" s="275"/>
      <c r="AB277" s="273"/>
      <c r="AC277" s="274"/>
      <c r="AD277" s="275"/>
      <c r="AE277" s="273"/>
      <c r="AF277" s="274"/>
      <c r="AG277" s="275"/>
      <c r="AH277" s="273"/>
      <c r="AI277" s="274"/>
      <c r="AJ277" s="275"/>
    </row>
    <row r="278" spans="1:36" ht="24.75" customHeight="1">
      <c r="A278" s="306">
        <v>30</v>
      </c>
      <c r="B278" s="307"/>
      <c r="C278" s="308"/>
      <c r="D278" s="704">
        <v>13133</v>
      </c>
      <c r="E278" s="705"/>
      <c r="F278" s="706"/>
      <c r="G278" s="704">
        <v>13046</v>
      </c>
      <c r="H278" s="705"/>
      <c r="I278" s="706"/>
      <c r="J278" s="621">
        <v>7815</v>
      </c>
      <c r="K278" s="622"/>
      <c r="L278" s="623"/>
      <c r="M278" s="621">
        <v>5231</v>
      </c>
      <c r="N278" s="622"/>
      <c r="O278" s="623"/>
      <c r="P278" s="979">
        <v>87</v>
      </c>
      <c r="Q278" s="980"/>
      <c r="R278" s="981"/>
      <c r="S278" s="979">
        <v>8</v>
      </c>
      <c r="T278" s="980"/>
      <c r="U278" s="981"/>
      <c r="V278" s="979">
        <v>79</v>
      </c>
      <c r="W278" s="980"/>
      <c r="X278" s="981"/>
      <c r="Y278" s="621">
        <v>3192</v>
      </c>
      <c r="Z278" s="622"/>
      <c r="AA278" s="623"/>
      <c r="AB278" s="621">
        <v>822</v>
      </c>
      <c r="AC278" s="622"/>
      <c r="AD278" s="623"/>
      <c r="AE278" s="621">
        <v>2370</v>
      </c>
      <c r="AF278" s="622"/>
      <c r="AG278" s="623"/>
      <c r="AH278" s="1368">
        <v>40.799999999999997</v>
      </c>
      <c r="AI278" s="1369"/>
      <c r="AJ278" s="1370"/>
    </row>
    <row r="279" spans="1:36" ht="24.75" customHeight="1">
      <c r="A279" s="306" t="s">
        <v>720</v>
      </c>
      <c r="B279" s="307"/>
      <c r="C279" s="308"/>
      <c r="D279" s="704">
        <v>12670</v>
      </c>
      <c r="E279" s="705"/>
      <c r="F279" s="706"/>
      <c r="G279" s="704">
        <v>12580</v>
      </c>
      <c r="H279" s="705"/>
      <c r="I279" s="706"/>
      <c r="J279" s="621">
        <v>7555</v>
      </c>
      <c r="K279" s="622"/>
      <c r="L279" s="623"/>
      <c r="M279" s="621">
        <v>5025</v>
      </c>
      <c r="N279" s="622"/>
      <c r="O279" s="623"/>
      <c r="P279" s="979">
        <v>90</v>
      </c>
      <c r="Q279" s="980"/>
      <c r="R279" s="981"/>
      <c r="S279" s="979">
        <v>10</v>
      </c>
      <c r="T279" s="980"/>
      <c r="U279" s="981"/>
      <c r="V279" s="979">
        <v>80</v>
      </c>
      <c r="W279" s="980"/>
      <c r="X279" s="981"/>
      <c r="Y279" s="621">
        <v>3160</v>
      </c>
      <c r="Z279" s="622"/>
      <c r="AA279" s="623"/>
      <c r="AB279" s="621">
        <v>799</v>
      </c>
      <c r="AC279" s="622"/>
      <c r="AD279" s="623"/>
      <c r="AE279" s="621">
        <v>2361</v>
      </c>
      <c r="AF279" s="622"/>
      <c r="AG279" s="623"/>
      <c r="AH279" s="1368">
        <v>41.8</v>
      </c>
      <c r="AI279" s="1369"/>
      <c r="AJ279" s="1370"/>
    </row>
    <row r="280" spans="1:36" ht="24.75" customHeight="1">
      <c r="A280" s="273">
        <v>2</v>
      </c>
      <c r="B280" s="274"/>
      <c r="C280" s="275"/>
      <c r="D280" s="695">
        <v>12442</v>
      </c>
      <c r="E280" s="696"/>
      <c r="F280" s="697"/>
      <c r="G280" s="695">
        <v>12351</v>
      </c>
      <c r="H280" s="696"/>
      <c r="I280" s="697"/>
      <c r="J280" s="607">
        <v>7516</v>
      </c>
      <c r="K280" s="608"/>
      <c r="L280" s="609"/>
      <c r="M280" s="607">
        <v>4835</v>
      </c>
      <c r="N280" s="608"/>
      <c r="O280" s="609"/>
      <c r="P280" s="988">
        <v>91</v>
      </c>
      <c r="Q280" s="989"/>
      <c r="R280" s="990"/>
      <c r="S280" s="988">
        <v>8</v>
      </c>
      <c r="T280" s="989"/>
      <c r="U280" s="990"/>
      <c r="V280" s="988">
        <v>83</v>
      </c>
      <c r="W280" s="989"/>
      <c r="X280" s="990"/>
      <c r="Y280" s="607">
        <v>3234</v>
      </c>
      <c r="Z280" s="608"/>
      <c r="AA280" s="609"/>
      <c r="AB280" s="607">
        <v>796</v>
      </c>
      <c r="AC280" s="608"/>
      <c r="AD280" s="609"/>
      <c r="AE280" s="607">
        <v>2438</v>
      </c>
      <c r="AF280" s="608"/>
      <c r="AG280" s="609"/>
      <c r="AH280" s="1232">
        <v>43</v>
      </c>
      <c r="AI280" s="1233"/>
      <c r="AJ280" s="1234"/>
    </row>
    <row r="281" spans="1:36" ht="24.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7" t="s">
        <v>2806</v>
      </c>
    </row>
    <row r="283" spans="1:36" ht="24.75" customHeight="1">
      <c r="A283" s="254">
        <v>165</v>
      </c>
      <c r="B283" s="254"/>
      <c r="C283" s="15" t="s">
        <v>2816</v>
      </c>
    </row>
    <row r="284" spans="1:36" ht="24.75" customHeight="1">
      <c r="AJ284" s="11" t="s">
        <v>2782</v>
      </c>
    </row>
    <row r="285" spans="1:36" ht="24.75" customHeight="1">
      <c r="A285" s="239" t="s">
        <v>1018</v>
      </c>
      <c r="B285" s="240"/>
      <c r="C285" s="240"/>
      <c r="D285" s="240"/>
      <c r="E285" s="240"/>
      <c r="F285" s="240"/>
      <c r="G285" s="240"/>
      <c r="H285" s="240"/>
      <c r="I285" s="240"/>
      <c r="J285" s="240"/>
      <c r="K285" s="240"/>
      <c r="L285" s="240"/>
      <c r="M285" s="239" t="s">
        <v>1807</v>
      </c>
      <c r="N285" s="240"/>
      <c r="O285" s="240"/>
      <c r="P285" s="240"/>
      <c r="Q285" s="240"/>
      <c r="R285" s="240"/>
      <c r="S285" s="240"/>
      <c r="T285" s="241"/>
      <c r="U285" s="239" t="s">
        <v>1806</v>
      </c>
      <c r="V285" s="240"/>
      <c r="W285" s="240"/>
      <c r="X285" s="240"/>
      <c r="Y285" s="240"/>
      <c r="Z285" s="240"/>
      <c r="AA285" s="240"/>
      <c r="AB285" s="241"/>
      <c r="AC285" s="239" t="s">
        <v>3716</v>
      </c>
      <c r="AD285" s="240"/>
      <c r="AE285" s="240"/>
      <c r="AF285" s="240"/>
      <c r="AG285" s="240"/>
      <c r="AH285" s="240"/>
      <c r="AI285" s="240"/>
      <c r="AJ285" s="241"/>
    </row>
    <row r="286" spans="1:36" ht="24.75" customHeight="1">
      <c r="A286" s="842" t="s">
        <v>93</v>
      </c>
      <c r="B286" s="843"/>
      <c r="C286" s="843"/>
      <c r="D286" s="843"/>
      <c r="E286" s="843"/>
      <c r="F286" s="843"/>
      <c r="G286" s="843"/>
      <c r="H286" s="843"/>
      <c r="I286" s="1131" t="s">
        <v>2291</v>
      </c>
      <c r="J286" s="1131"/>
      <c r="K286" s="1131"/>
      <c r="L286" s="1131"/>
      <c r="M286" s="2017">
        <v>26297</v>
      </c>
      <c r="N286" s="2018"/>
      <c r="O286" s="2018"/>
      <c r="P286" s="2018"/>
      <c r="Q286" s="2018"/>
      <c r="R286" s="2018"/>
      <c r="S286" s="2018"/>
      <c r="T286" s="2019"/>
      <c r="U286" s="2017">
        <v>26228</v>
      </c>
      <c r="V286" s="2018"/>
      <c r="W286" s="2018"/>
      <c r="X286" s="2018"/>
      <c r="Y286" s="2018"/>
      <c r="Z286" s="2018"/>
      <c r="AA286" s="2018"/>
      <c r="AB286" s="2019"/>
      <c r="AC286" s="2017">
        <v>26254</v>
      </c>
      <c r="AD286" s="2018"/>
      <c r="AE286" s="2018"/>
      <c r="AF286" s="2018"/>
      <c r="AG286" s="2018"/>
      <c r="AH286" s="2018"/>
      <c r="AI286" s="2018"/>
      <c r="AJ286" s="2019"/>
    </row>
    <row r="287" spans="1:36" ht="24.75" customHeight="1">
      <c r="A287" s="531"/>
      <c r="B287" s="532"/>
      <c r="C287" s="532"/>
      <c r="D287" s="532"/>
      <c r="E287" s="532"/>
      <c r="F287" s="532"/>
      <c r="G287" s="532"/>
      <c r="H287" s="532"/>
      <c r="I287" s="733" t="s">
        <v>1204</v>
      </c>
      <c r="J287" s="733"/>
      <c r="K287" s="733"/>
      <c r="L287" s="733"/>
      <c r="M287" s="2020">
        <v>17783823</v>
      </c>
      <c r="N287" s="2021"/>
      <c r="O287" s="2021"/>
      <c r="P287" s="2021"/>
      <c r="Q287" s="2021"/>
      <c r="R287" s="2021"/>
      <c r="S287" s="2021"/>
      <c r="T287" s="2022"/>
      <c r="U287" s="2020">
        <v>17822162</v>
      </c>
      <c r="V287" s="2021"/>
      <c r="W287" s="2021"/>
      <c r="X287" s="2021"/>
      <c r="Y287" s="2021"/>
      <c r="Z287" s="2021"/>
      <c r="AA287" s="2021"/>
      <c r="AB287" s="2022"/>
      <c r="AC287" s="2020">
        <v>17920341</v>
      </c>
      <c r="AD287" s="2021"/>
      <c r="AE287" s="2021"/>
      <c r="AF287" s="2021"/>
      <c r="AG287" s="2021"/>
      <c r="AH287" s="2021"/>
      <c r="AI287" s="2021"/>
      <c r="AJ287" s="2022"/>
    </row>
    <row r="288" spans="1:36" ht="24.75" customHeight="1">
      <c r="A288" s="842" t="s">
        <v>2815</v>
      </c>
      <c r="B288" s="843"/>
      <c r="C288" s="843"/>
      <c r="D288" s="843"/>
      <c r="E288" s="843"/>
      <c r="F288" s="843"/>
      <c r="G288" s="843"/>
      <c r="H288" s="844"/>
      <c r="I288" s="1131" t="s">
        <v>2291</v>
      </c>
      <c r="J288" s="1131"/>
      <c r="K288" s="1131"/>
      <c r="L288" s="1131"/>
      <c r="M288" s="2017">
        <v>24700</v>
      </c>
      <c r="N288" s="2018"/>
      <c r="O288" s="2018"/>
      <c r="P288" s="2018"/>
      <c r="Q288" s="2018"/>
      <c r="R288" s="2018"/>
      <c r="S288" s="2018"/>
      <c r="T288" s="2019"/>
      <c r="U288" s="2017">
        <v>24642</v>
      </c>
      <c r="V288" s="2018"/>
      <c r="W288" s="2018"/>
      <c r="X288" s="2018"/>
      <c r="Y288" s="2018"/>
      <c r="Z288" s="2018"/>
      <c r="AA288" s="2018"/>
      <c r="AB288" s="2019"/>
      <c r="AC288" s="2017">
        <v>24668</v>
      </c>
      <c r="AD288" s="2018"/>
      <c r="AE288" s="2018"/>
      <c r="AF288" s="2018"/>
      <c r="AG288" s="2018"/>
      <c r="AH288" s="2018"/>
      <c r="AI288" s="2018"/>
      <c r="AJ288" s="2019"/>
    </row>
    <row r="289" spans="1:38" s="26" customFormat="1" ht="24.75" customHeight="1">
      <c r="A289" s="531"/>
      <c r="B289" s="532"/>
      <c r="C289" s="532"/>
      <c r="D289" s="532"/>
      <c r="E289" s="532"/>
      <c r="F289" s="532"/>
      <c r="G289" s="532"/>
      <c r="H289" s="690"/>
      <c r="I289" s="733" t="s">
        <v>1204</v>
      </c>
      <c r="J289" s="733"/>
      <c r="K289" s="733"/>
      <c r="L289" s="733"/>
      <c r="M289" s="2020">
        <v>16419513</v>
      </c>
      <c r="N289" s="2021"/>
      <c r="O289" s="2021"/>
      <c r="P289" s="2021"/>
      <c r="Q289" s="2021"/>
      <c r="R289" s="2021"/>
      <c r="S289" s="2021"/>
      <c r="T289" s="2022"/>
      <c r="U289" s="2020">
        <v>16463020</v>
      </c>
      <c r="V289" s="2021"/>
      <c r="W289" s="2021"/>
      <c r="X289" s="2021"/>
      <c r="Y289" s="2021"/>
      <c r="Z289" s="2021"/>
      <c r="AA289" s="2021"/>
      <c r="AB289" s="2022"/>
      <c r="AC289" s="2020">
        <v>16564785</v>
      </c>
      <c r="AD289" s="2021"/>
      <c r="AE289" s="2021"/>
      <c r="AF289" s="2021"/>
      <c r="AG289" s="2021"/>
      <c r="AH289" s="2021"/>
      <c r="AI289" s="2021"/>
      <c r="AJ289" s="2022"/>
      <c r="AK289" s="36"/>
      <c r="AL289" s="39"/>
    </row>
    <row r="290" spans="1:38" ht="24.75" customHeight="1">
      <c r="A290" s="842" t="s">
        <v>2814</v>
      </c>
      <c r="B290" s="843"/>
      <c r="C290" s="843"/>
      <c r="D290" s="843"/>
      <c r="E290" s="843"/>
      <c r="F290" s="843"/>
      <c r="G290" s="843"/>
      <c r="H290" s="844"/>
      <c r="I290" s="1131" t="s">
        <v>2291</v>
      </c>
      <c r="J290" s="1131"/>
      <c r="K290" s="1131"/>
      <c r="L290" s="1131"/>
      <c r="M290" s="2017">
        <v>1435</v>
      </c>
      <c r="N290" s="2018"/>
      <c r="O290" s="2018"/>
      <c r="P290" s="2018"/>
      <c r="Q290" s="2018"/>
      <c r="R290" s="2018"/>
      <c r="S290" s="2018"/>
      <c r="T290" s="2019"/>
      <c r="U290" s="2017">
        <v>1440</v>
      </c>
      <c r="V290" s="2018"/>
      <c r="W290" s="2018"/>
      <c r="X290" s="2018"/>
      <c r="Y290" s="2018"/>
      <c r="Z290" s="2018"/>
      <c r="AA290" s="2018"/>
      <c r="AB290" s="2019"/>
      <c r="AC290" s="2017">
        <v>1434</v>
      </c>
      <c r="AD290" s="2018"/>
      <c r="AE290" s="2018"/>
      <c r="AF290" s="2018"/>
      <c r="AG290" s="2018"/>
      <c r="AH290" s="2018"/>
      <c r="AI290" s="2018"/>
      <c r="AJ290" s="2019"/>
    </row>
    <row r="291" spans="1:38" ht="24.75" customHeight="1">
      <c r="A291" s="531"/>
      <c r="B291" s="532"/>
      <c r="C291" s="532"/>
      <c r="D291" s="532"/>
      <c r="E291" s="532"/>
      <c r="F291" s="532"/>
      <c r="G291" s="532"/>
      <c r="H291" s="690"/>
      <c r="I291" s="733" t="s">
        <v>1204</v>
      </c>
      <c r="J291" s="733"/>
      <c r="K291" s="733"/>
      <c r="L291" s="733"/>
      <c r="M291" s="2020">
        <v>1244849</v>
      </c>
      <c r="N291" s="2021"/>
      <c r="O291" s="2021"/>
      <c r="P291" s="2021"/>
      <c r="Q291" s="2021"/>
      <c r="R291" s="2021"/>
      <c r="S291" s="2021"/>
      <c r="T291" s="2022"/>
      <c r="U291" s="2020">
        <v>1248182</v>
      </c>
      <c r="V291" s="2021"/>
      <c r="W291" s="2021"/>
      <c r="X291" s="2021"/>
      <c r="Y291" s="2021"/>
      <c r="Z291" s="2021"/>
      <c r="AA291" s="2021"/>
      <c r="AB291" s="2022"/>
      <c r="AC291" s="2020">
        <v>1244304</v>
      </c>
      <c r="AD291" s="2021"/>
      <c r="AE291" s="2021"/>
      <c r="AF291" s="2021"/>
      <c r="AG291" s="2021"/>
      <c r="AH291" s="2021"/>
      <c r="AI291" s="2021"/>
      <c r="AJ291" s="2022"/>
    </row>
    <row r="292" spans="1:38" ht="24.75" customHeight="1">
      <c r="A292" s="842" t="s">
        <v>2813</v>
      </c>
      <c r="B292" s="843"/>
      <c r="C292" s="843"/>
      <c r="D292" s="843"/>
      <c r="E292" s="843"/>
      <c r="F292" s="843"/>
      <c r="G292" s="843"/>
      <c r="H292" s="844"/>
      <c r="I292" s="1131" t="s">
        <v>2291</v>
      </c>
      <c r="J292" s="1131"/>
      <c r="K292" s="1131"/>
      <c r="L292" s="1131"/>
      <c r="M292" s="2017">
        <v>157</v>
      </c>
      <c r="N292" s="2018"/>
      <c r="O292" s="2018"/>
      <c r="P292" s="2018"/>
      <c r="Q292" s="2018"/>
      <c r="R292" s="2018"/>
      <c r="S292" s="2018"/>
      <c r="T292" s="2019"/>
      <c r="U292" s="2017">
        <v>143</v>
      </c>
      <c r="V292" s="2018"/>
      <c r="W292" s="2018"/>
      <c r="X292" s="2018"/>
      <c r="Y292" s="2018"/>
      <c r="Z292" s="2018"/>
      <c r="AA292" s="2018"/>
      <c r="AB292" s="2019"/>
      <c r="AC292" s="2017">
        <v>140</v>
      </c>
      <c r="AD292" s="2018"/>
      <c r="AE292" s="2018"/>
      <c r="AF292" s="2018"/>
      <c r="AG292" s="2018"/>
      <c r="AH292" s="2018"/>
      <c r="AI292" s="2018"/>
      <c r="AJ292" s="2019"/>
    </row>
    <row r="293" spans="1:38" ht="24.75" customHeight="1">
      <c r="A293" s="531"/>
      <c r="B293" s="532"/>
      <c r="C293" s="532"/>
      <c r="D293" s="532"/>
      <c r="E293" s="532"/>
      <c r="F293" s="532"/>
      <c r="G293" s="532"/>
      <c r="H293" s="690"/>
      <c r="I293" s="733" t="s">
        <v>1204</v>
      </c>
      <c r="J293" s="733"/>
      <c r="K293" s="733"/>
      <c r="L293" s="733"/>
      <c r="M293" s="2020">
        <v>118836</v>
      </c>
      <c r="N293" s="2021"/>
      <c r="O293" s="2021"/>
      <c r="P293" s="2021"/>
      <c r="Q293" s="2021"/>
      <c r="R293" s="2021"/>
      <c r="S293" s="2021"/>
      <c r="T293" s="2022"/>
      <c r="U293" s="2020">
        <v>110575</v>
      </c>
      <c r="V293" s="2021"/>
      <c r="W293" s="2021"/>
      <c r="X293" s="2021"/>
      <c r="Y293" s="2021"/>
      <c r="Z293" s="2021"/>
      <c r="AA293" s="2021"/>
      <c r="AB293" s="2022"/>
      <c r="AC293" s="2020">
        <v>109487</v>
      </c>
      <c r="AD293" s="2021"/>
      <c r="AE293" s="2021"/>
      <c r="AF293" s="2021"/>
      <c r="AG293" s="2021"/>
      <c r="AH293" s="2021"/>
      <c r="AI293" s="2021"/>
      <c r="AJ293" s="2022"/>
    </row>
    <row r="294" spans="1:38" ht="24.75" customHeight="1">
      <c r="A294" s="842" t="s">
        <v>2812</v>
      </c>
      <c r="B294" s="843"/>
      <c r="C294" s="843"/>
      <c r="D294" s="843"/>
      <c r="E294" s="843"/>
      <c r="F294" s="843"/>
      <c r="G294" s="843"/>
      <c r="H294" s="844"/>
      <c r="I294" s="1131" t="s">
        <v>2291</v>
      </c>
      <c r="J294" s="1131"/>
      <c r="K294" s="1131"/>
      <c r="L294" s="1131"/>
      <c r="M294" s="1101">
        <v>0</v>
      </c>
      <c r="N294" s="1102"/>
      <c r="O294" s="1102"/>
      <c r="P294" s="1102"/>
      <c r="Q294" s="1102"/>
      <c r="R294" s="1102"/>
      <c r="S294" s="1102"/>
      <c r="T294" s="1103"/>
      <c r="U294" s="1101">
        <v>0</v>
      </c>
      <c r="V294" s="1102"/>
      <c r="W294" s="1102"/>
      <c r="X294" s="1102"/>
      <c r="Y294" s="1102"/>
      <c r="Z294" s="1102"/>
      <c r="AA294" s="1102"/>
      <c r="AB294" s="1103"/>
      <c r="AC294" s="1101">
        <v>0</v>
      </c>
      <c r="AD294" s="1102"/>
      <c r="AE294" s="1102"/>
      <c r="AF294" s="1102"/>
      <c r="AG294" s="1102"/>
      <c r="AH294" s="1102"/>
      <c r="AI294" s="1102"/>
      <c r="AJ294" s="1103"/>
    </row>
    <row r="295" spans="1:38" ht="24.75" customHeight="1">
      <c r="A295" s="531"/>
      <c r="B295" s="532"/>
      <c r="C295" s="532"/>
      <c r="D295" s="532"/>
      <c r="E295" s="532"/>
      <c r="F295" s="532"/>
      <c r="G295" s="532"/>
      <c r="H295" s="690"/>
      <c r="I295" s="733" t="s">
        <v>1204</v>
      </c>
      <c r="J295" s="733"/>
      <c r="K295" s="733"/>
      <c r="L295" s="733"/>
      <c r="M295" s="1084">
        <v>0</v>
      </c>
      <c r="N295" s="1085"/>
      <c r="O295" s="1085"/>
      <c r="P295" s="1085"/>
      <c r="Q295" s="1085"/>
      <c r="R295" s="1085"/>
      <c r="S295" s="1085"/>
      <c r="T295" s="1086"/>
      <c r="U295" s="1084">
        <v>0</v>
      </c>
      <c r="V295" s="1085"/>
      <c r="W295" s="1085"/>
      <c r="X295" s="1085"/>
      <c r="Y295" s="1085"/>
      <c r="Z295" s="1085"/>
      <c r="AA295" s="1085"/>
      <c r="AB295" s="1086"/>
      <c r="AC295" s="1084">
        <v>0</v>
      </c>
      <c r="AD295" s="1085"/>
      <c r="AE295" s="1085"/>
      <c r="AF295" s="1085"/>
      <c r="AG295" s="1085"/>
      <c r="AH295" s="1085"/>
      <c r="AI295" s="1085"/>
      <c r="AJ295" s="1086"/>
    </row>
    <row r="296" spans="1:38" ht="24.75" customHeight="1">
      <c r="A296" s="842" t="s">
        <v>2811</v>
      </c>
      <c r="B296" s="843"/>
      <c r="C296" s="843"/>
      <c r="D296" s="843"/>
      <c r="E296" s="843"/>
      <c r="F296" s="843"/>
      <c r="G296" s="843"/>
      <c r="H296" s="844"/>
      <c r="I296" s="1131" t="s">
        <v>2291</v>
      </c>
      <c r="J296" s="1131"/>
      <c r="K296" s="1131"/>
      <c r="L296" s="1131"/>
      <c r="M296" s="1101">
        <v>0</v>
      </c>
      <c r="N296" s="1102"/>
      <c r="O296" s="1102"/>
      <c r="P296" s="1102"/>
      <c r="Q296" s="1102"/>
      <c r="R296" s="1102"/>
      <c r="S296" s="1102"/>
      <c r="T296" s="1103"/>
      <c r="U296" s="1101">
        <v>0</v>
      </c>
      <c r="V296" s="1102"/>
      <c r="W296" s="1102"/>
      <c r="X296" s="1102"/>
      <c r="Y296" s="1102"/>
      <c r="Z296" s="1102"/>
      <c r="AA296" s="1102"/>
      <c r="AB296" s="1103"/>
      <c r="AC296" s="1101">
        <v>0</v>
      </c>
      <c r="AD296" s="1102"/>
      <c r="AE296" s="1102"/>
      <c r="AF296" s="1102"/>
      <c r="AG296" s="1102"/>
      <c r="AH296" s="1102"/>
      <c r="AI296" s="1102"/>
      <c r="AJ296" s="1103"/>
    </row>
    <row r="297" spans="1:38" ht="24.75" customHeight="1">
      <c r="A297" s="531"/>
      <c r="B297" s="532"/>
      <c r="C297" s="532"/>
      <c r="D297" s="532"/>
      <c r="E297" s="532"/>
      <c r="F297" s="532"/>
      <c r="G297" s="532"/>
      <c r="H297" s="690"/>
      <c r="I297" s="733" t="s">
        <v>1204</v>
      </c>
      <c r="J297" s="733"/>
      <c r="K297" s="733"/>
      <c r="L297" s="733"/>
      <c r="M297" s="1084">
        <v>0</v>
      </c>
      <c r="N297" s="1085"/>
      <c r="O297" s="1085"/>
      <c r="P297" s="1085"/>
      <c r="Q297" s="1085"/>
      <c r="R297" s="1085"/>
      <c r="S297" s="1085"/>
      <c r="T297" s="1086"/>
      <c r="U297" s="1084">
        <v>0</v>
      </c>
      <c r="V297" s="1085"/>
      <c r="W297" s="1085"/>
      <c r="X297" s="1085"/>
      <c r="Y297" s="1085"/>
      <c r="Z297" s="1085"/>
      <c r="AA297" s="1085"/>
      <c r="AB297" s="1086"/>
      <c r="AC297" s="1084">
        <v>0</v>
      </c>
      <c r="AD297" s="1085"/>
      <c r="AE297" s="1085"/>
      <c r="AF297" s="1085"/>
      <c r="AG297" s="1085"/>
      <c r="AH297" s="1085"/>
      <c r="AI297" s="1085"/>
      <c r="AJ297" s="1086"/>
    </row>
    <row r="298" spans="1:38" ht="24.75" customHeight="1">
      <c r="A298" s="842" t="s">
        <v>2810</v>
      </c>
      <c r="B298" s="843"/>
      <c r="C298" s="843"/>
      <c r="D298" s="843"/>
      <c r="E298" s="843"/>
      <c r="F298" s="843"/>
      <c r="G298" s="843"/>
      <c r="H298" s="844"/>
      <c r="I298" s="1131" t="s">
        <v>2291</v>
      </c>
      <c r="J298" s="1131"/>
      <c r="K298" s="1131"/>
      <c r="L298" s="1131"/>
      <c r="M298" s="2017">
        <v>5</v>
      </c>
      <c r="N298" s="2018"/>
      <c r="O298" s="2018"/>
      <c r="P298" s="2018"/>
      <c r="Q298" s="2018"/>
      <c r="R298" s="2018"/>
      <c r="S298" s="2018"/>
      <c r="T298" s="2019"/>
      <c r="U298" s="2017">
        <v>3</v>
      </c>
      <c r="V298" s="2018"/>
      <c r="W298" s="2018"/>
      <c r="X298" s="2018"/>
      <c r="Y298" s="2018"/>
      <c r="Z298" s="2018"/>
      <c r="AA298" s="2018"/>
      <c r="AB298" s="2019"/>
      <c r="AC298" s="2017">
        <v>12</v>
      </c>
      <c r="AD298" s="2018"/>
      <c r="AE298" s="2018"/>
      <c r="AF298" s="2018"/>
      <c r="AG298" s="2018"/>
      <c r="AH298" s="2018"/>
      <c r="AI298" s="2018"/>
      <c r="AJ298" s="2019"/>
    </row>
    <row r="299" spans="1:38" ht="24.75" customHeight="1">
      <c r="A299" s="531"/>
      <c r="B299" s="532"/>
      <c r="C299" s="532"/>
      <c r="D299" s="532"/>
      <c r="E299" s="532"/>
      <c r="F299" s="532"/>
      <c r="G299" s="532"/>
      <c r="H299" s="690"/>
      <c r="I299" s="733" t="s">
        <v>1204</v>
      </c>
      <c r="J299" s="733"/>
      <c r="K299" s="733"/>
      <c r="L299" s="733"/>
      <c r="M299" s="2020">
        <v>625</v>
      </c>
      <c r="N299" s="2021"/>
      <c r="O299" s="2021"/>
      <c r="P299" s="2021"/>
      <c r="Q299" s="2021"/>
      <c r="R299" s="2021"/>
      <c r="S299" s="2021"/>
      <c r="T299" s="2022"/>
      <c r="U299" s="2020">
        <v>385</v>
      </c>
      <c r="V299" s="2021"/>
      <c r="W299" s="2021"/>
      <c r="X299" s="2021"/>
      <c r="Y299" s="2021"/>
      <c r="Z299" s="2021"/>
      <c r="AA299" s="2021"/>
      <c r="AB299" s="2022"/>
      <c r="AC299" s="2020">
        <v>1765</v>
      </c>
      <c r="AD299" s="2021"/>
      <c r="AE299" s="2021"/>
      <c r="AF299" s="2021"/>
      <c r="AG299" s="2021"/>
      <c r="AH299" s="2021"/>
      <c r="AI299" s="2021"/>
      <c r="AJ299" s="2022"/>
    </row>
    <row r="300" spans="1:38" ht="24.75" customHeight="1">
      <c r="A300" s="17" t="s">
        <v>497</v>
      </c>
      <c r="C300" s="17" t="s">
        <v>2809</v>
      </c>
      <c r="D300" s="126"/>
    </row>
    <row r="301" spans="1:38" ht="24.75" customHeight="1">
      <c r="C301" s="17" t="s">
        <v>2808</v>
      </c>
      <c r="D301" s="126"/>
    </row>
    <row r="302" spans="1:38" ht="24.75" customHeight="1">
      <c r="C302" s="17" t="s">
        <v>2807</v>
      </c>
      <c r="AJ302" s="11" t="s">
        <v>2806</v>
      </c>
    </row>
    <row r="303" spans="1:38" s="26" customFormat="1" ht="22.5" customHeight="1">
      <c r="A303" s="414" t="s">
        <v>3993</v>
      </c>
      <c r="B303" s="414"/>
      <c r="C303" s="414"/>
      <c r="D303" s="414"/>
      <c r="E303" s="414"/>
      <c r="F303" s="414"/>
      <c r="G303" s="414"/>
      <c r="H303" s="414"/>
      <c r="I303" s="414"/>
      <c r="J303" s="414"/>
      <c r="K303" s="414"/>
      <c r="L303" s="414"/>
      <c r="M303" s="414"/>
      <c r="N303" s="414"/>
      <c r="O303" s="414"/>
      <c r="P303" s="414"/>
      <c r="Q303" s="414"/>
      <c r="R303" s="414"/>
      <c r="S303" s="414"/>
      <c r="T303" s="414"/>
      <c r="U303" s="414"/>
      <c r="V303" s="414"/>
      <c r="W303" s="414"/>
      <c r="X303" s="414"/>
      <c r="Y303" s="414"/>
      <c r="Z303" s="414"/>
      <c r="AA303" s="414"/>
      <c r="AB303" s="414"/>
      <c r="AC303" s="414"/>
      <c r="AD303" s="414"/>
      <c r="AE303" s="414"/>
      <c r="AF303" s="414"/>
      <c r="AG303" s="414"/>
      <c r="AH303" s="414"/>
      <c r="AI303" s="414"/>
      <c r="AJ303" s="414"/>
    </row>
    <row r="304" spans="1:38" s="26" customFormat="1" ht="22.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row>
    <row r="305" spans="1:36" ht="24.75" customHeight="1">
      <c r="A305" s="254">
        <v>166</v>
      </c>
      <c r="B305" s="254"/>
      <c r="C305" s="15" t="s">
        <v>2805</v>
      </c>
    </row>
    <row r="306" spans="1:36" ht="24.75" customHeight="1">
      <c r="AJ306" s="11" t="s">
        <v>2804</v>
      </c>
    </row>
    <row r="307" spans="1:36" ht="24" customHeight="1">
      <c r="A307" s="270" t="s">
        <v>1207</v>
      </c>
      <c r="B307" s="271"/>
      <c r="C307" s="276" t="s">
        <v>2803</v>
      </c>
      <c r="D307" s="271"/>
      <c r="E307" s="271"/>
      <c r="F307" s="239" t="s">
        <v>2802</v>
      </c>
      <c r="G307" s="240"/>
      <c r="H307" s="240"/>
      <c r="I307" s="240"/>
      <c r="J307" s="240"/>
      <c r="K307" s="240"/>
      <c r="L307" s="240"/>
      <c r="M307" s="240"/>
      <c r="N307" s="240"/>
      <c r="O307" s="240"/>
      <c r="P307" s="240"/>
      <c r="Q307" s="241"/>
      <c r="R307" s="239" t="s">
        <v>2801</v>
      </c>
      <c r="S307" s="240"/>
      <c r="T307" s="240"/>
      <c r="U307" s="240"/>
      <c r="V307" s="240"/>
      <c r="W307" s="240"/>
      <c r="X307" s="240"/>
      <c r="Y307" s="240"/>
      <c r="Z307" s="240"/>
      <c r="AA307" s="240"/>
      <c r="AB307" s="240"/>
      <c r="AC307" s="240"/>
      <c r="AD307" s="240"/>
      <c r="AE307" s="240"/>
      <c r="AF307" s="240"/>
      <c r="AG307" s="241"/>
      <c r="AH307" s="276" t="s">
        <v>2800</v>
      </c>
      <c r="AI307" s="271"/>
      <c r="AJ307" s="272"/>
    </row>
    <row r="308" spans="1:36" ht="18" customHeight="1">
      <c r="A308" s="306"/>
      <c r="B308" s="307"/>
      <c r="C308" s="306"/>
      <c r="D308" s="307"/>
      <c r="E308" s="307"/>
      <c r="F308" s="270" t="s">
        <v>1839</v>
      </c>
      <c r="G308" s="271"/>
      <c r="H308" s="271"/>
      <c r="I308" s="272"/>
      <c r="J308" s="270" t="s">
        <v>2799</v>
      </c>
      <c r="K308" s="271"/>
      <c r="L308" s="271"/>
      <c r="M308" s="272"/>
      <c r="N308" s="270" t="s">
        <v>496</v>
      </c>
      <c r="O308" s="271"/>
      <c r="P308" s="271"/>
      <c r="Q308" s="272"/>
      <c r="R308" s="270" t="s">
        <v>1839</v>
      </c>
      <c r="S308" s="271"/>
      <c r="T308" s="271"/>
      <c r="U308" s="272"/>
      <c r="V308" s="276" t="s">
        <v>2798</v>
      </c>
      <c r="W308" s="271"/>
      <c r="X308" s="271"/>
      <c r="Y308" s="272"/>
      <c r="Z308" s="276" t="s">
        <v>2797</v>
      </c>
      <c r="AA308" s="277"/>
      <c r="AB308" s="271"/>
      <c r="AC308" s="272"/>
      <c r="AD308" s="270" t="s">
        <v>496</v>
      </c>
      <c r="AE308" s="271"/>
      <c r="AF308" s="271"/>
      <c r="AG308" s="272"/>
      <c r="AH308" s="306"/>
      <c r="AI308" s="307"/>
      <c r="AJ308" s="308"/>
    </row>
    <row r="309" spans="1:36" ht="14.4">
      <c r="A309" s="273"/>
      <c r="B309" s="274"/>
      <c r="C309" s="273"/>
      <c r="D309" s="274"/>
      <c r="E309" s="274"/>
      <c r="F309" s="273"/>
      <c r="G309" s="274"/>
      <c r="H309" s="274"/>
      <c r="I309" s="275"/>
      <c r="J309" s="273"/>
      <c r="K309" s="274"/>
      <c r="L309" s="274"/>
      <c r="M309" s="275"/>
      <c r="N309" s="273"/>
      <c r="O309" s="274"/>
      <c r="P309" s="274"/>
      <c r="Q309" s="275"/>
      <c r="R309" s="273"/>
      <c r="S309" s="274"/>
      <c r="T309" s="274"/>
      <c r="U309" s="275"/>
      <c r="V309" s="273"/>
      <c r="W309" s="274"/>
      <c r="X309" s="274"/>
      <c r="Y309" s="275"/>
      <c r="Z309" s="273"/>
      <c r="AA309" s="274"/>
      <c r="AB309" s="274"/>
      <c r="AC309" s="275"/>
      <c r="AD309" s="273"/>
      <c r="AE309" s="274"/>
      <c r="AF309" s="274"/>
      <c r="AG309" s="275"/>
      <c r="AH309" s="273"/>
      <c r="AI309" s="274"/>
      <c r="AJ309" s="275"/>
    </row>
    <row r="310" spans="1:36" ht="24" customHeight="1">
      <c r="A310" s="306">
        <v>30</v>
      </c>
      <c r="B310" s="308"/>
      <c r="C310" s="621">
        <v>17824</v>
      </c>
      <c r="D310" s="622"/>
      <c r="E310" s="623"/>
      <c r="F310" s="1012">
        <v>8320922</v>
      </c>
      <c r="G310" s="1013"/>
      <c r="H310" s="1013"/>
      <c r="I310" s="1014"/>
      <c r="J310" s="2023">
        <v>1432558</v>
      </c>
      <c r="K310" s="2024"/>
      <c r="L310" s="2024"/>
      <c r="M310" s="2025"/>
      <c r="N310" s="2023">
        <v>6888364</v>
      </c>
      <c r="O310" s="2024"/>
      <c r="P310" s="2024"/>
      <c r="Q310" s="2025"/>
      <c r="R310" s="1012">
        <v>8212136</v>
      </c>
      <c r="S310" s="1013"/>
      <c r="T310" s="1013"/>
      <c r="U310" s="1014"/>
      <c r="V310" s="2023">
        <v>5773167</v>
      </c>
      <c r="W310" s="2024"/>
      <c r="X310" s="2024"/>
      <c r="Y310" s="2025"/>
      <c r="Z310" s="2023" t="s">
        <v>3734</v>
      </c>
      <c r="AA310" s="2024"/>
      <c r="AB310" s="2024"/>
      <c r="AC310" s="2025"/>
      <c r="AD310" s="2023">
        <v>2438968</v>
      </c>
      <c r="AE310" s="2024"/>
      <c r="AF310" s="2024"/>
      <c r="AG310" s="2025"/>
      <c r="AH310" s="621">
        <v>108786</v>
      </c>
      <c r="AI310" s="622"/>
      <c r="AJ310" s="623"/>
    </row>
    <row r="311" spans="1:36" ht="24" customHeight="1">
      <c r="A311" s="306" t="s">
        <v>3697</v>
      </c>
      <c r="B311" s="308"/>
      <c r="C311" s="621">
        <v>17030</v>
      </c>
      <c r="D311" s="622"/>
      <c r="E311" s="623"/>
      <c r="F311" s="1012">
        <v>8314440</v>
      </c>
      <c r="G311" s="1013"/>
      <c r="H311" s="1013"/>
      <c r="I311" s="1014"/>
      <c r="J311" s="2023">
        <v>1395282</v>
      </c>
      <c r="K311" s="2024"/>
      <c r="L311" s="2024"/>
      <c r="M311" s="2025"/>
      <c r="N311" s="2023">
        <v>6919158</v>
      </c>
      <c r="O311" s="2024"/>
      <c r="P311" s="2024"/>
      <c r="Q311" s="2025"/>
      <c r="R311" s="1012">
        <v>8237069</v>
      </c>
      <c r="S311" s="1013"/>
      <c r="T311" s="1013"/>
      <c r="U311" s="1014"/>
      <c r="V311" s="2023">
        <v>5787959</v>
      </c>
      <c r="W311" s="2024"/>
      <c r="X311" s="2024"/>
      <c r="Y311" s="2024"/>
      <c r="Z311" s="2104" t="s">
        <v>3734</v>
      </c>
      <c r="AA311" s="2105"/>
      <c r="AB311" s="2105"/>
      <c r="AC311" s="2106"/>
      <c r="AD311" s="2024">
        <v>2449110</v>
      </c>
      <c r="AE311" s="2024"/>
      <c r="AF311" s="2024"/>
      <c r="AG311" s="2025"/>
      <c r="AH311" s="621">
        <v>77371</v>
      </c>
      <c r="AI311" s="622"/>
      <c r="AJ311" s="623"/>
    </row>
    <row r="312" spans="1:36" ht="24" customHeight="1">
      <c r="A312" s="273">
        <v>2</v>
      </c>
      <c r="B312" s="275"/>
      <c r="C312" s="607">
        <v>16470</v>
      </c>
      <c r="D312" s="608"/>
      <c r="E312" s="609"/>
      <c r="F312" s="1426">
        <v>7973910</v>
      </c>
      <c r="G312" s="1427"/>
      <c r="H312" s="1427"/>
      <c r="I312" s="1428"/>
      <c r="J312" s="1579">
        <v>1391295</v>
      </c>
      <c r="K312" s="1580"/>
      <c r="L312" s="1580"/>
      <c r="M312" s="1581"/>
      <c r="N312" s="1579">
        <v>6582615</v>
      </c>
      <c r="O312" s="1580"/>
      <c r="P312" s="1580"/>
      <c r="Q312" s="1581"/>
      <c r="R312" s="1426">
        <v>7818660</v>
      </c>
      <c r="S312" s="1427"/>
      <c r="T312" s="1427"/>
      <c r="U312" s="1428"/>
      <c r="V312" s="1579">
        <v>5692412</v>
      </c>
      <c r="W312" s="1580"/>
      <c r="X312" s="1580"/>
      <c r="Y312" s="1581"/>
      <c r="Z312" s="2020" t="s">
        <v>3734</v>
      </c>
      <c r="AA312" s="2021"/>
      <c r="AB312" s="2021"/>
      <c r="AC312" s="2022"/>
      <c r="AD312" s="1579">
        <v>2126248</v>
      </c>
      <c r="AE312" s="1580"/>
      <c r="AF312" s="1580"/>
      <c r="AG312" s="1581"/>
      <c r="AH312" s="607">
        <v>155250</v>
      </c>
      <c r="AI312" s="608"/>
      <c r="AJ312" s="609"/>
    </row>
    <row r="313" spans="1:36" ht="24" customHeight="1">
      <c r="A313" s="17" t="s">
        <v>497</v>
      </c>
      <c r="C313" s="17" t="s">
        <v>2796</v>
      </c>
      <c r="AE313" s="51"/>
      <c r="AF313" s="51"/>
      <c r="AG313" s="51"/>
      <c r="AH313" s="51"/>
      <c r="AI313" s="51"/>
      <c r="AJ313" s="57" t="s">
        <v>2770</v>
      </c>
    </row>
    <row r="315" spans="1:36" ht="24.75" customHeight="1">
      <c r="A315" s="254">
        <v>167</v>
      </c>
      <c r="B315" s="254"/>
      <c r="C315" s="15" t="s">
        <v>2795</v>
      </c>
    </row>
    <row r="316" spans="1:36" ht="24" customHeight="1"/>
    <row r="317" spans="1:36" ht="23.25" customHeight="1">
      <c r="A317" s="239" t="s">
        <v>1018</v>
      </c>
      <c r="B317" s="240"/>
      <c r="C317" s="240"/>
      <c r="D317" s="240"/>
      <c r="E317" s="240"/>
      <c r="F317" s="240"/>
      <c r="G317" s="240"/>
      <c r="H317" s="240"/>
      <c r="I317" s="240"/>
      <c r="J317" s="240"/>
      <c r="K317" s="240"/>
      <c r="L317" s="241"/>
      <c r="M317" s="239" t="s">
        <v>1807</v>
      </c>
      <c r="N317" s="240"/>
      <c r="O317" s="240"/>
      <c r="P317" s="240"/>
      <c r="Q317" s="240"/>
      <c r="R317" s="240"/>
      <c r="S317" s="240"/>
      <c r="T317" s="241"/>
      <c r="U317" s="239" t="s">
        <v>1806</v>
      </c>
      <c r="V317" s="240"/>
      <c r="W317" s="240"/>
      <c r="X317" s="240"/>
      <c r="Y317" s="240"/>
      <c r="Z317" s="240"/>
      <c r="AA317" s="240"/>
      <c r="AB317" s="241"/>
      <c r="AC317" s="239" t="s">
        <v>3716</v>
      </c>
      <c r="AD317" s="240"/>
      <c r="AE317" s="240"/>
      <c r="AF317" s="240"/>
      <c r="AG317" s="240"/>
      <c r="AH317" s="240"/>
      <c r="AI317" s="240"/>
      <c r="AJ317" s="241"/>
    </row>
    <row r="318" spans="1:36" ht="23.25" customHeight="1">
      <c r="A318" s="533" t="s">
        <v>0</v>
      </c>
      <c r="B318" s="534"/>
      <c r="C318" s="534"/>
      <c r="D318" s="534"/>
      <c r="E318" s="534"/>
      <c r="F318" s="534"/>
      <c r="G318" s="534"/>
      <c r="H318" s="534"/>
      <c r="I318" s="534"/>
      <c r="J318" s="534"/>
      <c r="K318" s="1880" t="s">
        <v>4095</v>
      </c>
      <c r="L318" s="1881"/>
      <c r="M318" s="1576">
        <v>11380</v>
      </c>
      <c r="N318" s="1577"/>
      <c r="O318" s="1577"/>
      <c r="P318" s="1577"/>
      <c r="Q318" s="1577"/>
      <c r="R318" s="1577"/>
      <c r="S318" s="1577"/>
      <c r="T318" s="1578"/>
      <c r="U318" s="1576">
        <v>11024</v>
      </c>
      <c r="V318" s="1577"/>
      <c r="W318" s="1577"/>
      <c r="X318" s="1577"/>
      <c r="Y318" s="1577"/>
      <c r="Z318" s="1577"/>
      <c r="AA318" s="1577"/>
      <c r="AB318" s="1578"/>
      <c r="AC318" s="1576">
        <v>10787</v>
      </c>
      <c r="AD318" s="1577"/>
      <c r="AE318" s="1577"/>
      <c r="AF318" s="1577"/>
      <c r="AG318" s="1577"/>
      <c r="AH318" s="1577"/>
      <c r="AI318" s="1577"/>
      <c r="AJ318" s="1578"/>
    </row>
    <row r="319" spans="1:36" ht="23.25" customHeight="1">
      <c r="A319" s="539" t="s">
        <v>2794</v>
      </c>
      <c r="B319" s="540"/>
      <c r="C319" s="540"/>
      <c r="D319" s="540"/>
      <c r="E319" s="540"/>
      <c r="F319" s="540"/>
      <c r="G319" s="540"/>
      <c r="H319" s="540"/>
      <c r="I319" s="540"/>
      <c r="J319" s="540"/>
      <c r="K319" s="243" t="s">
        <v>2784</v>
      </c>
      <c r="L319" s="244"/>
      <c r="M319" s="2023">
        <v>290241</v>
      </c>
      <c r="N319" s="2024"/>
      <c r="O319" s="2024"/>
      <c r="P319" s="2024"/>
      <c r="Q319" s="2024"/>
      <c r="R319" s="2024"/>
      <c r="S319" s="2024"/>
      <c r="T319" s="2025"/>
      <c r="U319" s="2023">
        <v>284236</v>
      </c>
      <c r="V319" s="2024"/>
      <c r="W319" s="2024"/>
      <c r="X319" s="2024"/>
      <c r="Y319" s="2024"/>
      <c r="Z319" s="2024"/>
      <c r="AA319" s="2024"/>
      <c r="AB319" s="2025"/>
      <c r="AC319" s="2023">
        <v>260394</v>
      </c>
      <c r="AD319" s="2024"/>
      <c r="AE319" s="2024"/>
      <c r="AF319" s="2024"/>
      <c r="AG319" s="2024"/>
      <c r="AH319" s="2024"/>
      <c r="AI319" s="2024"/>
      <c r="AJ319" s="2025"/>
    </row>
    <row r="320" spans="1:36" ht="23.25" customHeight="1">
      <c r="A320" s="539" t="s">
        <v>2793</v>
      </c>
      <c r="B320" s="540"/>
      <c r="C320" s="540"/>
      <c r="D320" s="540"/>
      <c r="E320" s="540"/>
      <c r="F320" s="540"/>
      <c r="G320" s="540"/>
      <c r="H320" s="540"/>
      <c r="I320" s="540"/>
      <c r="J320" s="540"/>
      <c r="K320" s="2026" t="s">
        <v>2791</v>
      </c>
      <c r="L320" s="2027"/>
      <c r="M320" s="2023">
        <v>6828011</v>
      </c>
      <c r="N320" s="2024"/>
      <c r="O320" s="2024"/>
      <c r="P320" s="2024"/>
      <c r="Q320" s="2024"/>
      <c r="R320" s="2024"/>
      <c r="S320" s="2024"/>
      <c r="T320" s="2025"/>
      <c r="U320" s="2023">
        <v>6821427</v>
      </c>
      <c r="V320" s="2024"/>
      <c r="W320" s="2024"/>
      <c r="X320" s="2024"/>
      <c r="Y320" s="2024"/>
      <c r="Z320" s="2024"/>
      <c r="AA320" s="2024"/>
      <c r="AB320" s="2025"/>
      <c r="AC320" s="2023">
        <v>6652453</v>
      </c>
      <c r="AD320" s="2024"/>
      <c r="AE320" s="2024"/>
      <c r="AF320" s="2024"/>
      <c r="AG320" s="2024"/>
      <c r="AH320" s="2024"/>
      <c r="AI320" s="2024"/>
      <c r="AJ320" s="2025"/>
    </row>
    <row r="321" spans="1:36" ht="23.25" customHeight="1">
      <c r="A321" s="539" t="s">
        <v>2792</v>
      </c>
      <c r="B321" s="540"/>
      <c r="C321" s="540"/>
      <c r="D321" s="540"/>
      <c r="E321" s="540"/>
      <c r="F321" s="540"/>
      <c r="G321" s="540"/>
      <c r="H321" s="540"/>
      <c r="I321" s="540"/>
      <c r="J321" s="540"/>
      <c r="K321" s="2026" t="s">
        <v>2791</v>
      </c>
      <c r="L321" s="2027"/>
      <c r="M321" s="2023">
        <v>5044681</v>
      </c>
      <c r="N321" s="2024"/>
      <c r="O321" s="2024"/>
      <c r="P321" s="2024"/>
      <c r="Q321" s="2024"/>
      <c r="R321" s="2024"/>
      <c r="S321" s="2024"/>
      <c r="T321" s="2025"/>
      <c r="U321" s="2023">
        <v>5051061</v>
      </c>
      <c r="V321" s="2024"/>
      <c r="W321" s="2024"/>
      <c r="X321" s="2024"/>
      <c r="Y321" s="2024"/>
      <c r="Z321" s="2024"/>
      <c r="AA321" s="2024"/>
      <c r="AB321" s="2025"/>
      <c r="AC321" s="2023">
        <v>4940186</v>
      </c>
      <c r="AD321" s="2024"/>
      <c r="AE321" s="2024"/>
      <c r="AF321" s="2024"/>
      <c r="AG321" s="2024"/>
      <c r="AH321" s="2024"/>
      <c r="AI321" s="2024"/>
      <c r="AJ321" s="2025"/>
    </row>
    <row r="322" spans="1:36" ht="23.25" customHeight="1">
      <c r="A322" s="539" t="s">
        <v>2790</v>
      </c>
      <c r="B322" s="540"/>
      <c r="C322" s="540"/>
      <c r="D322" s="540"/>
      <c r="E322" s="540"/>
      <c r="F322" s="540"/>
      <c r="G322" s="540"/>
      <c r="H322" s="540"/>
      <c r="I322" s="540"/>
      <c r="J322" s="540"/>
      <c r="K322" s="243" t="s">
        <v>2786</v>
      </c>
      <c r="L322" s="244"/>
      <c r="M322" s="2023">
        <v>383080</v>
      </c>
      <c r="N322" s="2024"/>
      <c r="O322" s="2024"/>
      <c r="P322" s="2024"/>
      <c r="Q322" s="2024"/>
      <c r="R322" s="2024"/>
      <c r="S322" s="2024"/>
      <c r="T322" s="2025"/>
      <c r="U322" s="2023">
        <v>400554</v>
      </c>
      <c r="V322" s="2024"/>
      <c r="W322" s="2024"/>
      <c r="X322" s="2024"/>
      <c r="Y322" s="2024"/>
      <c r="Z322" s="2024"/>
      <c r="AA322" s="2024"/>
      <c r="AB322" s="2025"/>
      <c r="AC322" s="2023">
        <v>403913</v>
      </c>
      <c r="AD322" s="2024"/>
      <c r="AE322" s="2024"/>
      <c r="AF322" s="2024"/>
      <c r="AG322" s="2024"/>
      <c r="AH322" s="2024"/>
      <c r="AI322" s="2024"/>
      <c r="AJ322" s="2025"/>
    </row>
    <row r="323" spans="1:36" ht="23.25" customHeight="1">
      <c r="A323" s="539" t="s">
        <v>2789</v>
      </c>
      <c r="B323" s="540"/>
      <c r="C323" s="540"/>
      <c r="D323" s="540"/>
      <c r="E323" s="540"/>
      <c r="F323" s="540"/>
      <c r="G323" s="540"/>
      <c r="H323" s="540"/>
      <c r="I323" s="540"/>
      <c r="J323" s="540"/>
      <c r="K323" s="243" t="s">
        <v>2786</v>
      </c>
      <c r="L323" s="244"/>
      <c r="M323" s="2023">
        <v>23525</v>
      </c>
      <c r="N323" s="2024"/>
      <c r="O323" s="2024"/>
      <c r="P323" s="2024"/>
      <c r="Q323" s="2024"/>
      <c r="R323" s="2024"/>
      <c r="S323" s="2024"/>
      <c r="T323" s="2025"/>
      <c r="U323" s="2023">
        <v>23999</v>
      </c>
      <c r="V323" s="2024"/>
      <c r="W323" s="2024"/>
      <c r="X323" s="2024"/>
      <c r="Y323" s="2024"/>
      <c r="Z323" s="2024"/>
      <c r="AA323" s="2024"/>
      <c r="AB323" s="2025"/>
      <c r="AC323" s="2023">
        <v>25548</v>
      </c>
      <c r="AD323" s="2024"/>
      <c r="AE323" s="2024"/>
      <c r="AF323" s="2024"/>
      <c r="AG323" s="2024"/>
      <c r="AH323" s="2024"/>
      <c r="AI323" s="2024"/>
      <c r="AJ323" s="2025"/>
    </row>
    <row r="324" spans="1:36" ht="23.25" customHeight="1">
      <c r="A324" s="539" t="s">
        <v>2788</v>
      </c>
      <c r="B324" s="540"/>
      <c r="C324" s="540"/>
      <c r="D324" s="540"/>
      <c r="E324" s="540"/>
      <c r="F324" s="540"/>
      <c r="G324" s="540"/>
      <c r="H324" s="540"/>
      <c r="I324" s="540"/>
      <c r="J324" s="540"/>
      <c r="K324" s="243" t="s">
        <v>2786</v>
      </c>
      <c r="L324" s="244"/>
      <c r="M324" s="2023">
        <v>600001</v>
      </c>
      <c r="N324" s="2024"/>
      <c r="O324" s="2024"/>
      <c r="P324" s="2024"/>
      <c r="Q324" s="2024"/>
      <c r="R324" s="2024"/>
      <c r="S324" s="2024"/>
      <c r="T324" s="2025"/>
      <c r="U324" s="2023">
        <v>618780</v>
      </c>
      <c r="V324" s="2024"/>
      <c r="W324" s="2024"/>
      <c r="X324" s="2024"/>
      <c r="Y324" s="2024"/>
      <c r="Z324" s="2024"/>
      <c r="AA324" s="2024"/>
      <c r="AB324" s="2025"/>
      <c r="AC324" s="2023">
        <v>616710</v>
      </c>
      <c r="AD324" s="2024"/>
      <c r="AE324" s="2024"/>
      <c r="AF324" s="2024"/>
      <c r="AG324" s="2024"/>
      <c r="AH324" s="2024"/>
      <c r="AI324" s="2024"/>
      <c r="AJ324" s="2025"/>
    </row>
    <row r="325" spans="1:36" ht="23.25" customHeight="1">
      <c r="A325" s="539" t="s">
        <v>2787</v>
      </c>
      <c r="B325" s="540"/>
      <c r="C325" s="540"/>
      <c r="D325" s="540"/>
      <c r="E325" s="540"/>
      <c r="F325" s="540"/>
      <c r="G325" s="540"/>
      <c r="H325" s="540"/>
      <c r="I325" s="540"/>
      <c r="J325" s="540"/>
      <c r="K325" s="243" t="s">
        <v>2786</v>
      </c>
      <c r="L325" s="244"/>
      <c r="M325" s="2023">
        <v>283027</v>
      </c>
      <c r="N325" s="2024"/>
      <c r="O325" s="2024"/>
      <c r="P325" s="2024"/>
      <c r="Q325" s="2024"/>
      <c r="R325" s="2024"/>
      <c r="S325" s="2024"/>
      <c r="T325" s="2025"/>
      <c r="U325" s="2023">
        <v>296598</v>
      </c>
      <c r="V325" s="2024"/>
      <c r="W325" s="2024"/>
      <c r="X325" s="2024"/>
      <c r="Y325" s="2024"/>
      <c r="Z325" s="2024"/>
      <c r="AA325" s="2024"/>
      <c r="AB325" s="2025"/>
      <c r="AC325" s="2023">
        <v>299951</v>
      </c>
      <c r="AD325" s="2024"/>
      <c r="AE325" s="2024"/>
      <c r="AF325" s="2024"/>
      <c r="AG325" s="2024"/>
      <c r="AH325" s="2024"/>
      <c r="AI325" s="2024"/>
      <c r="AJ325" s="2025"/>
    </row>
    <row r="326" spans="1:36" ht="23.25" customHeight="1">
      <c r="A326" s="536" t="s">
        <v>2785</v>
      </c>
      <c r="B326" s="537"/>
      <c r="C326" s="537"/>
      <c r="D326" s="537"/>
      <c r="E326" s="537"/>
      <c r="F326" s="537"/>
      <c r="G326" s="537"/>
      <c r="H326" s="537"/>
      <c r="I326" s="537"/>
      <c r="J326" s="537"/>
      <c r="K326" s="285" t="s">
        <v>2784</v>
      </c>
      <c r="L326" s="286"/>
      <c r="M326" s="2107">
        <v>1628.4</v>
      </c>
      <c r="N326" s="2108"/>
      <c r="O326" s="2108"/>
      <c r="P326" s="2108"/>
      <c r="Q326" s="2108"/>
      <c r="R326" s="2108"/>
      <c r="S326" s="2108"/>
      <c r="T326" s="2109"/>
      <c r="U326" s="2107">
        <v>1669</v>
      </c>
      <c r="V326" s="2108"/>
      <c r="W326" s="2108"/>
      <c r="X326" s="2108"/>
      <c r="Y326" s="2108"/>
      <c r="Z326" s="2108"/>
      <c r="AA326" s="2108"/>
      <c r="AB326" s="2109"/>
      <c r="AC326" s="2107">
        <v>1581</v>
      </c>
      <c r="AD326" s="2108"/>
      <c r="AE326" s="2108"/>
      <c r="AF326" s="2108"/>
      <c r="AG326" s="2108"/>
      <c r="AH326" s="2108"/>
      <c r="AI326" s="2108"/>
      <c r="AJ326" s="2109"/>
    </row>
    <row r="327" spans="1:36" ht="23.25" customHeight="1">
      <c r="B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C327" s="51"/>
      <c r="AD327" s="51"/>
      <c r="AE327" s="51"/>
      <c r="AF327" s="51"/>
      <c r="AG327" s="51"/>
      <c r="AH327" s="51"/>
      <c r="AI327" s="51"/>
      <c r="AJ327" s="11" t="s">
        <v>2770</v>
      </c>
    </row>
    <row r="329" spans="1:36" ht="24.75" customHeight="1">
      <c r="A329" s="254">
        <v>168</v>
      </c>
      <c r="B329" s="254"/>
      <c r="C329" s="15" t="s">
        <v>2783</v>
      </c>
    </row>
    <row r="330" spans="1:36" ht="24.75" customHeight="1">
      <c r="AJ330" s="11" t="s">
        <v>2782</v>
      </c>
    </row>
    <row r="331" spans="1:36" ht="24" customHeight="1">
      <c r="A331" s="270" t="s">
        <v>1018</v>
      </c>
      <c r="B331" s="271"/>
      <c r="C331" s="271"/>
      <c r="D331" s="271"/>
      <c r="E331" s="271"/>
      <c r="F331" s="271"/>
      <c r="G331" s="271"/>
      <c r="H331" s="271"/>
      <c r="I331" s="272"/>
      <c r="J331" s="239" t="s">
        <v>3704</v>
      </c>
      <c r="K331" s="240"/>
      <c r="L331" s="240"/>
      <c r="M331" s="240"/>
      <c r="N331" s="240"/>
      <c r="O331" s="240"/>
      <c r="P331" s="240"/>
      <c r="Q331" s="240"/>
      <c r="R331" s="241"/>
      <c r="S331" s="239" t="s">
        <v>3731</v>
      </c>
      <c r="T331" s="240"/>
      <c r="U331" s="240"/>
      <c r="V331" s="240"/>
      <c r="W331" s="240"/>
      <c r="X331" s="240"/>
      <c r="Y331" s="240"/>
      <c r="Z331" s="240"/>
      <c r="AA331" s="241"/>
      <c r="AB331" s="239" t="s">
        <v>3716</v>
      </c>
      <c r="AC331" s="240"/>
      <c r="AD331" s="240"/>
      <c r="AE331" s="240"/>
      <c r="AF331" s="240"/>
      <c r="AG331" s="240"/>
      <c r="AH331" s="240"/>
      <c r="AI331" s="240"/>
      <c r="AJ331" s="241"/>
    </row>
    <row r="332" spans="1:36" ht="24" customHeight="1">
      <c r="A332" s="273"/>
      <c r="B332" s="274"/>
      <c r="C332" s="274"/>
      <c r="D332" s="274"/>
      <c r="E332" s="274"/>
      <c r="F332" s="274"/>
      <c r="G332" s="274"/>
      <c r="H332" s="274"/>
      <c r="I332" s="275"/>
      <c r="J332" s="239" t="s">
        <v>1205</v>
      </c>
      <c r="K332" s="240"/>
      <c r="L332" s="240"/>
      <c r="M332" s="241"/>
      <c r="N332" s="239" t="s">
        <v>1204</v>
      </c>
      <c r="O332" s="240"/>
      <c r="P332" s="240"/>
      <c r="Q332" s="240"/>
      <c r="R332" s="241"/>
      <c r="S332" s="239" t="s">
        <v>3735</v>
      </c>
      <c r="T332" s="240"/>
      <c r="U332" s="240"/>
      <c r="V332" s="241"/>
      <c r="W332" s="239" t="s">
        <v>3736</v>
      </c>
      <c r="X332" s="240"/>
      <c r="Y332" s="240"/>
      <c r="Z332" s="240"/>
      <c r="AA332" s="241"/>
      <c r="AB332" s="239" t="s">
        <v>1205</v>
      </c>
      <c r="AC332" s="240"/>
      <c r="AD332" s="240"/>
      <c r="AE332" s="241"/>
      <c r="AF332" s="239" t="s">
        <v>1204</v>
      </c>
      <c r="AG332" s="240"/>
      <c r="AH332" s="240"/>
      <c r="AI332" s="240"/>
      <c r="AJ332" s="241"/>
    </row>
    <row r="333" spans="1:36" ht="24" customHeight="1">
      <c r="A333" s="239" t="s">
        <v>2781</v>
      </c>
      <c r="B333" s="240"/>
      <c r="C333" s="240"/>
      <c r="D333" s="240"/>
      <c r="E333" s="240"/>
      <c r="F333" s="240"/>
      <c r="G333" s="240"/>
      <c r="H333" s="240"/>
      <c r="I333" s="241"/>
      <c r="J333" s="1570">
        <v>290149</v>
      </c>
      <c r="K333" s="1571"/>
      <c r="L333" s="1571"/>
      <c r="M333" s="1572"/>
      <c r="N333" s="1958">
        <v>6828012</v>
      </c>
      <c r="O333" s="1959"/>
      <c r="P333" s="1959"/>
      <c r="Q333" s="1959"/>
      <c r="R333" s="1960"/>
      <c r="S333" s="1570">
        <v>284148</v>
      </c>
      <c r="T333" s="1571"/>
      <c r="U333" s="1571"/>
      <c r="V333" s="1572"/>
      <c r="W333" s="1958">
        <v>6821427</v>
      </c>
      <c r="X333" s="1959"/>
      <c r="Y333" s="1959"/>
      <c r="Z333" s="1959"/>
      <c r="AA333" s="1960"/>
      <c r="AB333" s="1570">
        <v>260319</v>
      </c>
      <c r="AC333" s="1571"/>
      <c r="AD333" s="1571"/>
      <c r="AE333" s="1572"/>
      <c r="AF333" s="1958">
        <v>6652453</v>
      </c>
      <c r="AG333" s="1959"/>
      <c r="AH333" s="1959"/>
      <c r="AI333" s="1959"/>
      <c r="AJ333" s="1960"/>
    </row>
    <row r="334" spans="1:36" ht="24" customHeight="1">
      <c r="A334" s="355" t="s">
        <v>2780</v>
      </c>
      <c r="B334" s="356"/>
      <c r="C334" s="356"/>
      <c r="D334" s="356"/>
      <c r="E334" s="356"/>
      <c r="F334" s="357"/>
      <c r="G334" s="1687" t="s">
        <v>93</v>
      </c>
      <c r="H334" s="1687"/>
      <c r="I334" s="1687"/>
      <c r="J334" s="1794">
        <v>186522</v>
      </c>
      <c r="K334" s="1795"/>
      <c r="L334" s="1795"/>
      <c r="M334" s="1796"/>
      <c r="N334" s="1966">
        <v>5296758</v>
      </c>
      <c r="O334" s="1967"/>
      <c r="P334" s="1967"/>
      <c r="Q334" s="1967"/>
      <c r="R334" s="1968"/>
      <c r="S334" s="1794">
        <v>180280</v>
      </c>
      <c r="T334" s="1795"/>
      <c r="U334" s="1795"/>
      <c r="V334" s="1796"/>
      <c r="W334" s="1966">
        <v>5306495</v>
      </c>
      <c r="X334" s="1967"/>
      <c r="Y334" s="1967"/>
      <c r="Z334" s="1967"/>
      <c r="AA334" s="1968"/>
      <c r="AB334" s="1794">
        <v>164383</v>
      </c>
      <c r="AC334" s="1795"/>
      <c r="AD334" s="1795"/>
      <c r="AE334" s="1796"/>
      <c r="AF334" s="1966">
        <v>5172304</v>
      </c>
      <c r="AG334" s="1967"/>
      <c r="AH334" s="1967"/>
      <c r="AI334" s="1967"/>
      <c r="AJ334" s="1968"/>
    </row>
    <row r="335" spans="1:36" ht="24" customHeight="1">
      <c r="A335" s="366"/>
      <c r="B335" s="367"/>
      <c r="C335" s="367"/>
      <c r="D335" s="367"/>
      <c r="E335" s="367"/>
      <c r="F335" s="368"/>
      <c r="G335" s="1688" t="s">
        <v>2779</v>
      </c>
      <c r="H335" s="1688"/>
      <c r="I335" s="1688"/>
      <c r="J335" s="1794">
        <v>4612</v>
      </c>
      <c r="K335" s="1795"/>
      <c r="L335" s="1795"/>
      <c r="M335" s="1796"/>
      <c r="N335" s="1966">
        <v>2651310</v>
      </c>
      <c r="O335" s="1967"/>
      <c r="P335" s="1967"/>
      <c r="Q335" s="1967"/>
      <c r="R335" s="1968"/>
      <c r="S335" s="1794">
        <v>4496</v>
      </c>
      <c r="T335" s="1795"/>
      <c r="U335" s="1795"/>
      <c r="V335" s="1796"/>
      <c r="W335" s="1966">
        <v>2692049</v>
      </c>
      <c r="X335" s="1967"/>
      <c r="Y335" s="1967"/>
      <c r="Z335" s="1967"/>
      <c r="AA335" s="1968"/>
      <c r="AB335" s="1794">
        <v>4352</v>
      </c>
      <c r="AC335" s="1795"/>
      <c r="AD335" s="1795"/>
      <c r="AE335" s="1796"/>
      <c r="AF335" s="1966">
        <v>2563749</v>
      </c>
      <c r="AG335" s="1967"/>
      <c r="AH335" s="1967"/>
      <c r="AI335" s="1967"/>
      <c r="AJ335" s="1968"/>
    </row>
    <row r="336" spans="1:36" ht="24" customHeight="1">
      <c r="A336" s="366"/>
      <c r="B336" s="367"/>
      <c r="C336" s="367"/>
      <c r="D336" s="367"/>
      <c r="E336" s="367"/>
      <c r="F336" s="368"/>
      <c r="G336" s="1688" t="s">
        <v>2778</v>
      </c>
      <c r="H336" s="1688"/>
      <c r="I336" s="1688"/>
      <c r="J336" s="1794">
        <v>147076</v>
      </c>
      <c r="K336" s="1795"/>
      <c r="L336" s="1795"/>
      <c r="M336" s="1796"/>
      <c r="N336" s="1966">
        <v>2196284</v>
      </c>
      <c r="O336" s="1967"/>
      <c r="P336" s="1967"/>
      <c r="Q336" s="1967"/>
      <c r="R336" s="1968"/>
      <c r="S336" s="1794">
        <v>141274</v>
      </c>
      <c r="T336" s="1795"/>
      <c r="U336" s="1795"/>
      <c r="V336" s="1796"/>
      <c r="W336" s="1966">
        <v>2186395</v>
      </c>
      <c r="X336" s="1967"/>
      <c r="Y336" s="1967"/>
      <c r="Z336" s="1967"/>
      <c r="AA336" s="1968"/>
      <c r="AB336" s="1794">
        <v>128708</v>
      </c>
      <c r="AC336" s="1795"/>
      <c r="AD336" s="1795"/>
      <c r="AE336" s="1796"/>
      <c r="AF336" s="1966">
        <v>2192684</v>
      </c>
      <c r="AG336" s="1967"/>
      <c r="AH336" s="1967"/>
      <c r="AI336" s="1967"/>
      <c r="AJ336" s="1968"/>
    </row>
    <row r="337" spans="1:38" ht="24" customHeight="1">
      <c r="A337" s="406"/>
      <c r="B337" s="407"/>
      <c r="C337" s="407"/>
      <c r="D337" s="407"/>
      <c r="E337" s="407"/>
      <c r="F337" s="408"/>
      <c r="G337" s="1888" t="s">
        <v>2689</v>
      </c>
      <c r="H337" s="1888"/>
      <c r="I337" s="1888"/>
      <c r="J337" s="1794">
        <v>34834</v>
      </c>
      <c r="K337" s="1795"/>
      <c r="L337" s="1795"/>
      <c r="M337" s="1796"/>
      <c r="N337" s="1966">
        <v>449164</v>
      </c>
      <c r="O337" s="1967"/>
      <c r="P337" s="1967"/>
      <c r="Q337" s="1967"/>
      <c r="R337" s="1968"/>
      <c r="S337" s="1794">
        <v>34510</v>
      </c>
      <c r="T337" s="1795"/>
      <c r="U337" s="1795"/>
      <c r="V337" s="1796"/>
      <c r="W337" s="1966">
        <v>428051</v>
      </c>
      <c r="X337" s="1967"/>
      <c r="Y337" s="1967"/>
      <c r="Z337" s="1967"/>
      <c r="AA337" s="1968"/>
      <c r="AB337" s="1794">
        <v>31323</v>
      </c>
      <c r="AC337" s="1795"/>
      <c r="AD337" s="1795"/>
      <c r="AE337" s="1796"/>
      <c r="AF337" s="1966">
        <v>415871</v>
      </c>
      <c r="AG337" s="1967"/>
      <c r="AH337" s="1967"/>
      <c r="AI337" s="1967"/>
      <c r="AJ337" s="1968"/>
    </row>
    <row r="338" spans="1:38" ht="24" customHeight="1">
      <c r="A338" s="1327" t="s">
        <v>2777</v>
      </c>
      <c r="B338" s="1327"/>
      <c r="C338" s="1327"/>
      <c r="D338" s="1327"/>
      <c r="E338" s="1327"/>
      <c r="F338" s="1327"/>
      <c r="G338" s="1327"/>
      <c r="H338" s="1327"/>
      <c r="I338" s="1327"/>
      <c r="J338" s="1794">
        <v>94649</v>
      </c>
      <c r="K338" s="1795"/>
      <c r="L338" s="1795"/>
      <c r="M338" s="1796"/>
      <c r="N338" s="1966">
        <v>1272146</v>
      </c>
      <c r="O338" s="1967"/>
      <c r="P338" s="1967"/>
      <c r="Q338" s="1967"/>
      <c r="R338" s="1968"/>
      <c r="S338" s="1794">
        <v>95264</v>
      </c>
      <c r="T338" s="1795"/>
      <c r="U338" s="1795"/>
      <c r="V338" s="1796"/>
      <c r="W338" s="1966">
        <v>1264933</v>
      </c>
      <c r="X338" s="1967"/>
      <c r="Y338" s="1967"/>
      <c r="Z338" s="1967"/>
      <c r="AA338" s="1968"/>
      <c r="AB338" s="1794">
        <v>88405</v>
      </c>
      <c r="AC338" s="1795"/>
      <c r="AD338" s="1795"/>
      <c r="AE338" s="1796"/>
      <c r="AF338" s="1966">
        <v>1241425</v>
      </c>
      <c r="AG338" s="1967"/>
      <c r="AH338" s="1967"/>
      <c r="AI338" s="1967"/>
      <c r="AJ338" s="1968"/>
    </row>
    <row r="339" spans="1:38" s="26" customFormat="1" ht="24" customHeight="1">
      <c r="A339" s="1332" t="s">
        <v>2776</v>
      </c>
      <c r="B339" s="1332"/>
      <c r="C339" s="1332"/>
      <c r="D339" s="1332"/>
      <c r="E339" s="1332"/>
      <c r="F339" s="1332"/>
      <c r="G339" s="1332"/>
      <c r="H339" s="1332"/>
      <c r="I339" s="1332"/>
      <c r="J339" s="1794">
        <v>4433</v>
      </c>
      <c r="K339" s="1795"/>
      <c r="L339" s="1795"/>
      <c r="M339" s="1796"/>
      <c r="N339" s="1966">
        <v>130731</v>
      </c>
      <c r="O339" s="1967"/>
      <c r="P339" s="1967"/>
      <c r="Q339" s="1967"/>
      <c r="R339" s="1968"/>
      <c r="S339" s="1794">
        <v>4337</v>
      </c>
      <c r="T339" s="1795"/>
      <c r="U339" s="1795"/>
      <c r="V339" s="1796"/>
      <c r="W339" s="1966">
        <v>120736</v>
      </c>
      <c r="X339" s="1967"/>
      <c r="Y339" s="1967"/>
      <c r="Z339" s="1967"/>
      <c r="AA339" s="1968"/>
      <c r="AB339" s="1794">
        <v>4146</v>
      </c>
      <c r="AC339" s="1795"/>
      <c r="AD339" s="1795"/>
      <c r="AE339" s="1796"/>
      <c r="AF339" s="1966">
        <v>121738</v>
      </c>
      <c r="AG339" s="1967"/>
      <c r="AH339" s="1967"/>
      <c r="AI339" s="1967"/>
      <c r="AJ339" s="1968"/>
      <c r="AK339" s="36"/>
      <c r="AL339" s="39"/>
    </row>
    <row r="340" spans="1:38" ht="24" customHeight="1">
      <c r="A340" s="1339" t="s">
        <v>2775</v>
      </c>
      <c r="B340" s="1339"/>
      <c r="C340" s="1339"/>
      <c r="D340" s="1339"/>
      <c r="E340" s="1339"/>
      <c r="F340" s="1339"/>
      <c r="G340" s="1339"/>
      <c r="H340" s="1339"/>
      <c r="I340" s="1339"/>
      <c r="J340" s="1794">
        <v>1008</v>
      </c>
      <c r="K340" s="1795"/>
      <c r="L340" s="1795"/>
      <c r="M340" s="1796"/>
      <c r="N340" s="1966">
        <v>65403</v>
      </c>
      <c r="O340" s="1967"/>
      <c r="P340" s="1967"/>
      <c r="Q340" s="1967"/>
      <c r="R340" s="1968"/>
      <c r="S340" s="1794">
        <v>1051</v>
      </c>
      <c r="T340" s="1795"/>
      <c r="U340" s="1795"/>
      <c r="V340" s="1796"/>
      <c r="W340" s="1966">
        <v>70962</v>
      </c>
      <c r="X340" s="1967"/>
      <c r="Y340" s="1967"/>
      <c r="Z340" s="1967"/>
      <c r="AA340" s="1968"/>
      <c r="AB340" s="1794">
        <v>1038</v>
      </c>
      <c r="AC340" s="1795"/>
      <c r="AD340" s="1795"/>
      <c r="AE340" s="1796"/>
      <c r="AF340" s="1966">
        <v>66917</v>
      </c>
      <c r="AG340" s="1967"/>
      <c r="AH340" s="1967"/>
      <c r="AI340" s="1967"/>
      <c r="AJ340" s="1968"/>
    </row>
    <row r="341" spans="1:38" ht="24" customHeight="1">
      <c r="A341" s="533" t="s">
        <v>2774</v>
      </c>
      <c r="B341" s="534"/>
      <c r="C341" s="534"/>
      <c r="D341" s="534"/>
      <c r="E341" s="534"/>
      <c r="F341" s="535"/>
      <c r="G341" s="1131" t="s">
        <v>2773</v>
      </c>
      <c r="H341" s="1131"/>
      <c r="I341" s="1131"/>
      <c r="J341" s="1794">
        <v>7970</v>
      </c>
      <c r="K341" s="1795"/>
      <c r="L341" s="1795"/>
      <c r="M341" s="1796"/>
      <c r="N341" s="1966">
        <v>62974</v>
      </c>
      <c r="O341" s="1967"/>
      <c r="P341" s="1967"/>
      <c r="Q341" s="1967"/>
      <c r="R341" s="1968"/>
      <c r="S341" s="1794">
        <v>7553</v>
      </c>
      <c r="T341" s="1795"/>
      <c r="U341" s="1795"/>
      <c r="V341" s="1796"/>
      <c r="W341" s="1966">
        <v>58301</v>
      </c>
      <c r="X341" s="1967"/>
      <c r="Y341" s="1967"/>
      <c r="Z341" s="1967"/>
      <c r="AA341" s="1968"/>
      <c r="AB341" s="1794">
        <v>6493</v>
      </c>
      <c r="AC341" s="1795"/>
      <c r="AD341" s="1795"/>
      <c r="AE341" s="1796"/>
      <c r="AF341" s="1966">
        <v>50069</v>
      </c>
      <c r="AG341" s="1967"/>
      <c r="AH341" s="1967"/>
      <c r="AI341" s="1967"/>
      <c r="AJ341" s="1968"/>
    </row>
    <row r="342" spans="1:38" ht="24" customHeight="1">
      <c r="A342" s="536"/>
      <c r="B342" s="537"/>
      <c r="C342" s="537"/>
      <c r="D342" s="537"/>
      <c r="E342" s="537"/>
      <c r="F342" s="538"/>
      <c r="G342" s="733" t="s">
        <v>2772</v>
      </c>
      <c r="H342" s="733"/>
      <c r="I342" s="816"/>
      <c r="J342" s="1794">
        <v>0</v>
      </c>
      <c r="K342" s="1795"/>
      <c r="L342" s="1795"/>
      <c r="M342" s="1796"/>
      <c r="N342" s="1966">
        <v>0</v>
      </c>
      <c r="O342" s="1967"/>
      <c r="P342" s="1967"/>
      <c r="Q342" s="1967"/>
      <c r="R342" s="1968"/>
      <c r="S342" s="1794">
        <v>0</v>
      </c>
      <c r="T342" s="1795"/>
      <c r="U342" s="1795"/>
      <c r="V342" s="1796"/>
      <c r="W342" s="1966">
        <v>0</v>
      </c>
      <c r="X342" s="1967"/>
      <c r="Y342" s="1967"/>
      <c r="Z342" s="1967"/>
      <c r="AA342" s="1968"/>
      <c r="AB342" s="1794">
        <v>0</v>
      </c>
      <c r="AC342" s="1795"/>
      <c r="AD342" s="1795"/>
      <c r="AE342" s="1796"/>
      <c r="AF342" s="1966">
        <v>0</v>
      </c>
      <c r="AG342" s="1967"/>
      <c r="AH342" s="1967"/>
      <c r="AI342" s="1967"/>
      <c r="AJ342" s="1968"/>
    </row>
    <row r="343" spans="1:38" ht="24" customHeight="1">
      <c r="A343" s="17" t="s">
        <v>1219</v>
      </c>
      <c r="C343" s="17" t="s">
        <v>2771</v>
      </c>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7" t="s">
        <v>2770</v>
      </c>
    </row>
    <row r="345" spans="1:38" ht="24.75" customHeight="1">
      <c r="A345" s="254">
        <v>169</v>
      </c>
      <c r="B345" s="254"/>
      <c r="C345" s="15" t="s">
        <v>2769</v>
      </c>
    </row>
    <row r="346" spans="1:38" ht="24.75" customHeight="1">
      <c r="AJ346" s="11" t="s">
        <v>724</v>
      </c>
    </row>
    <row r="347" spans="1:38" ht="24" customHeight="1">
      <c r="A347" s="543" t="s">
        <v>1207</v>
      </c>
      <c r="B347" s="543"/>
      <c r="C347" s="543"/>
      <c r="D347" s="543"/>
      <c r="E347" s="543"/>
      <c r="F347" s="543" t="s">
        <v>2765</v>
      </c>
      <c r="G347" s="543"/>
      <c r="H347" s="543"/>
      <c r="I347" s="543"/>
      <c r="J347" s="543"/>
      <c r="K347" s="543"/>
      <c r="L347" s="543"/>
      <c r="M347" s="543"/>
      <c r="N347" s="543"/>
      <c r="O347" s="543"/>
      <c r="P347" s="543"/>
      <c r="Q347" s="543"/>
      <c r="R347" s="543"/>
      <c r="S347" s="543" t="s">
        <v>2768</v>
      </c>
      <c r="T347" s="543"/>
      <c r="U347" s="543"/>
      <c r="V347" s="543"/>
      <c r="W347" s="543"/>
      <c r="X347" s="543" t="s">
        <v>2763</v>
      </c>
      <c r="Y347" s="543"/>
      <c r="Z347" s="543"/>
      <c r="AA347" s="543"/>
      <c r="AB347" s="543"/>
      <c r="AC347" s="543"/>
      <c r="AD347" s="543"/>
      <c r="AE347" s="543"/>
      <c r="AF347" s="543"/>
      <c r="AG347" s="543"/>
      <c r="AH347" s="543"/>
      <c r="AI347" s="543"/>
      <c r="AJ347" s="543"/>
    </row>
    <row r="348" spans="1:38" ht="24" customHeight="1">
      <c r="A348" s="543"/>
      <c r="B348" s="543"/>
      <c r="C348" s="543"/>
      <c r="D348" s="543"/>
      <c r="E348" s="543"/>
      <c r="F348" s="543" t="s">
        <v>1438</v>
      </c>
      <c r="G348" s="543"/>
      <c r="H348" s="543"/>
      <c r="I348" s="543"/>
      <c r="J348" s="543"/>
      <c r="K348" s="543" t="s">
        <v>2</v>
      </c>
      <c r="L348" s="543"/>
      <c r="M348" s="543"/>
      <c r="N348" s="543"/>
      <c r="O348" s="543" t="s">
        <v>3</v>
      </c>
      <c r="P348" s="543"/>
      <c r="Q348" s="543"/>
      <c r="R348" s="543"/>
      <c r="S348" s="543"/>
      <c r="T348" s="543"/>
      <c r="U348" s="543"/>
      <c r="V348" s="543"/>
      <c r="W348" s="543"/>
      <c r="X348" s="543" t="s">
        <v>1438</v>
      </c>
      <c r="Y348" s="543"/>
      <c r="Z348" s="543"/>
      <c r="AA348" s="543"/>
      <c r="AB348" s="543"/>
      <c r="AC348" s="543" t="s">
        <v>2</v>
      </c>
      <c r="AD348" s="543"/>
      <c r="AE348" s="543"/>
      <c r="AF348" s="543"/>
      <c r="AG348" s="543" t="s">
        <v>3</v>
      </c>
      <c r="AH348" s="543"/>
      <c r="AI348" s="543"/>
      <c r="AJ348" s="543"/>
    </row>
    <row r="349" spans="1:38" ht="24" customHeight="1">
      <c r="A349" s="816">
        <v>30</v>
      </c>
      <c r="B349" s="816"/>
      <c r="C349" s="816"/>
      <c r="D349" s="816"/>
      <c r="E349" s="816"/>
      <c r="F349" s="900">
        <v>4350</v>
      </c>
      <c r="G349" s="900"/>
      <c r="H349" s="900"/>
      <c r="I349" s="900"/>
      <c r="J349" s="900"/>
      <c r="K349" s="621">
        <v>1706</v>
      </c>
      <c r="L349" s="622"/>
      <c r="M349" s="622"/>
      <c r="N349" s="623"/>
      <c r="O349" s="900">
        <v>2636</v>
      </c>
      <c r="P349" s="900"/>
      <c r="Q349" s="900"/>
      <c r="R349" s="900"/>
      <c r="S349" s="900">
        <v>8173</v>
      </c>
      <c r="T349" s="900"/>
      <c r="U349" s="900"/>
      <c r="V349" s="900"/>
      <c r="W349" s="900"/>
      <c r="X349" s="900">
        <v>2028</v>
      </c>
      <c r="Y349" s="900"/>
      <c r="Z349" s="900"/>
      <c r="AA349" s="900"/>
      <c r="AB349" s="900"/>
      <c r="AC349" s="900">
        <v>792</v>
      </c>
      <c r="AD349" s="900"/>
      <c r="AE349" s="900"/>
      <c r="AF349" s="900"/>
      <c r="AG349" s="900">
        <v>1233</v>
      </c>
      <c r="AH349" s="900"/>
      <c r="AI349" s="900"/>
      <c r="AJ349" s="900"/>
    </row>
    <row r="350" spans="1:38" ht="24" customHeight="1">
      <c r="A350" s="816" t="s">
        <v>3697</v>
      </c>
      <c r="B350" s="816"/>
      <c r="C350" s="816"/>
      <c r="D350" s="816"/>
      <c r="E350" s="816"/>
      <c r="F350" s="900">
        <v>4066</v>
      </c>
      <c r="G350" s="900"/>
      <c r="H350" s="900"/>
      <c r="I350" s="900"/>
      <c r="J350" s="900"/>
      <c r="K350" s="621">
        <v>1624</v>
      </c>
      <c r="L350" s="622"/>
      <c r="M350" s="622"/>
      <c r="N350" s="623"/>
      <c r="O350" s="900">
        <v>2437</v>
      </c>
      <c r="P350" s="900"/>
      <c r="Q350" s="900"/>
      <c r="R350" s="900"/>
      <c r="S350" s="900">
        <v>8573</v>
      </c>
      <c r="T350" s="900"/>
      <c r="U350" s="900"/>
      <c r="V350" s="900"/>
      <c r="W350" s="900"/>
      <c r="X350" s="900">
        <v>1862</v>
      </c>
      <c r="Y350" s="900"/>
      <c r="Z350" s="900"/>
      <c r="AA350" s="900"/>
      <c r="AB350" s="900"/>
      <c r="AC350" s="900">
        <v>687</v>
      </c>
      <c r="AD350" s="900"/>
      <c r="AE350" s="900"/>
      <c r="AF350" s="900"/>
      <c r="AG350" s="900">
        <v>1175</v>
      </c>
      <c r="AH350" s="900"/>
      <c r="AI350" s="900"/>
      <c r="AJ350" s="900"/>
    </row>
    <row r="351" spans="1:38" ht="24" customHeight="1">
      <c r="A351" s="733">
        <v>2</v>
      </c>
      <c r="B351" s="733"/>
      <c r="C351" s="733"/>
      <c r="D351" s="733"/>
      <c r="E351" s="733"/>
      <c r="F351" s="633">
        <v>4092</v>
      </c>
      <c r="G351" s="633"/>
      <c r="H351" s="633"/>
      <c r="I351" s="633"/>
      <c r="J351" s="633"/>
      <c r="K351" s="607">
        <v>1707</v>
      </c>
      <c r="L351" s="608"/>
      <c r="M351" s="608"/>
      <c r="N351" s="609"/>
      <c r="O351" s="633">
        <v>2384</v>
      </c>
      <c r="P351" s="633"/>
      <c r="Q351" s="633"/>
      <c r="R351" s="633"/>
      <c r="S351" s="633">
        <v>7930</v>
      </c>
      <c r="T351" s="633"/>
      <c r="U351" s="633"/>
      <c r="V351" s="633"/>
      <c r="W351" s="633"/>
      <c r="X351" s="633">
        <v>1702</v>
      </c>
      <c r="Y351" s="633"/>
      <c r="Z351" s="633"/>
      <c r="AA351" s="633"/>
      <c r="AB351" s="633"/>
      <c r="AC351" s="633">
        <v>649</v>
      </c>
      <c r="AD351" s="633"/>
      <c r="AE351" s="633"/>
      <c r="AF351" s="633"/>
      <c r="AG351" s="633">
        <v>1052</v>
      </c>
      <c r="AH351" s="633"/>
      <c r="AI351" s="633"/>
      <c r="AJ351" s="633"/>
    </row>
    <row r="352" spans="1:38" ht="23.25" customHeight="1">
      <c r="A352" s="17" t="s">
        <v>497</v>
      </c>
      <c r="B352" s="51"/>
      <c r="C352" s="51" t="s">
        <v>2767</v>
      </c>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7" t="s">
        <v>2750</v>
      </c>
    </row>
    <row r="353" spans="1:36" s="26" customFormat="1" ht="22.5" customHeight="1">
      <c r="A353" s="414" t="s">
        <v>3994</v>
      </c>
      <c r="B353" s="414"/>
      <c r="C353" s="414"/>
      <c r="D353" s="414"/>
      <c r="E353" s="414"/>
      <c r="F353" s="414"/>
      <c r="G353" s="414"/>
      <c r="H353" s="414"/>
      <c r="I353" s="414"/>
      <c r="J353" s="414"/>
      <c r="K353" s="414"/>
      <c r="L353" s="414"/>
      <c r="M353" s="414"/>
      <c r="N353" s="414"/>
      <c r="O353" s="414"/>
      <c r="P353" s="414"/>
      <c r="Q353" s="414"/>
      <c r="R353" s="414"/>
      <c r="S353" s="414"/>
      <c r="T353" s="414"/>
      <c r="U353" s="414"/>
      <c r="V353" s="414"/>
      <c r="W353" s="414"/>
      <c r="X353" s="414"/>
      <c r="Y353" s="414"/>
      <c r="Z353" s="414"/>
      <c r="AA353" s="414"/>
      <c r="AB353" s="414"/>
      <c r="AC353" s="414"/>
      <c r="AD353" s="414"/>
      <c r="AE353" s="414"/>
      <c r="AF353" s="414"/>
      <c r="AG353" s="414"/>
      <c r="AH353" s="414"/>
      <c r="AI353" s="414"/>
      <c r="AJ353" s="414"/>
    </row>
    <row r="354" spans="1:36" ht="24.75" customHeight="1">
      <c r="A354" s="36"/>
      <c r="B354" s="36"/>
      <c r="C354" s="36"/>
      <c r="D354" s="36"/>
      <c r="E354" s="26"/>
      <c r="F354" s="26"/>
      <c r="G354" s="26"/>
      <c r="H354" s="26"/>
      <c r="I354" s="26"/>
      <c r="J354" s="26"/>
      <c r="K354" s="26"/>
      <c r="L354" s="26"/>
      <c r="M354" s="26"/>
      <c r="N354" s="26"/>
      <c r="O354" s="26"/>
      <c r="P354" s="26"/>
      <c r="Q354" s="26"/>
      <c r="R354" s="26"/>
      <c r="S354" s="37"/>
      <c r="T354" s="37"/>
      <c r="U354" s="26"/>
      <c r="V354" s="26"/>
      <c r="W354" s="26"/>
      <c r="X354" s="26"/>
      <c r="Y354" s="26"/>
      <c r="Z354" s="26"/>
      <c r="AA354" s="26"/>
      <c r="AB354" s="26"/>
      <c r="AC354" s="26"/>
      <c r="AD354" s="26"/>
      <c r="AE354" s="26"/>
      <c r="AF354" s="38"/>
      <c r="AG354" s="38"/>
      <c r="AH354" s="36"/>
      <c r="AI354" s="36"/>
      <c r="AJ354" s="36"/>
    </row>
    <row r="355" spans="1:36" ht="24.75" customHeight="1">
      <c r="A355" s="254">
        <v>170</v>
      </c>
      <c r="B355" s="254"/>
      <c r="C355" s="15" t="s">
        <v>2766</v>
      </c>
    </row>
    <row r="356" spans="1:36" ht="24.75" customHeight="1">
      <c r="AJ356" s="11" t="s">
        <v>724</v>
      </c>
    </row>
    <row r="357" spans="1:36" ht="24.75" customHeight="1">
      <c r="A357" s="270" t="s">
        <v>1207</v>
      </c>
      <c r="B357" s="271"/>
      <c r="C357" s="271"/>
      <c r="D357" s="543" t="s">
        <v>2765</v>
      </c>
      <c r="E357" s="543"/>
      <c r="F357" s="543"/>
      <c r="G357" s="543"/>
      <c r="H357" s="543"/>
      <c r="I357" s="543"/>
      <c r="J357" s="543"/>
      <c r="K357" s="543"/>
      <c r="L357" s="543"/>
      <c r="M357" s="543"/>
      <c r="N357" s="543"/>
      <c r="O357" s="543" t="s">
        <v>2764</v>
      </c>
      <c r="P357" s="543"/>
      <c r="Q357" s="543"/>
      <c r="R357" s="543"/>
      <c r="S357" s="543"/>
      <c r="T357" s="543"/>
      <c r="U357" s="543"/>
      <c r="V357" s="543"/>
      <c r="W357" s="543"/>
      <c r="X357" s="543"/>
      <c r="Y357" s="543"/>
      <c r="Z357" s="543" t="s">
        <v>2763</v>
      </c>
      <c r="AA357" s="543"/>
      <c r="AB357" s="543"/>
      <c r="AC357" s="543"/>
      <c r="AD357" s="543"/>
      <c r="AE357" s="543"/>
      <c r="AF357" s="543"/>
      <c r="AG357" s="543"/>
      <c r="AH357" s="543"/>
      <c r="AI357" s="543"/>
      <c r="AJ357" s="543"/>
    </row>
    <row r="358" spans="1:36" ht="24.75" customHeight="1">
      <c r="A358" s="273"/>
      <c r="B358" s="274"/>
      <c r="C358" s="274"/>
      <c r="D358" s="543" t="s">
        <v>2762</v>
      </c>
      <c r="E358" s="543"/>
      <c r="F358" s="543"/>
      <c r="G358" s="543"/>
      <c r="H358" s="543"/>
      <c r="I358" s="543" t="s">
        <v>2761</v>
      </c>
      <c r="J358" s="543"/>
      <c r="K358" s="543"/>
      <c r="L358" s="543" t="s">
        <v>2760</v>
      </c>
      <c r="M358" s="543"/>
      <c r="N358" s="543"/>
      <c r="O358" s="543" t="s">
        <v>2762</v>
      </c>
      <c r="P358" s="543"/>
      <c r="Q358" s="543"/>
      <c r="R358" s="543"/>
      <c r="S358" s="543"/>
      <c r="T358" s="543" t="s">
        <v>2761</v>
      </c>
      <c r="U358" s="543"/>
      <c r="V358" s="543"/>
      <c r="W358" s="543" t="s">
        <v>2760</v>
      </c>
      <c r="X358" s="543"/>
      <c r="Y358" s="543"/>
      <c r="Z358" s="543" t="s">
        <v>2762</v>
      </c>
      <c r="AA358" s="543"/>
      <c r="AB358" s="543"/>
      <c r="AC358" s="543"/>
      <c r="AD358" s="543"/>
      <c r="AE358" s="543" t="s">
        <v>2761</v>
      </c>
      <c r="AF358" s="543"/>
      <c r="AG358" s="543"/>
      <c r="AH358" s="543" t="s">
        <v>2760</v>
      </c>
      <c r="AI358" s="543"/>
      <c r="AJ358" s="543"/>
    </row>
    <row r="359" spans="1:36" ht="24.75" customHeight="1">
      <c r="A359" s="816">
        <v>30</v>
      </c>
      <c r="B359" s="816"/>
      <c r="C359" s="816"/>
      <c r="D359" s="901">
        <v>2144</v>
      </c>
      <c r="E359" s="901"/>
      <c r="F359" s="901"/>
      <c r="G359" s="901"/>
      <c r="H359" s="901"/>
      <c r="I359" s="2028">
        <v>1026</v>
      </c>
      <c r="J359" s="2028"/>
      <c r="K359" s="2028"/>
      <c r="L359" s="901">
        <v>1118</v>
      </c>
      <c r="M359" s="901"/>
      <c r="N359" s="901"/>
      <c r="O359" s="901">
        <v>2107</v>
      </c>
      <c r="P359" s="901"/>
      <c r="Q359" s="901"/>
      <c r="R359" s="901"/>
      <c r="S359" s="901"/>
      <c r="T359" s="2029">
        <v>808</v>
      </c>
      <c r="U359" s="2029"/>
      <c r="V359" s="2029"/>
      <c r="W359" s="901">
        <v>1299</v>
      </c>
      <c r="X359" s="901"/>
      <c r="Y359" s="901"/>
      <c r="Z359" s="2029">
        <v>981</v>
      </c>
      <c r="AA359" s="2029"/>
      <c r="AB359" s="2029"/>
      <c r="AC359" s="2029"/>
      <c r="AD359" s="2029"/>
      <c r="AE359" s="2029">
        <v>333</v>
      </c>
      <c r="AF359" s="2029"/>
      <c r="AG359" s="2029"/>
      <c r="AH359" s="2029">
        <v>648</v>
      </c>
      <c r="AI359" s="2029"/>
      <c r="AJ359" s="2029"/>
    </row>
    <row r="360" spans="1:36" ht="24.75" customHeight="1">
      <c r="A360" s="816" t="s">
        <v>3697</v>
      </c>
      <c r="B360" s="816"/>
      <c r="C360" s="816"/>
      <c r="D360" s="901">
        <v>2138</v>
      </c>
      <c r="E360" s="901"/>
      <c r="F360" s="901"/>
      <c r="G360" s="901"/>
      <c r="H360" s="901"/>
      <c r="I360" s="2028">
        <v>1001</v>
      </c>
      <c r="J360" s="2028"/>
      <c r="K360" s="2028"/>
      <c r="L360" s="901">
        <v>1137</v>
      </c>
      <c r="M360" s="901"/>
      <c r="N360" s="901"/>
      <c r="O360" s="901">
        <v>2040</v>
      </c>
      <c r="P360" s="901"/>
      <c r="Q360" s="901"/>
      <c r="R360" s="901"/>
      <c r="S360" s="901"/>
      <c r="T360" s="2029">
        <v>821</v>
      </c>
      <c r="U360" s="2029"/>
      <c r="V360" s="2029"/>
      <c r="W360" s="901">
        <v>1219</v>
      </c>
      <c r="X360" s="901"/>
      <c r="Y360" s="901"/>
      <c r="Z360" s="2029">
        <v>895</v>
      </c>
      <c r="AA360" s="2029"/>
      <c r="AB360" s="2029"/>
      <c r="AC360" s="2029"/>
      <c r="AD360" s="2029"/>
      <c r="AE360" s="2029">
        <v>309</v>
      </c>
      <c r="AF360" s="2029"/>
      <c r="AG360" s="2029"/>
      <c r="AH360" s="2029">
        <v>586</v>
      </c>
      <c r="AI360" s="2029"/>
      <c r="AJ360" s="2029"/>
    </row>
    <row r="361" spans="1:36" ht="24.75" customHeight="1">
      <c r="A361" s="816">
        <v>2</v>
      </c>
      <c r="B361" s="816"/>
      <c r="C361" s="816"/>
      <c r="D361" s="901">
        <v>2131</v>
      </c>
      <c r="E361" s="901"/>
      <c r="F361" s="901"/>
      <c r="G361" s="901"/>
      <c r="H361" s="901"/>
      <c r="I361" s="2028">
        <v>1058</v>
      </c>
      <c r="J361" s="2028"/>
      <c r="K361" s="2028"/>
      <c r="L361" s="901">
        <v>1073</v>
      </c>
      <c r="M361" s="901"/>
      <c r="N361" s="901"/>
      <c r="O361" s="901">
        <v>1903</v>
      </c>
      <c r="P361" s="901"/>
      <c r="Q361" s="901"/>
      <c r="R361" s="901"/>
      <c r="S361" s="901"/>
      <c r="T361" s="2029">
        <v>790</v>
      </c>
      <c r="U361" s="2029"/>
      <c r="V361" s="2029"/>
      <c r="W361" s="901">
        <v>1113</v>
      </c>
      <c r="X361" s="901"/>
      <c r="Y361" s="901"/>
      <c r="Z361" s="2029">
        <v>860</v>
      </c>
      <c r="AA361" s="2029"/>
      <c r="AB361" s="2029"/>
      <c r="AC361" s="2029"/>
      <c r="AD361" s="2029"/>
      <c r="AE361" s="2029">
        <v>295</v>
      </c>
      <c r="AF361" s="2029"/>
      <c r="AG361" s="2029"/>
      <c r="AH361" s="2029">
        <v>565</v>
      </c>
      <c r="AI361" s="2029"/>
      <c r="AJ361" s="2029"/>
    </row>
    <row r="362" spans="1:36" ht="24.75" customHeight="1">
      <c r="A362" s="58" t="s">
        <v>497</v>
      </c>
      <c r="B362" s="58"/>
      <c r="C362" s="58" t="s">
        <v>2759</v>
      </c>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7" t="s">
        <v>2750</v>
      </c>
    </row>
    <row r="364" spans="1:36" ht="24.75" customHeight="1">
      <c r="A364" s="254">
        <v>171</v>
      </c>
      <c r="B364" s="254"/>
      <c r="C364" s="15" t="s">
        <v>2758</v>
      </c>
    </row>
    <row r="365" spans="1:36" ht="24.75" customHeight="1">
      <c r="AJ365" s="11"/>
    </row>
    <row r="366" spans="1:36" ht="24.75" customHeight="1">
      <c r="A366" s="543" t="s">
        <v>1207</v>
      </c>
      <c r="B366" s="543"/>
      <c r="C366" s="543"/>
      <c r="D366" s="685" t="s">
        <v>2757</v>
      </c>
      <c r="E366" s="543"/>
      <c r="F366" s="543"/>
      <c r="G366" s="543"/>
      <c r="H366" s="543"/>
      <c r="I366" s="685" t="s">
        <v>2756</v>
      </c>
      <c r="J366" s="543"/>
      <c r="K366" s="543"/>
      <c r="L366" s="543"/>
      <c r="M366" s="543"/>
      <c r="N366" s="685" t="s">
        <v>2755</v>
      </c>
      <c r="O366" s="543"/>
      <c r="P366" s="543"/>
      <c r="Q366" s="543"/>
      <c r="R366" s="543"/>
      <c r="S366" s="685" t="s">
        <v>2754</v>
      </c>
      <c r="T366" s="543"/>
      <c r="U366" s="543"/>
      <c r="V366" s="543"/>
      <c r="W366" s="543"/>
      <c r="X366" s="543"/>
      <c r="Y366" s="685" t="s">
        <v>2753</v>
      </c>
      <c r="Z366" s="543"/>
      <c r="AA366" s="543"/>
      <c r="AB366" s="543"/>
      <c r="AC366" s="543"/>
      <c r="AD366" s="543"/>
      <c r="AE366" s="685" t="s">
        <v>2752</v>
      </c>
      <c r="AF366" s="543"/>
      <c r="AG366" s="543"/>
      <c r="AH366" s="543"/>
      <c r="AI366" s="543"/>
      <c r="AJ366" s="543"/>
    </row>
    <row r="367" spans="1:36" ht="24.75" customHeight="1">
      <c r="A367" s="543"/>
      <c r="B367" s="543"/>
      <c r="C367" s="543"/>
      <c r="D367" s="543"/>
      <c r="E367" s="543"/>
      <c r="F367" s="543"/>
      <c r="G367" s="543"/>
      <c r="H367" s="543"/>
      <c r="I367" s="543"/>
      <c r="J367" s="543"/>
      <c r="K367" s="543"/>
      <c r="L367" s="543"/>
      <c r="M367" s="543"/>
      <c r="N367" s="543"/>
      <c r="O367" s="543"/>
      <c r="P367" s="543"/>
      <c r="Q367" s="543"/>
      <c r="R367" s="543"/>
      <c r="S367" s="543"/>
      <c r="T367" s="543"/>
      <c r="U367" s="543"/>
      <c r="V367" s="543"/>
      <c r="W367" s="543"/>
      <c r="X367" s="543"/>
      <c r="Y367" s="543"/>
      <c r="Z367" s="543"/>
      <c r="AA367" s="543"/>
      <c r="AB367" s="543"/>
      <c r="AC367" s="543"/>
      <c r="AD367" s="543"/>
      <c r="AE367" s="543"/>
      <c r="AF367" s="543"/>
      <c r="AG367" s="543"/>
      <c r="AH367" s="543"/>
      <c r="AI367" s="543"/>
      <c r="AJ367" s="543"/>
    </row>
    <row r="368" spans="1:36" ht="24.75" customHeight="1">
      <c r="A368" s="816">
        <v>30</v>
      </c>
      <c r="B368" s="816"/>
      <c r="C368" s="816"/>
      <c r="D368" s="1781">
        <v>1442</v>
      </c>
      <c r="E368" s="1781"/>
      <c r="F368" s="1781"/>
      <c r="G368" s="1781"/>
      <c r="H368" s="1781"/>
      <c r="I368" s="1781">
        <v>16713</v>
      </c>
      <c r="J368" s="1781"/>
      <c r="K368" s="1781"/>
      <c r="L368" s="1781"/>
      <c r="M368" s="1781"/>
      <c r="N368" s="1781">
        <v>931</v>
      </c>
      <c r="O368" s="1781"/>
      <c r="P368" s="1781"/>
      <c r="Q368" s="1781"/>
      <c r="R368" s="1781"/>
      <c r="S368" s="1781">
        <v>364307</v>
      </c>
      <c r="T368" s="1781"/>
      <c r="U368" s="1781"/>
      <c r="V368" s="1781"/>
      <c r="W368" s="1781"/>
      <c r="X368" s="1781"/>
      <c r="Y368" s="1781">
        <v>124010</v>
      </c>
      <c r="Z368" s="1781"/>
      <c r="AA368" s="1781"/>
      <c r="AB368" s="1781"/>
      <c r="AC368" s="1781"/>
      <c r="AD368" s="1781"/>
      <c r="AE368" s="1849" t="s">
        <v>2751</v>
      </c>
      <c r="AF368" s="1849"/>
      <c r="AG368" s="1849"/>
      <c r="AH368" s="1849"/>
      <c r="AI368" s="1849"/>
      <c r="AJ368" s="1849"/>
    </row>
    <row r="369" spans="1:38" ht="24.75" customHeight="1">
      <c r="A369" s="816" t="s">
        <v>3697</v>
      </c>
      <c r="B369" s="816"/>
      <c r="C369" s="816"/>
      <c r="D369" s="1781">
        <v>1440</v>
      </c>
      <c r="E369" s="1781"/>
      <c r="F369" s="1781"/>
      <c r="G369" s="1781"/>
      <c r="H369" s="1781"/>
      <c r="I369" s="1781">
        <v>16788</v>
      </c>
      <c r="J369" s="1781"/>
      <c r="K369" s="1781"/>
      <c r="L369" s="1781"/>
      <c r="M369" s="1781"/>
      <c r="N369" s="1781">
        <v>866</v>
      </c>
      <c r="O369" s="1781"/>
      <c r="P369" s="1781"/>
      <c r="Q369" s="1781"/>
      <c r="R369" s="1781"/>
      <c r="S369" s="1781">
        <v>357831</v>
      </c>
      <c r="T369" s="1781"/>
      <c r="U369" s="1781"/>
      <c r="V369" s="1781"/>
      <c r="W369" s="1781"/>
      <c r="X369" s="1781"/>
      <c r="Y369" s="1781">
        <v>113160</v>
      </c>
      <c r="Z369" s="1781"/>
      <c r="AA369" s="1781"/>
      <c r="AB369" s="1781"/>
      <c r="AC369" s="1781"/>
      <c r="AD369" s="1781"/>
      <c r="AE369" s="1781" t="s">
        <v>2751</v>
      </c>
      <c r="AF369" s="1781"/>
      <c r="AG369" s="1781"/>
      <c r="AH369" s="1781"/>
      <c r="AI369" s="1781"/>
      <c r="AJ369" s="1781"/>
    </row>
    <row r="370" spans="1:38" ht="24.75" customHeight="1">
      <c r="A370" s="733">
        <v>2</v>
      </c>
      <c r="B370" s="733"/>
      <c r="C370" s="733"/>
      <c r="D370" s="1776">
        <v>1445</v>
      </c>
      <c r="E370" s="1776"/>
      <c r="F370" s="1776"/>
      <c r="G370" s="1776"/>
      <c r="H370" s="1776"/>
      <c r="I370" s="1776">
        <v>16786</v>
      </c>
      <c r="J370" s="1776"/>
      <c r="K370" s="1776"/>
      <c r="L370" s="1776"/>
      <c r="M370" s="1776"/>
      <c r="N370" s="1776">
        <v>970</v>
      </c>
      <c r="O370" s="1776"/>
      <c r="P370" s="1776"/>
      <c r="Q370" s="1776"/>
      <c r="R370" s="1776"/>
      <c r="S370" s="1776">
        <v>414878</v>
      </c>
      <c r="T370" s="1776"/>
      <c r="U370" s="1776"/>
      <c r="V370" s="1776"/>
      <c r="W370" s="1776"/>
      <c r="X370" s="1776"/>
      <c r="Y370" s="1776">
        <v>123043</v>
      </c>
      <c r="Z370" s="1776"/>
      <c r="AA370" s="1776"/>
      <c r="AB370" s="1776"/>
      <c r="AC370" s="1776"/>
      <c r="AD370" s="1776"/>
      <c r="AE370" s="1776" t="s">
        <v>2751</v>
      </c>
      <c r="AF370" s="1776"/>
      <c r="AG370" s="1776"/>
      <c r="AH370" s="1776"/>
      <c r="AI370" s="1776"/>
      <c r="AJ370" s="1776"/>
    </row>
    <row r="371" spans="1:38" ht="24.75" customHeight="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47" t="s">
        <v>2750</v>
      </c>
    </row>
    <row r="373" spans="1:38" ht="24.75" customHeight="1">
      <c r="A373" s="254">
        <v>172</v>
      </c>
      <c r="B373" s="254"/>
      <c r="C373" s="15" t="s">
        <v>2749</v>
      </c>
    </row>
    <row r="374" spans="1:38" ht="24.75" customHeight="1">
      <c r="AJ374" s="11" t="s">
        <v>574</v>
      </c>
    </row>
    <row r="375" spans="1:38" ht="24.75" customHeight="1">
      <c r="A375" s="543" t="s">
        <v>1207</v>
      </c>
      <c r="B375" s="543"/>
      <c r="C375" s="543"/>
      <c r="D375" s="543"/>
      <c r="E375" s="543" t="s">
        <v>2748</v>
      </c>
      <c r="F375" s="543"/>
      <c r="G375" s="543"/>
      <c r="H375" s="543"/>
      <c r="I375" s="543"/>
      <c r="J375" s="543"/>
      <c r="K375" s="543"/>
      <c r="L375" s="543"/>
      <c r="M375" s="543" t="s">
        <v>2747</v>
      </c>
      <c r="N375" s="543"/>
      <c r="O375" s="543"/>
      <c r="P375" s="543"/>
      <c r="Q375" s="543"/>
      <c r="R375" s="543"/>
      <c r="S375" s="543"/>
      <c r="T375" s="543"/>
      <c r="U375" s="543" t="s">
        <v>2746</v>
      </c>
      <c r="V375" s="543"/>
      <c r="W375" s="543"/>
      <c r="X375" s="543"/>
      <c r="Y375" s="543"/>
      <c r="Z375" s="543"/>
      <c r="AA375" s="543"/>
      <c r="AB375" s="543"/>
      <c r="AC375" s="543" t="s">
        <v>2745</v>
      </c>
      <c r="AD375" s="543"/>
      <c r="AE375" s="543"/>
      <c r="AF375" s="543"/>
      <c r="AG375" s="543"/>
      <c r="AH375" s="543"/>
      <c r="AI375" s="543"/>
      <c r="AJ375" s="543"/>
    </row>
    <row r="376" spans="1:38" ht="24.75" customHeight="1">
      <c r="A376" s="816">
        <v>30</v>
      </c>
      <c r="B376" s="816"/>
      <c r="C376" s="816"/>
      <c r="D376" s="816"/>
      <c r="E376" s="816">
        <v>4</v>
      </c>
      <c r="F376" s="816"/>
      <c r="G376" s="816"/>
      <c r="H376" s="816"/>
      <c r="I376" s="816"/>
      <c r="J376" s="816"/>
      <c r="K376" s="816"/>
      <c r="L376" s="816"/>
      <c r="M376" s="860">
        <v>8</v>
      </c>
      <c r="N376" s="860"/>
      <c r="O376" s="860"/>
      <c r="P376" s="860"/>
      <c r="Q376" s="860"/>
      <c r="R376" s="860"/>
      <c r="S376" s="860"/>
      <c r="T376" s="860"/>
      <c r="U376" s="2110">
        <v>0</v>
      </c>
      <c r="V376" s="2110"/>
      <c r="W376" s="2110"/>
      <c r="X376" s="2110"/>
      <c r="Y376" s="2110"/>
      <c r="Z376" s="2110"/>
      <c r="AA376" s="2110"/>
      <c r="AB376" s="2110"/>
      <c r="AC376" s="2111">
        <v>0</v>
      </c>
      <c r="AD376" s="2111"/>
      <c r="AE376" s="2111"/>
      <c r="AF376" s="2111"/>
      <c r="AG376" s="2111"/>
      <c r="AH376" s="2111"/>
      <c r="AI376" s="2111"/>
      <c r="AJ376" s="2111"/>
    </row>
    <row r="377" spans="1:38" ht="24.75" customHeight="1">
      <c r="A377" s="816" t="s">
        <v>3697</v>
      </c>
      <c r="B377" s="816"/>
      <c r="C377" s="816"/>
      <c r="D377" s="816"/>
      <c r="E377" s="816">
        <v>5</v>
      </c>
      <c r="F377" s="816"/>
      <c r="G377" s="816"/>
      <c r="H377" s="816"/>
      <c r="I377" s="816"/>
      <c r="J377" s="816"/>
      <c r="K377" s="816"/>
      <c r="L377" s="816"/>
      <c r="M377" s="860">
        <v>14</v>
      </c>
      <c r="N377" s="860"/>
      <c r="O377" s="860"/>
      <c r="P377" s="860"/>
      <c r="Q377" s="860"/>
      <c r="R377" s="860"/>
      <c r="S377" s="860"/>
      <c r="T377" s="860"/>
      <c r="U377" s="2110">
        <v>0</v>
      </c>
      <c r="V377" s="2110"/>
      <c r="W377" s="2110"/>
      <c r="X377" s="2110"/>
      <c r="Y377" s="2110"/>
      <c r="Z377" s="2110"/>
      <c r="AA377" s="2110"/>
      <c r="AB377" s="2110"/>
      <c r="AC377" s="2111">
        <v>0</v>
      </c>
      <c r="AD377" s="2111"/>
      <c r="AE377" s="2111"/>
      <c r="AF377" s="2111"/>
      <c r="AG377" s="2111"/>
      <c r="AH377" s="2111"/>
      <c r="AI377" s="2111"/>
      <c r="AJ377" s="2111"/>
    </row>
    <row r="378" spans="1:38" ht="24.75" customHeight="1">
      <c r="A378" s="733">
        <v>2</v>
      </c>
      <c r="B378" s="733"/>
      <c r="C378" s="733"/>
      <c r="D378" s="733"/>
      <c r="E378" s="2112">
        <v>0</v>
      </c>
      <c r="F378" s="2112"/>
      <c r="G378" s="2112"/>
      <c r="H378" s="2112"/>
      <c r="I378" s="2112"/>
      <c r="J378" s="2112"/>
      <c r="K378" s="2112"/>
      <c r="L378" s="2112"/>
      <c r="M378" s="714">
        <v>11</v>
      </c>
      <c r="N378" s="714"/>
      <c r="O378" s="714"/>
      <c r="P378" s="714"/>
      <c r="Q378" s="714"/>
      <c r="R378" s="714"/>
      <c r="S378" s="714"/>
      <c r="T378" s="714"/>
      <c r="U378" s="2112">
        <v>0</v>
      </c>
      <c r="V378" s="2112"/>
      <c r="W378" s="2112"/>
      <c r="X378" s="2112"/>
      <c r="Y378" s="2112"/>
      <c r="Z378" s="2112"/>
      <c r="AA378" s="2112"/>
      <c r="AB378" s="2112"/>
      <c r="AC378" s="714">
        <v>1</v>
      </c>
      <c r="AD378" s="714"/>
      <c r="AE378" s="714"/>
      <c r="AF378" s="714"/>
      <c r="AG378" s="714"/>
      <c r="AH378" s="714"/>
      <c r="AI378" s="714"/>
      <c r="AJ378" s="714"/>
    </row>
    <row r="379" spans="1:38" ht="24.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47" t="s">
        <v>2744</v>
      </c>
    </row>
    <row r="380" spans="1:38" s="26" customFormat="1" ht="24.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36"/>
      <c r="AL380" s="39"/>
    </row>
    <row r="381" spans="1:38" ht="24.75" customHeight="1">
      <c r="A381" s="254">
        <v>173</v>
      </c>
      <c r="B381" s="254"/>
      <c r="C381" s="15" t="s">
        <v>2743</v>
      </c>
    </row>
    <row r="382" spans="1:38" ht="24.75" customHeight="1">
      <c r="A382" s="17" t="s">
        <v>2742</v>
      </c>
      <c r="AJ382" s="11" t="s">
        <v>2735</v>
      </c>
    </row>
    <row r="383" spans="1:38" ht="24.75" customHeight="1">
      <c r="A383" s="543" t="s">
        <v>488</v>
      </c>
      <c r="B383" s="543"/>
      <c r="C383" s="543"/>
      <c r="D383" s="543"/>
      <c r="E383" s="543" t="s">
        <v>93</v>
      </c>
      <c r="F383" s="543"/>
      <c r="G383" s="543"/>
      <c r="H383" s="543"/>
      <c r="I383" s="543"/>
      <c r="J383" s="543"/>
      <c r="K383" s="543"/>
      <c r="L383" s="543" t="s">
        <v>2741</v>
      </c>
      <c r="M383" s="543"/>
      <c r="N383" s="543"/>
      <c r="O383" s="543"/>
      <c r="P383" s="543"/>
      <c r="Q383" s="543" t="s">
        <v>2740</v>
      </c>
      <c r="R383" s="543"/>
      <c r="S383" s="543"/>
      <c r="T383" s="543"/>
      <c r="U383" s="543"/>
      <c r="V383" s="543" t="s">
        <v>2739</v>
      </c>
      <c r="W383" s="543"/>
      <c r="X383" s="543"/>
      <c r="Y383" s="543"/>
      <c r="Z383" s="543"/>
      <c r="AA383" s="543" t="s">
        <v>2738</v>
      </c>
      <c r="AB383" s="543"/>
      <c r="AC383" s="543"/>
      <c r="AD383" s="543"/>
      <c r="AE383" s="543"/>
      <c r="AF383" s="543" t="s">
        <v>2737</v>
      </c>
      <c r="AG383" s="543"/>
      <c r="AH383" s="543"/>
      <c r="AI383" s="543"/>
      <c r="AJ383" s="543"/>
    </row>
    <row r="384" spans="1:38" ht="24.75" customHeight="1">
      <c r="A384" s="543"/>
      <c r="B384" s="543"/>
      <c r="C384" s="543"/>
      <c r="D384" s="543"/>
      <c r="E384" s="543" t="s">
        <v>2734</v>
      </c>
      <c r="F384" s="543"/>
      <c r="G384" s="543"/>
      <c r="H384" s="543" t="s">
        <v>2733</v>
      </c>
      <c r="I384" s="543"/>
      <c r="J384" s="543"/>
      <c r="K384" s="543"/>
      <c r="L384" s="543" t="s">
        <v>2734</v>
      </c>
      <c r="M384" s="543"/>
      <c r="N384" s="543" t="s">
        <v>2733</v>
      </c>
      <c r="O384" s="543"/>
      <c r="P384" s="543"/>
      <c r="Q384" s="543" t="s">
        <v>2734</v>
      </c>
      <c r="R384" s="543"/>
      <c r="S384" s="543" t="s">
        <v>2733</v>
      </c>
      <c r="T384" s="543"/>
      <c r="U384" s="543"/>
      <c r="V384" s="543" t="s">
        <v>2734</v>
      </c>
      <c r="W384" s="543"/>
      <c r="X384" s="543" t="s">
        <v>2733</v>
      </c>
      <c r="Y384" s="543"/>
      <c r="Z384" s="543"/>
      <c r="AA384" s="543" t="s">
        <v>2734</v>
      </c>
      <c r="AB384" s="543"/>
      <c r="AC384" s="543" t="s">
        <v>2733</v>
      </c>
      <c r="AD384" s="543"/>
      <c r="AE384" s="543"/>
      <c r="AF384" s="543" t="s">
        <v>2734</v>
      </c>
      <c r="AG384" s="543"/>
      <c r="AH384" s="543" t="s">
        <v>2733</v>
      </c>
      <c r="AI384" s="543"/>
      <c r="AJ384" s="543"/>
    </row>
    <row r="385" spans="1:36" ht="24.75" customHeight="1">
      <c r="A385" s="543"/>
      <c r="B385" s="543"/>
      <c r="C385" s="543"/>
      <c r="D385" s="543"/>
      <c r="E385" s="543"/>
      <c r="F385" s="543"/>
      <c r="G385" s="543"/>
      <c r="H385" s="543"/>
      <c r="I385" s="543"/>
      <c r="J385" s="543"/>
      <c r="K385" s="543"/>
      <c r="L385" s="543"/>
      <c r="M385" s="543"/>
      <c r="N385" s="543"/>
      <c r="O385" s="543"/>
      <c r="P385" s="543"/>
      <c r="Q385" s="543"/>
      <c r="R385" s="543"/>
      <c r="S385" s="543"/>
      <c r="T385" s="543"/>
      <c r="U385" s="543"/>
      <c r="V385" s="543"/>
      <c r="W385" s="543"/>
      <c r="X385" s="543"/>
      <c r="Y385" s="543"/>
      <c r="Z385" s="543"/>
      <c r="AA385" s="543"/>
      <c r="AB385" s="543"/>
      <c r="AC385" s="543"/>
      <c r="AD385" s="543"/>
      <c r="AE385" s="543"/>
      <c r="AF385" s="543"/>
      <c r="AG385" s="543"/>
      <c r="AH385" s="543"/>
      <c r="AI385" s="543"/>
      <c r="AJ385" s="543"/>
    </row>
    <row r="386" spans="1:36" ht="24.75" customHeight="1">
      <c r="A386" s="621">
        <v>30</v>
      </c>
      <c r="B386" s="622"/>
      <c r="C386" s="622"/>
      <c r="D386" s="623"/>
      <c r="E386" s="621">
        <v>53</v>
      </c>
      <c r="F386" s="622"/>
      <c r="G386" s="623"/>
      <c r="H386" s="621">
        <v>4180</v>
      </c>
      <c r="I386" s="622"/>
      <c r="J386" s="622"/>
      <c r="K386" s="623"/>
      <c r="L386" s="621">
        <v>45</v>
      </c>
      <c r="M386" s="623"/>
      <c r="N386" s="621">
        <v>3534</v>
      </c>
      <c r="O386" s="622"/>
      <c r="P386" s="623"/>
      <c r="Q386" s="621" t="s">
        <v>547</v>
      </c>
      <c r="R386" s="623"/>
      <c r="S386" s="621" t="s">
        <v>547</v>
      </c>
      <c r="T386" s="622"/>
      <c r="U386" s="623"/>
      <c r="V386" s="621" t="s">
        <v>547</v>
      </c>
      <c r="W386" s="623"/>
      <c r="X386" s="621" t="s">
        <v>547</v>
      </c>
      <c r="Y386" s="622"/>
      <c r="Z386" s="623"/>
      <c r="AA386" s="621">
        <v>4</v>
      </c>
      <c r="AB386" s="623"/>
      <c r="AC386" s="621">
        <v>24</v>
      </c>
      <c r="AD386" s="622"/>
      <c r="AE386" s="623"/>
      <c r="AF386" s="621">
        <v>4</v>
      </c>
      <c r="AG386" s="623"/>
      <c r="AH386" s="621">
        <v>622</v>
      </c>
      <c r="AI386" s="622"/>
      <c r="AJ386" s="623"/>
    </row>
    <row r="387" spans="1:36" ht="24.75" customHeight="1">
      <c r="A387" s="621" t="s">
        <v>3697</v>
      </c>
      <c r="B387" s="622"/>
      <c r="C387" s="622"/>
      <c r="D387" s="623"/>
      <c r="E387" s="621">
        <v>53</v>
      </c>
      <c r="F387" s="622"/>
      <c r="G387" s="623"/>
      <c r="H387" s="621">
        <v>4195</v>
      </c>
      <c r="I387" s="622"/>
      <c r="J387" s="622"/>
      <c r="K387" s="623"/>
      <c r="L387" s="621">
        <v>45</v>
      </c>
      <c r="M387" s="623"/>
      <c r="N387" s="621">
        <v>3564</v>
      </c>
      <c r="O387" s="622"/>
      <c r="P387" s="623"/>
      <c r="Q387" s="621" t="s">
        <v>547</v>
      </c>
      <c r="R387" s="623"/>
      <c r="S387" s="621" t="s">
        <v>547</v>
      </c>
      <c r="T387" s="622"/>
      <c r="U387" s="623"/>
      <c r="V387" s="621" t="s">
        <v>547</v>
      </c>
      <c r="W387" s="623"/>
      <c r="X387" s="621" t="s">
        <v>547</v>
      </c>
      <c r="Y387" s="622"/>
      <c r="Z387" s="623"/>
      <c r="AA387" s="621">
        <v>4</v>
      </c>
      <c r="AB387" s="623"/>
      <c r="AC387" s="621">
        <v>20</v>
      </c>
      <c r="AD387" s="622"/>
      <c r="AE387" s="623"/>
      <c r="AF387" s="621">
        <v>4</v>
      </c>
      <c r="AG387" s="623"/>
      <c r="AH387" s="621">
        <v>611</v>
      </c>
      <c r="AI387" s="622"/>
      <c r="AJ387" s="623"/>
    </row>
    <row r="388" spans="1:36" ht="24.75" customHeight="1">
      <c r="A388" s="621">
        <v>2</v>
      </c>
      <c r="B388" s="622"/>
      <c r="C388" s="622"/>
      <c r="D388" s="623"/>
      <c r="E388" s="621">
        <v>52</v>
      </c>
      <c r="F388" s="622"/>
      <c r="G388" s="623"/>
      <c r="H388" s="621">
        <v>4128</v>
      </c>
      <c r="I388" s="622"/>
      <c r="J388" s="622"/>
      <c r="K388" s="623"/>
      <c r="L388" s="621">
        <v>44</v>
      </c>
      <c r="M388" s="623"/>
      <c r="N388" s="621">
        <v>3548</v>
      </c>
      <c r="O388" s="622"/>
      <c r="P388" s="623"/>
      <c r="Q388" s="621" t="s">
        <v>547</v>
      </c>
      <c r="R388" s="623"/>
      <c r="S388" s="621" t="s">
        <v>547</v>
      </c>
      <c r="T388" s="622"/>
      <c r="U388" s="623"/>
      <c r="V388" s="621" t="s">
        <v>547</v>
      </c>
      <c r="W388" s="623"/>
      <c r="X388" s="621" t="s">
        <v>547</v>
      </c>
      <c r="Y388" s="622"/>
      <c r="Z388" s="623"/>
      <c r="AA388" s="621">
        <v>4</v>
      </c>
      <c r="AB388" s="623"/>
      <c r="AC388" s="621">
        <v>24</v>
      </c>
      <c r="AD388" s="622"/>
      <c r="AE388" s="623"/>
      <c r="AF388" s="621">
        <v>4</v>
      </c>
      <c r="AG388" s="623"/>
      <c r="AH388" s="621">
        <v>556</v>
      </c>
      <c r="AI388" s="622"/>
      <c r="AJ388" s="623"/>
    </row>
    <row r="389" spans="1:36" ht="24.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9"/>
      <c r="AJ389" s="56" t="s">
        <v>3995</v>
      </c>
    </row>
    <row r="391" spans="1:36" ht="24.75" customHeight="1">
      <c r="A391" s="254">
        <v>174</v>
      </c>
      <c r="B391" s="254"/>
      <c r="C391" s="15" t="s">
        <v>2736</v>
      </c>
    </row>
    <row r="392" spans="1:36" ht="24.75" customHeight="1">
      <c r="A392" s="17" t="s">
        <v>3996</v>
      </c>
      <c r="AJ392" s="11" t="s">
        <v>2735</v>
      </c>
    </row>
    <row r="393" spans="1:36" ht="24.75" customHeight="1">
      <c r="A393" s="543"/>
      <c r="B393" s="543"/>
      <c r="C393" s="543"/>
      <c r="D393" s="543"/>
      <c r="E393" s="543"/>
      <c r="F393" s="543"/>
      <c r="G393" s="543"/>
      <c r="H393" s="543"/>
      <c r="I393" s="543"/>
      <c r="J393" s="543"/>
      <c r="K393" s="543"/>
      <c r="L393" s="543"/>
      <c r="M393" s="543" t="s">
        <v>2734</v>
      </c>
      <c r="N393" s="543"/>
      <c r="O393" s="543"/>
      <c r="P393" s="543"/>
      <c r="Q393" s="543"/>
      <c r="R393" s="543"/>
      <c r="S393" s="543"/>
      <c r="T393" s="543"/>
      <c r="U393" s="543"/>
      <c r="V393" s="543"/>
      <c r="W393" s="543"/>
      <c r="X393" s="543"/>
      <c r="Y393" s="543" t="s">
        <v>2733</v>
      </c>
      <c r="Z393" s="543"/>
      <c r="AA393" s="543"/>
      <c r="AB393" s="543"/>
      <c r="AC393" s="543"/>
      <c r="AD393" s="543"/>
      <c r="AE393" s="543"/>
      <c r="AF393" s="543"/>
      <c r="AG393" s="543"/>
      <c r="AH393" s="543"/>
      <c r="AI393" s="543"/>
      <c r="AJ393" s="543"/>
    </row>
    <row r="394" spans="1:36" ht="24.75" customHeight="1">
      <c r="A394" s="1131" t="s">
        <v>93</v>
      </c>
      <c r="B394" s="1131"/>
      <c r="C394" s="1131"/>
      <c r="D394" s="1131"/>
      <c r="E394" s="1131"/>
      <c r="F394" s="1131"/>
      <c r="G394" s="1131"/>
      <c r="H394" s="1131"/>
      <c r="I394" s="1131"/>
      <c r="J394" s="1131"/>
      <c r="K394" s="1131"/>
      <c r="L394" s="1131"/>
      <c r="M394" s="1810">
        <v>52</v>
      </c>
      <c r="N394" s="1811"/>
      <c r="O394" s="1811"/>
      <c r="P394" s="1811"/>
      <c r="Q394" s="1811"/>
      <c r="R394" s="1811"/>
      <c r="S394" s="1811"/>
      <c r="T394" s="1811"/>
      <c r="U394" s="1811"/>
      <c r="V394" s="1811"/>
      <c r="W394" s="1811"/>
      <c r="X394" s="1812"/>
      <c r="Y394" s="1078">
        <v>4128</v>
      </c>
      <c r="Z394" s="1079"/>
      <c r="AA394" s="1079"/>
      <c r="AB394" s="1079"/>
      <c r="AC394" s="1079"/>
      <c r="AD394" s="1079"/>
      <c r="AE394" s="1079"/>
      <c r="AF394" s="1079"/>
      <c r="AG394" s="1079"/>
      <c r="AH394" s="1079"/>
      <c r="AI394" s="1079"/>
      <c r="AJ394" s="1080"/>
    </row>
    <row r="395" spans="1:36" ht="24.75" customHeight="1">
      <c r="A395" s="816" t="s">
        <v>2732</v>
      </c>
      <c r="B395" s="816"/>
      <c r="C395" s="816"/>
      <c r="D395" s="816"/>
      <c r="E395" s="816"/>
      <c r="F395" s="816"/>
      <c r="G395" s="816"/>
      <c r="H395" s="816"/>
      <c r="I395" s="816"/>
      <c r="J395" s="816"/>
      <c r="K395" s="816"/>
      <c r="L395" s="816"/>
      <c r="M395" s="1700">
        <v>26</v>
      </c>
      <c r="N395" s="1701"/>
      <c r="O395" s="1701"/>
      <c r="P395" s="1701"/>
      <c r="Q395" s="1701"/>
      <c r="R395" s="1701"/>
      <c r="S395" s="1701"/>
      <c r="T395" s="1701"/>
      <c r="U395" s="1701"/>
      <c r="V395" s="1701"/>
      <c r="W395" s="1701"/>
      <c r="X395" s="1702"/>
      <c r="Y395" s="627">
        <v>294</v>
      </c>
      <c r="Z395" s="628"/>
      <c r="AA395" s="628"/>
      <c r="AB395" s="628"/>
      <c r="AC395" s="628"/>
      <c r="AD395" s="628"/>
      <c r="AE395" s="628"/>
      <c r="AF395" s="628"/>
      <c r="AG395" s="628"/>
      <c r="AH395" s="628"/>
      <c r="AI395" s="628"/>
      <c r="AJ395" s="629"/>
    </row>
    <row r="396" spans="1:36" ht="24.75" customHeight="1">
      <c r="A396" s="816" t="s">
        <v>2731</v>
      </c>
      <c r="B396" s="816"/>
      <c r="C396" s="816"/>
      <c r="D396" s="816"/>
      <c r="E396" s="816"/>
      <c r="F396" s="816"/>
      <c r="G396" s="816"/>
      <c r="H396" s="816"/>
      <c r="I396" s="816"/>
      <c r="J396" s="816"/>
      <c r="K396" s="816"/>
      <c r="L396" s="816"/>
      <c r="M396" s="1700">
        <v>16</v>
      </c>
      <c r="N396" s="1701"/>
      <c r="O396" s="1701"/>
      <c r="P396" s="1701"/>
      <c r="Q396" s="1701"/>
      <c r="R396" s="1701"/>
      <c r="S396" s="1701"/>
      <c r="T396" s="1701"/>
      <c r="U396" s="1701"/>
      <c r="V396" s="1701"/>
      <c r="W396" s="1701"/>
      <c r="X396" s="1702"/>
      <c r="Y396" s="627">
        <v>819</v>
      </c>
      <c r="Z396" s="628"/>
      <c r="AA396" s="628"/>
      <c r="AB396" s="628"/>
      <c r="AC396" s="628"/>
      <c r="AD396" s="628"/>
      <c r="AE396" s="628"/>
      <c r="AF396" s="628"/>
      <c r="AG396" s="628"/>
      <c r="AH396" s="628"/>
      <c r="AI396" s="628"/>
      <c r="AJ396" s="629"/>
    </row>
    <row r="397" spans="1:36" ht="24.75" customHeight="1">
      <c r="A397" s="816" t="s">
        <v>2730</v>
      </c>
      <c r="B397" s="816"/>
      <c r="C397" s="816"/>
      <c r="D397" s="816"/>
      <c r="E397" s="816"/>
      <c r="F397" s="816"/>
      <c r="G397" s="816"/>
      <c r="H397" s="816"/>
      <c r="I397" s="816"/>
      <c r="J397" s="816"/>
      <c r="K397" s="816"/>
      <c r="L397" s="816"/>
      <c r="M397" s="1700">
        <v>5</v>
      </c>
      <c r="N397" s="1701"/>
      <c r="O397" s="1701"/>
      <c r="P397" s="1701"/>
      <c r="Q397" s="1701"/>
      <c r="R397" s="1701"/>
      <c r="S397" s="1701"/>
      <c r="T397" s="1701"/>
      <c r="U397" s="1701"/>
      <c r="V397" s="1701"/>
      <c r="W397" s="1701"/>
      <c r="X397" s="1702"/>
      <c r="Y397" s="627">
        <v>636</v>
      </c>
      <c r="Z397" s="628"/>
      <c r="AA397" s="628"/>
      <c r="AB397" s="628"/>
      <c r="AC397" s="628"/>
      <c r="AD397" s="628"/>
      <c r="AE397" s="628"/>
      <c r="AF397" s="628"/>
      <c r="AG397" s="628"/>
      <c r="AH397" s="628"/>
      <c r="AI397" s="628"/>
      <c r="AJ397" s="629"/>
    </row>
    <row r="398" spans="1:36" ht="24.75" customHeight="1">
      <c r="A398" s="816" t="s">
        <v>2729</v>
      </c>
      <c r="B398" s="816"/>
      <c r="C398" s="816"/>
      <c r="D398" s="816"/>
      <c r="E398" s="816"/>
      <c r="F398" s="816"/>
      <c r="G398" s="816"/>
      <c r="H398" s="816"/>
      <c r="I398" s="816"/>
      <c r="J398" s="816"/>
      <c r="K398" s="816"/>
      <c r="L398" s="816"/>
      <c r="M398" s="1700">
        <v>3</v>
      </c>
      <c r="N398" s="1701"/>
      <c r="O398" s="1701"/>
      <c r="P398" s="1701"/>
      <c r="Q398" s="1701"/>
      <c r="R398" s="1701"/>
      <c r="S398" s="1701"/>
      <c r="T398" s="1701"/>
      <c r="U398" s="1701"/>
      <c r="V398" s="1701"/>
      <c r="W398" s="1701"/>
      <c r="X398" s="1702"/>
      <c r="Y398" s="627">
        <v>1279</v>
      </c>
      <c r="Z398" s="628"/>
      <c r="AA398" s="628"/>
      <c r="AB398" s="628"/>
      <c r="AC398" s="628"/>
      <c r="AD398" s="628"/>
      <c r="AE398" s="628"/>
      <c r="AF398" s="628"/>
      <c r="AG398" s="628"/>
      <c r="AH398" s="628"/>
      <c r="AI398" s="628"/>
      <c r="AJ398" s="629"/>
    </row>
    <row r="399" spans="1:36" ht="24.75" customHeight="1">
      <c r="A399" s="733" t="s">
        <v>2728</v>
      </c>
      <c r="B399" s="733"/>
      <c r="C399" s="733"/>
      <c r="D399" s="733"/>
      <c r="E399" s="733"/>
      <c r="F399" s="733"/>
      <c r="G399" s="733"/>
      <c r="H399" s="733"/>
      <c r="I399" s="733"/>
      <c r="J399" s="733"/>
      <c r="K399" s="733"/>
      <c r="L399" s="733"/>
      <c r="M399" s="1703">
        <v>2</v>
      </c>
      <c r="N399" s="1704"/>
      <c r="O399" s="1704"/>
      <c r="P399" s="1704"/>
      <c r="Q399" s="1704"/>
      <c r="R399" s="1704"/>
      <c r="S399" s="1704"/>
      <c r="T399" s="1704"/>
      <c r="U399" s="1704"/>
      <c r="V399" s="1704"/>
      <c r="W399" s="1704"/>
      <c r="X399" s="1705"/>
      <c r="Y399" s="1396">
        <v>1100</v>
      </c>
      <c r="Z399" s="1397"/>
      <c r="AA399" s="1397"/>
      <c r="AB399" s="1397"/>
      <c r="AC399" s="1397"/>
      <c r="AD399" s="1397"/>
      <c r="AE399" s="1397"/>
      <c r="AF399" s="1397"/>
      <c r="AG399" s="1397"/>
      <c r="AH399" s="1397"/>
      <c r="AI399" s="1397"/>
      <c r="AJ399" s="1398"/>
    </row>
    <row r="400" spans="1:36" ht="24.75" customHeight="1">
      <c r="AJ400" s="56" t="s">
        <v>3995</v>
      </c>
    </row>
    <row r="401" spans="1:36" s="26" customFormat="1" ht="22.5" customHeight="1">
      <c r="A401" s="414" t="s">
        <v>3997</v>
      </c>
      <c r="B401" s="414"/>
      <c r="C401" s="414"/>
      <c r="D401" s="414"/>
      <c r="E401" s="414"/>
      <c r="F401" s="414"/>
      <c r="G401" s="414"/>
      <c r="H401" s="414"/>
      <c r="I401" s="414"/>
      <c r="J401" s="414"/>
      <c r="K401" s="414"/>
      <c r="L401" s="414"/>
      <c r="M401" s="414"/>
      <c r="N401" s="414"/>
      <c r="O401" s="414"/>
      <c r="P401" s="414"/>
      <c r="Q401" s="414"/>
      <c r="R401" s="414"/>
      <c r="S401" s="414"/>
      <c r="T401" s="414"/>
      <c r="U401" s="414"/>
      <c r="V401" s="414"/>
      <c r="W401" s="414"/>
      <c r="X401" s="414"/>
      <c r="Y401" s="414"/>
      <c r="Z401" s="414"/>
      <c r="AA401" s="414"/>
      <c r="AB401" s="414"/>
      <c r="AC401" s="414"/>
      <c r="AD401" s="414"/>
      <c r="AE401" s="414"/>
      <c r="AF401" s="414"/>
      <c r="AG401" s="414"/>
      <c r="AH401" s="414"/>
      <c r="AI401" s="414"/>
      <c r="AJ401" s="414"/>
    </row>
    <row r="402" spans="1:36" ht="24.75" customHeight="1">
      <c r="A402" s="36"/>
      <c r="B402" s="36"/>
      <c r="C402" s="36"/>
      <c r="D402" s="36"/>
      <c r="E402" s="26"/>
      <c r="F402" s="26"/>
      <c r="G402" s="26"/>
      <c r="H402" s="26"/>
      <c r="I402" s="26"/>
      <c r="J402" s="26"/>
      <c r="K402" s="26"/>
      <c r="L402" s="26"/>
      <c r="M402" s="26"/>
      <c r="N402" s="26"/>
      <c r="O402" s="26"/>
      <c r="P402" s="26"/>
      <c r="Q402" s="26"/>
      <c r="R402" s="26"/>
      <c r="S402" s="37"/>
      <c r="T402" s="37"/>
      <c r="U402" s="26"/>
      <c r="V402" s="26"/>
      <c r="W402" s="26"/>
      <c r="X402" s="26"/>
      <c r="Y402" s="26"/>
      <c r="Z402" s="26"/>
      <c r="AA402" s="26"/>
      <c r="AB402" s="26"/>
      <c r="AC402" s="26"/>
      <c r="AD402" s="26"/>
      <c r="AE402" s="26"/>
      <c r="AF402" s="26"/>
      <c r="AG402" s="26"/>
      <c r="AH402" s="26"/>
      <c r="AI402" s="26"/>
      <c r="AJ402" s="36"/>
    </row>
    <row r="403" spans="1:36" ht="24.75" customHeight="1">
      <c r="A403" s="254">
        <v>175</v>
      </c>
      <c r="B403" s="254"/>
      <c r="C403" s="15" t="s">
        <v>2727</v>
      </c>
    </row>
    <row r="404" spans="1:36" ht="24.75" customHeight="1">
      <c r="A404" s="17" t="s">
        <v>590</v>
      </c>
      <c r="AJ404" s="11" t="s">
        <v>2726</v>
      </c>
    </row>
    <row r="405" spans="1:36" ht="24.75" customHeight="1">
      <c r="A405" s="543" t="s">
        <v>488</v>
      </c>
      <c r="B405" s="543"/>
      <c r="C405" s="543"/>
      <c r="D405" s="543"/>
      <c r="E405" s="543" t="s">
        <v>2725</v>
      </c>
      <c r="F405" s="543"/>
      <c r="G405" s="543"/>
      <c r="H405" s="543"/>
      <c r="I405" s="543"/>
      <c r="J405" s="543"/>
      <c r="K405" s="543"/>
      <c r="L405" s="543"/>
      <c r="M405" s="543"/>
      <c r="N405" s="543"/>
      <c r="O405" s="543"/>
      <c r="P405" s="543" t="s">
        <v>2724</v>
      </c>
      <c r="Q405" s="543"/>
      <c r="R405" s="543"/>
      <c r="S405" s="543"/>
      <c r="T405" s="543"/>
      <c r="U405" s="543"/>
      <c r="V405" s="543"/>
      <c r="W405" s="543"/>
      <c r="X405" s="543"/>
      <c r="Y405" s="543"/>
      <c r="Z405" s="543"/>
      <c r="AA405" s="543" t="s">
        <v>2723</v>
      </c>
      <c r="AB405" s="543"/>
      <c r="AC405" s="543"/>
      <c r="AD405" s="543"/>
      <c r="AE405" s="543"/>
      <c r="AF405" s="543" t="s">
        <v>2722</v>
      </c>
      <c r="AG405" s="543"/>
      <c r="AH405" s="543"/>
      <c r="AI405" s="543"/>
      <c r="AJ405" s="543"/>
    </row>
    <row r="406" spans="1:36" ht="24.75" customHeight="1">
      <c r="A406" s="543"/>
      <c r="B406" s="543"/>
      <c r="C406" s="543"/>
      <c r="D406" s="543"/>
      <c r="E406" s="543" t="s">
        <v>1775</v>
      </c>
      <c r="F406" s="543"/>
      <c r="G406" s="543"/>
      <c r="H406" s="543"/>
      <c r="I406" s="543"/>
      <c r="J406" s="543" t="s">
        <v>2721</v>
      </c>
      <c r="K406" s="543"/>
      <c r="L406" s="543"/>
      <c r="M406" s="543"/>
      <c r="N406" s="543"/>
      <c r="O406" s="543"/>
      <c r="P406" s="543" t="s">
        <v>1775</v>
      </c>
      <c r="Q406" s="543"/>
      <c r="R406" s="543"/>
      <c r="S406" s="543"/>
      <c r="T406" s="543"/>
      <c r="U406" s="543" t="s">
        <v>2721</v>
      </c>
      <c r="V406" s="543"/>
      <c r="W406" s="543"/>
      <c r="X406" s="543"/>
      <c r="Y406" s="543"/>
      <c r="Z406" s="543"/>
      <c r="AA406" s="543" t="s">
        <v>1775</v>
      </c>
      <c r="AB406" s="543"/>
      <c r="AC406" s="543"/>
      <c r="AD406" s="543"/>
      <c r="AE406" s="543"/>
      <c r="AF406" s="543" t="s">
        <v>1775</v>
      </c>
      <c r="AG406" s="543"/>
      <c r="AH406" s="543"/>
      <c r="AI406" s="543"/>
      <c r="AJ406" s="543"/>
    </row>
    <row r="407" spans="1:36" ht="24.75" customHeight="1">
      <c r="A407" s="900" t="s">
        <v>3697</v>
      </c>
      <c r="B407" s="900"/>
      <c r="C407" s="900"/>
      <c r="D407" s="900"/>
      <c r="E407" s="900">
        <v>8</v>
      </c>
      <c r="F407" s="900"/>
      <c r="G407" s="900"/>
      <c r="H407" s="900"/>
      <c r="I407" s="900"/>
      <c r="J407" s="900">
        <v>1387</v>
      </c>
      <c r="K407" s="900"/>
      <c r="L407" s="900"/>
      <c r="M407" s="900"/>
      <c r="N407" s="900"/>
      <c r="O407" s="900"/>
      <c r="P407" s="900">
        <v>65</v>
      </c>
      <c r="Q407" s="900"/>
      <c r="R407" s="900"/>
      <c r="S407" s="900"/>
      <c r="T407" s="900"/>
      <c r="U407" s="2029">
        <v>77</v>
      </c>
      <c r="V407" s="2029"/>
      <c r="W407" s="2029"/>
      <c r="X407" s="2029"/>
      <c r="Y407" s="2029"/>
      <c r="Z407" s="2029"/>
      <c r="AA407" s="900">
        <v>34</v>
      </c>
      <c r="AB407" s="900"/>
      <c r="AC407" s="900"/>
      <c r="AD407" s="900"/>
      <c r="AE407" s="900"/>
      <c r="AF407" s="900">
        <v>6</v>
      </c>
      <c r="AG407" s="900"/>
      <c r="AH407" s="900"/>
      <c r="AI407" s="900"/>
      <c r="AJ407" s="900"/>
    </row>
    <row r="408" spans="1:36" ht="24.75" customHeight="1">
      <c r="A408" s="621">
        <v>2</v>
      </c>
      <c r="B408" s="622"/>
      <c r="C408" s="622"/>
      <c r="D408" s="623"/>
      <c r="E408" s="623">
        <v>8</v>
      </c>
      <c r="F408" s="900"/>
      <c r="G408" s="900"/>
      <c r="H408" s="900"/>
      <c r="I408" s="900"/>
      <c r="J408" s="900">
        <v>1377</v>
      </c>
      <c r="K408" s="900"/>
      <c r="L408" s="900"/>
      <c r="M408" s="900"/>
      <c r="N408" s="900"/>
      <c r="O408" s="900"/>
      <c r="P408" s="900">
        <v>63</v>
      </c>
      <c r="Q408" s="900"/>
      <c r="R408" s="900"/>
      <c r="S408" s="900"/>
      <c r="T408" s="900"/>
      <c r="U408" s="2029">
        <v>77</v>
      </c>
      <c r="V408" s="2029"/>
      <c r="W408" s="2029"/>
      <c r="X408" s="2029"/>
      <c r="Y408" s="2029"/>
      <c r="Z408" s="2029"/>
      <c r="AA408" s="900">
        <v>35</v>
      </c>
      <c r="AB408" s="900"/>
      <c r="AC408" s="900"/>
      <c r="AD408" s="900"/>
      <c r="AE408" s="900"/>
      <c r="AF408" s="900">
        <v>6</v>
      </c>
      <c r="AG408" s="900"/>
      <c r="AH408" s="900"/>
      <c r="AI408" s="900"/>
      <c r="AJ408" s="900"/>
    </row>
    <row r="409" spans="1:36" ht="24.75" customHeight="1">
      <c r="A409" s="633">
        <v>3</v>
      </c>
      <c r="B409" s="633"/>
      <c r="C409" s="633"/>
      <c r="D409" s="633"/>
      <c r="E409" s="633">
        <v>8</v>
      </c>
      <c r="F409" s="633"/>
      <c r="G409" s="633"/>
      <c r="H409" s="633"/>
      <c r="I409" s="633"/>
      <c r="J409" s="633">
        <v>1377</v>
      </c>
      <c r="K409" s="633"/>
      <c r="L409" s="633"/>
      <c r="M409" s="633"/>
      <c r="N409" s="633"/>
      <c r="O409" s="633"/>
      <c r="P409" s="633">
        <v>63</v>
      </c>
      <c r="Q409" s="633"/>
      <c r="R409" s="633"/>
      <c r="S409" s="633"/>
      <c r="T409" s="633"/>
      <c r="U409" s="634">
        <v>77</v>
      </c>
      <c r="V409" s="634"/>
      <c r="W409" s="634"/>
      <c r="X409" s="634"/>
      <c r="Y409" s="634"/>
      <c r="Z409" s="634"/>
      <c r="AA409" s="633">
        <v>35</v>
      </c>
      <c r="AB409" s="633"/>
      <c r="AC409" s="633"/>
      <c r="AD409" s="633"/>
      <c r="AE409" s="633"/>
      <c r="AF409" s="633">
        <v>6</v>
      </c>
      <c r="AG409" s="633"/>
      <c r="AH409" s="633"/>
      <c r="AI409" s="633"/>
      <c r="AJ409" s="633"/>
    </row>
    <row r="410" spans="1:36" ht="24.75" customHeight="1">
      <c r="A410" s="58" t="s">
        <v>2720</v>
      </c>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7" t="s">
        <v>2587</v>
      </c>
    </row>
    <row r="412" spans="1:36" ht="24.75" customHeight="1">
      <c r="A412" s="254">
        <v>176</v>
      </c>
      <c r="B412" s="254"/>
      <c r="C412" s="15" t="s">
        <v>2719</v>
      </c>
    </row>
    <row r="413" spans="1:36" ht="24.75" customHeight="1">
      <c r="A413" s="17" t="s">
        <v>1268</v>
      </c>
      <c r="AJ413" s="11" t="s">
        <v>574</v>
      </c>
    </row>
    <row r="414" spans="1:36" ht="24.75" customHeight="1">
      <c r="A414" s="239" t="s">
        <v>488</v>
      </c>
      <c r="B414" s="240"/>
      <c r="C414" s="240"/>
      <c r="D414" s="240"/>
      <c r="E414" s="241"/>
      <c r="F414" s="239" t="s">
        <v>2718</v>
      </c>
      <c r="G414" s="240"/>
      <c r="H414" s="240"/>
      <c r="I414" s="240"/>
      <c r="J414" s="241"/>
      <c r="K414" s="239" t="s">
        <v>2717</v>
      </c>
      <c r="L414" s="240"/>
      <c r="M414" s="240"/>
      <c r="N414" s="240"/>
      <c r="O414" s="241"/>
      <c r="P414" s="239" t="s">
        <v>2716</v>
      </c>
      <c r="Q414" s="240"/>
      <c r="R414" s="240"/>
      <c r="S414" s="240"/>
      <c r="T414" s="241"/>
      <c r="U414" s="239" t="s">
        <v>3998</v>
      </c>
      <c r="V414" s="240"/>
      <c r="W414" s="240"/>
      <c r="X414" s="241"/>
      <c r="Y414" s="239" t="s">
        <v>3999</v>
      </c>
      <c r="Z414" s="240"/>
      <c r="AA414" s="240"/>
      <c r="AB414" s="241"/>
      <c r="AC414" s="239" t="s">
        <v>4000</v>
      </c>
      <c r="AD414" s="240"/>
      <c r="AE414" s="240"/>
      <c r="AF414" s="241"/>
      <c r="AG414" s="239" t="s">
        <v>4001</v>
      </c>
      <c r="AH414" s="240"/>
      <c r="AI414" s="240"/>
      <c r="AJ414" s="241"/>
    </row>
    <row r="415" spans="1:36" ht="24.75" customHeight="1">
      <c r="A415" s="613">
        <v>26</v>
      </c>
      <c r="B415" s="614"/>
      <c r="C415" s="614"/>
      <c r="D415" s="614"/>
      <c r="E415" s="615"/>
      <c r="F415" s="613">
        <v>178</v>
      </c>
      <c r="G415" s="614"/>
      <c r="H415" s="614"/>
      <c r="I415" s="614"/>
      <c r="J415" s="615"/>
      <c r="K415" s="613">
        <v>53</v>
      </c>
      <c r="L415" s="614"/>
      <c r="M415" s="614"/>
      <c r="N415" s="614"/>
      <c r="O415" s="615"/>
      <c r="P415" s="613">
        <v>155</v>
      </c>
      <c r="Q415" s="614"/>
      <c r="R415" s="614"/>
      <c r="S415" s="614"/>
      <c r="T415" s="615"/>
      <c r="U415" s="613">
        <v>53</v>
      </c>
      <c r="V415" s="614"/>
      <c r="W415" s="614"/>
      <c r="X415" s="615"/>
      <c r="Y415" s="1797">
        <v>1309</v>
      </c>
      <c r="Z415" s="1798"/>
      <c r="AA415" s="1798"/>
      <c r="AB415" s="2113"/>
      <c r="AC415" s="613">
        <v>305</v>
      </c>
      <c r="AD415" s="614"/>
      <c r="AE415" s="614"/>
      <c r="AF415" s="615"/>
      <c r="AG415" s="613">
        <v>56</v>
      </c>
      <c r="AH415" s="614"/>
      <c r="AI415" s="614"/>
      <c r="AJ415" s="615"/>
    </row>
    <row r="416" spans="1:36" ht="24.75" customHeight="1">
      <c r="A416" s="613">
        <v>28</v>
      </c>
      <c r="B416" s="614"/>
      <c r="C416" s="614"/>
      <c r="D416" s="614"/>
      <c r="E416" s="615"/>
      <c r="F416" s="613">
        <v>177</v>
      </c>
      <c r="G416" s="614"/>
      <c r="H416" s="614"/>
      <c r="I416" s="614"/>
      <c r="J416" s="615"/>
      <c r="K416" s="613">
        <v>53</v>
      </c>
      <c r="L416" s="614"/>
      <c r="M416" s="614"/>
      <c r="N416" s="614"/>
      <c r="O416" s="615"/>
      <c r="P416" s="613">
        <v>175</v>
      </c>
      <c r="Q416" s="614"/>
      <c r="R416" s="614"/>
      <c r="S416" s="614"/>
      <c r="T416" s="615"/>
      <c r="U416" s="306">
        <v>62</v>
      </c>
      <c r="V416" s="307"/>
      <c r="W416" s="307"/>
      <c r="X416" s="308"/>
      <c r="Y416" s="651">
        <v>1412</v>
      </c>
      <c r="Z416" s="652"/>
      <c r="AA416" s="652"/>
      <c r="AB416" s="653"/>
      <c r="AC416" s="306">
        <v>341</v>
      </c>
      <c r="AD416" s="307"/>
      <c r="AE416" s="307"/>
      <c r="AF416" s="308"/>
      <c r="AG416" s="306">
        <v>57</v>
      </c>
      <c r="AH416" s="307"/>
      <c r="AI416" s="307"/>
      <c r="AJ416" s="308"/>
    </row>
    <row r="417" spans="1:38" ht="24.75" customHeight="1">
      <c r="A417" s="613">
        <v>30</v>
      </c>
      <c r="B417" s="614"/>
      <c r="C417" s="614"/>
      <c r="D417" s="614"/>
      <c r="E417" s="615"/>
      <c r="F417" s="613">
        <v>173</v>
      </c>
      <c r="G417" s="614"/>
      <c r="H417" s="614"/>
      <c r="I417" s="614"/>
      <c r="J417" s="615"/>
      <c r="K417" s="613">
        <v>56</v>
      </c>
      <c r="L417" s="614"/>
      <c r="M417" s="614"/>
      <c r="N417" s="614"/>
      <c r="O417" s="615"/>
      <c r="P417" s="613">
        <v>166</v>
      </c>
      <c r="Q417" s="614"/>
      <c r="R417" s="614"/>
      <c r="S417" s="614"/>
      <c r="T417" s="615"/>
      <c r="U417" s="306">
        <v>42</v>
      </c>
      <c r="V417" s="307"/>
      <c r="W417" s="307"/>
      <c r="X417" s="308"/>
      <c r="Y417" s="651">
        <v>1088</v>
      </c>
      <c r="Z417" s="652"/>
      <c r="AA417" s="652"/>
      <c r="AB417" s="653"/>
      <c r="AC417" s="306">
        <v>138</v>
      </c>
      <c r="AD417" s="307"/>
      <c r="AE417" s="307"/>
      <c r="AF417" s="308"/>
      <c r="AG417" s="306">
        <v>60</v>
      </c>
      <c r="AH417" s="307"/>
      <c r="AI417" s="307"/>
      <c r="AJ417" s="308"/>
    </row>
    <row r="418" spans="1:38" s="113" customFormat="1" ht="24.75" customHeight="1">
      <c r="A418" s="601">
        <v>2</v>
      </c>
      <c r="B418" s="602"/>
      <c r="C418" s="602"/>
      <c r="D418" s="602"/>
      <c r="E418" s="603"/>
      <c r="F418" s="601">
        <v>174</v>
      </c>
      <c r="G418" s="602"/>
      <c r="H418" s="602"/>
      <c r="I418" s="602"/>
      <c r="J418" s="603"/>
      <c r="K418" s="601">
        <v>58</v>
      </c>
      <c r="L418" s="602"/>
      <c r="M418" s="602"/>
      <c r="N418" s="602"/>
      <c r="O418" s="603"/>
      <c r="P418" s="601">
        <v>174</v>
      </c>
      <c r="Q418" s="602"/>
      <c r="R418" s="602"/>
      <c r="S418" s="602"/>
      <c r="T418" s="603"/>
      <c r="U418" s="601">
        <v>42</v>
      </c>
      <c r="V418" s="602"/>
      <c r="W418" s="602"/>
      <c r="X418" s="603"/>
      <c r="Y418" s="1802">
        <v>1110</v>
      </c>
      <c r="Z418" s="1803"/>
      <c r="AA418" s="1803"/>
      <c r="AB418" s="2114"/>
      <c r="AC418" s="601">
        <v>225</v>
      </c>
      <c r="AD418" s="602"/>
      <c r="AE418" s="602"/>
      <c r="AF418" s="603"/>
      <c r="AG418" s="601">
        <v>45</v>
      </c>
      <c r="AH418" s="602"/>
      <c r="AI418" s="602"/>
      <c r="AJ418" s="603"/>
    </row>
    <row r="419" spans="1:38" s="113" customFormat="1" ht="24.75" customHeight="1">
      <c r="A419" s="127" t="s">
        <v>497</v>
      </c>
      <c r="B419" s="97"/>
      <c r="C419" s="127" t="s">
        <v>4002</v>
      </c>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128"/>
    </row>
    <row r="420" spans="1:38" s="113" customFormat="1" ht="24.75" customHeight="1">
      <c r="A420" s="116"/>
      <c r="B420" s="96"/>
      <c r="C420" s="116" t="s">
        <v>4003</v>
      </c>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129"/>
    </row>
    <row r="421" spans="1:38" s="113" customFormat="1" ht="24.75" customHeight="1">
      <c r="A421" s="116"/>
      <c r="B421" s="96"/>
      <c r="C421" s="116" t="s">
        <v>4004</v>
      </c>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129"/>
    </row>
    <row r="422" spans="1:38" s="113" customFormat="1" ht="24.75" customHeight="1">
      <c r="A422" s="116"/>
      <c r="B422" s="96"/>
      <c r="C422" s="11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129" t="s">
        <v>4005</v>
      </c>
    </row>
    <row r="423" spans="1:38" s="113" customFormat="1" ht="24.75" customHeight="1">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29"/>
    </row>
    <row r="424" spans="1:38" ht="24.75" customHeight="1">
      <c r="A424" s="254">
        <v>177</v>
      </c>
      <c r="B424" s="254"/>
      <c r="C424" s="15" t="s">
        <v>2715</v>
      </c>
    </row>
    <row r="425" spans="1:38" ht="24.75" customHeight="1">
      <c r="A425" s="17" t="s">
        <v>1209</v>
      </c>
      <c r="AJ425" s="11" t="s">
        <v>2714</v>
      </c>
    </row>
    <row r="426" spans="1:38" ht="24.75" customHeight="1">
      <c r="A426" s="543" t="s">
        <v>1207</v>
      </c>
      <c r="B426" s="543"/>
      <c r="C426" s="543"/>
      <c r="D426" s="543"/>
      <c r="E426" s="543"/>
      <c r="F426" s="543" t="s">
        <v>93</v>
      </c>
      <c r="G426" s="543"/>
      <c r="H426" s="543"/>
      <c r="I426" s="543"/>
      <c r="J426" s="543"/>
      <c r="K426" s="543"/>
      <c r="L426" s="543"/>
      <c r="M426" s="543" t="s">
        <v>2713</v>
      </c>
      <c r="N426" s="543"/>
      <c r="O426" s="543"/>
      <c r="P426" s="543"/>
      <c r="Q426" s="543" t="s">
        <v>2712</v>
      </c>
      <c r="R426" s="543"/>
      <c r="S426" s="543"/>
      <c r="T426" s="543"/>
      <c r="U426" s="543" t="s">
        <v>2711</v>
      </c>
      <c r="V426" s="543"/>
      <c r="W426" s="543"/>
      <c r="X426" s="543"/>
      <c r="Y426" s="543" t="s">
        <v>2710</v>
      </c>
      <c r="Z426" s="543"/>
      <c r="AA426" s="543"/>
      <c r="AB426" s="543"/>
      <c r="AC426" s="543" t="s">
        <v>2709</v>
      </c>
      <c r="AD426" s="543"/>
      <c r="AE426" s="543"/>
      <c r="AF426" s="543"/>
      <c r="AG426" s="543" t="s">
        <v>2708</v>
      </c>
      <c r="AH426" s="543"/>
      <c r="AI426" s="543"/>
      <c r="AJ426" s="543"/>
    </row>
    <row r="427" spans="1:38" ht="24.75" customHeight="1">
      <c r="A427" s="816">
        <v>30</v>
      </c>
      <c r="B427" s="816"/>
      <c r="C427" s="816"/>
      <c r="D427" s="816"/>
      <c r="E427" s="816"/>
      <c r="F427" s="816">
        <v>690</v>
      </c>
      <c r="G427" s="816"/>
      <c r="H427" s="816"/>
      <c r="I427" s="816"/>
      <c r="J427" s="816"/>
      <c r="K427" s="816"/>
      <c r="L427" s="816"/>
      <c r="M427" s="816">
        <v>129</v>
      </c>
      <c r="N427" s="816"/>
      <c r="O427" s="816"/>
      <c r="P427" s="816"/>
      <c r="Q427" s="816">
        <v>18</v>
      </c>
      <c r="R427" s="816"/>
      <c r="S427" s="816"/>
      <c r="T427" s="816"/>
      <c r="U427" s="816">
        <v>3</v>
      </c>
      <c r="V427" s="816"/>
      <c r="W427" s="816"/>
      <c r="X427" s="816"/>
      <c r="Y427" s="816">
        <v>155</v>
      </c>
      <c r="Z427" s="816"/>
      <c r="AA427" s="816"/>
      <c r="AB427" s="816"/>
      <c r="AC427" s="816">
        <v>296</v>
      </c>
      <c r="AD427" s="816"/>
      <c r="AE427" s="816"/>
      <c r="AF427" s="816"/>
      <c r="AG427" s="816">
        <v>89</v>
      </c>
      <c r="AH427" s="816"/>
      <c r="AI427" s="816"/>
      <c r="AJ427" s="816"/>
    </row>
    <row r="428" spans="1:38" ht="24.75" customHeight="1">
      <c r="A428" s="816" t="s">
        <v>3697</v>
      </c>
      <c r="B428" s="816"/>
      <c r="C428" s="816"/>
      <c r="D428" s="816"/>
      <c r="E428" s="816"/>
      <c r="F428" s="816">
        <v>690</v>
      </c>
      <c r="G428" s="816"/>
      <c r="H428" s="816"/>
      <c r="I428" s="816"/>
      <c r="J428" s="816"/>
      <c r="K428" s="816"/>
      <c r="L428" s="816"/>
      <c r="M428" s="816">
        <v>131</v>
      </c>
      <c r="N428" s="816"/>
      <c r="O428" s="816"/>
      <c r="P428" s="816"/>
      <c r="Q428" s="816">
        <v>18</v>
      </c>
      <c r="R428" s="816"/>
      <c r="S428" s="816"/>
      <c r="T428" s="816"/>
      <c r="U428" s="816">
        <v>3</v>
      </c>
      <c r="V428" s="816"/>
      <c r="W428" s="816"/>
      <c r="X428" s="816"/>
      <c r="Y428" s="816">
        <v>155</v>
      </c>
      <c r="Z428" s="816"/>
      <c r="AA428" s="816"/>
      <c r="AB428" s="816"/>
      <c r="AC428" s="816">
        <v>304</v>
      </c>
      <c r="AD428" s="816"/>
      <c r="AE428" s="816"/>
      <c r="AF428" s="816"/>
      <c r="AG428" s="816">
        <v>79</v>
      </c>
      <c r="AH428" s="816"/>
      <c r="AI428" s="816"/>
      <c r="AJ428" s="816"/>
    </row>
    <row r="429" spans="1:38" ht="24.75" customHeight="1">
      <c r="A429" s="816">
        <v>2</v>
      </c>
      <c r="B429" s="816"/>
      <c r="C429" s="816"/>
      <c r="D429" s="816"/>
      <c r="E429" s="816"/>
      <c r="F429" s="816">
        <v>698</v>
      </c>
      <c r="G429" s="816"/>
      <c r="H429" s="816"/>
      <c r="I429" s="816"/>
      <c r="J429" s="816"/>
      <c r="K429" s="816"/>
      <c r="L429" s="816"/>
      <c r="M429" s="816">
        <v>136</v>
      </c>
      <c r="N429" s="816"/>
      <c r="O429" s="816"/>
      <c r="P429" s="816"/>
      <c r="Q429" s="816">
        <v>18</v>
      </c>
      <c r="R429" s="816"/>
      <c r="S429" s="816"/>
      <c r="T429" s="816"/>
      <c r="U429" s="816">
        <v>4</v>
      </c>
      <c r="V429" s="816"/>
      <c r="W429" s="816"/>
      <c r="X429" s="816"/>
      <c r="Y429" s="816">
        <v>153</v>
      </c>
      <c r="Z429" s="816"/>
      <c r="AA429" s="816"/>
      <c r="AB429" s="816"/>
      <c r="AC429" s="816">
        <v>308</v>
      </c>
      <c r="AD429" s="816"/>
      <c r="AE429" s="816"/>
      <c r="AF429" s="816"/>
      <c r="AG429" s="816">
        <v>79</v>
      </c>
      <c r="AH429" s="816"/>
      <c r="AI429" s="816"/>
      <c r="AJ429" s="816"/>
    </row>
    <row r="430" spans="1:38" ht="24.75" customHeight="1">
      <c r="A430" s="58" t="s">
        <v>497</v>
      </c>
      <c r="B430" s="58"/>
      <c r="C430" s="58" t="s">
        <v>2589</v>
      </c>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7" t="s">
        <v>2587</v>
      </c>
    </row>
    <row r="431" spans="1:38" s="26" customFormat="1" ht="24.75" customHeight="1">
      <c r="A431" s="51"/>
      <c r="B431" s="51"/>
      <c r="C431" s="51" t="s">
        <v>2707</v>
      </c>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11"/>
      <c r="AK431" s="36"/>
      <c r="AL431" s="39"/>
    </row>
    <row r="433" spans="1:36" ht="24.75" customHeight="1">
      <c r="A433" s="254">
        <v>178</v>
      </c>
      <c r="B433" s="254"/>
      <c r="C433" s="15" t="s">
        <v>2706</v>
      </c>
    </row>
    <row r="434" spans="1:36" ht="24.75" customHeight="1">
      <c r="A434" s="17" t="s">
        <v>2379</v>
      </c>
      <c r="AJ434" s="11" t="s">
        <v>574</v>
      </c>
    </row>
    <row r="435" spans="1:36" ht="24.75" customHeight="1">
      <c r="A435" s="270" t="s">
        <v>488</v>
      </c>
      <c r="B435" s="271"/>
      <c r="C435" s="271"/>
      <c r="D435" s="272"/>
      <c r="E435" s="270" t="s">
        <v>93</v>
      </c>
      <c r="F435" s="271"/>
      <c r="G435" s="271"/>
      <c r="H435" s="271"/>
      <c r="I435" s="272"/>
      <c r="J435" s="270" t="s">
        <v>2705</v>
      </c>
      <c r="K435" s="271"/>
      <c r="L435" s="272"/>
      <c r="M435" s="276" t="s">
        <v>2704</v>
      </c>
      <c r="N435" s="271"/>
      <c r="O435" s="272"/>
      <c r="P435" s="270" t="s">
        <v>2703</v>
      </c>
      <c r="Q435" s="271"/>
      <c r="R435" s="272"/>
      <c r="S435" s="276" t="s">
        <v>2702</v>
      </c>
      <c r="T435" s="271"/>
      <c r="U435" s="272"/>
      <c r="V435" s="270" t="s">
        <v>2701</v>
      </c>
      <c r="W435" s="271"/>
      <c r="X435" s="272"/>
      <c r="Y435" s="276" t="s">
        <v>2700</v>
      </c>
      <c r="Z435" s="271"/>
      <c r="AA435" s="272"/>
      <c r="AB435" s="276" t="s">
        <v>2699</v>
      </c>
      <c r="AC435" s="271"/>
      <c r="AD435" s="272"/>
      <c r="AE435" s="270" t="s">
        <v>2698</v>
      </c>
      <c r="AF435" s="271"/>
      <c r="AG435" s="272"/>
      <c r="AH435" s="276" t="s">
        <v>2697</v>
      </c>
      <c r="AI435" s="271"/>
      <c r="AJ435" s="272"/>
    </row>
    <row r="436" spans="1:36" ht="14.4">
      <c r="A436" s="273"/>
      <c r="B436" s="274"/>
      <c r="C436" s="274"/>
      <c r="D436" s="275"/>
      <c r="E436" s="273"/>
      <c r="F436" s="274"/>
      <c r="G436" s="274"/>
      <c r="H436" s="274"/>
      <c r="I436" s="275"/>
      <c r="J436" s="273"/>
      <c r="K436" s="274"/>
      <c r="L436" s="275"/>
      <c r="M436" s="273"/>
      <c r="N436" s="274"/>
      <c r="O436" s="275"/>
      <c r="P436" s="273"/>
      <c r="Q436" s="274"/>
      <c r="R436" s="275"/>
      <c r="S436" s="273"/>
      <c r="T436" s="274"/>
      <c r="U436" s="275"/>
      <c r="V436" s="273"/>
      <c r="W436" s="274"/>
      <c r="X436" s="275"/>
      <c r="Y436" s="273"/>
      <c r="Z436" s="274"/>
      <c r="AA436" s="275"/>
      <c r="AB436" s="273"/>
      <c r="AC436" s="274"/>
      <c r="AD436" s="275"/>
      <c r="AE436" s="273"/>
      <c r="AF436" s="274"/>
      <c r="AG436" s="275"/>
      <c r="AH436" s="273"/>
      <c r="AI436" s="274"/>
      <c r="AJ436" s="275"/>
    </row>
    <row r="437" spans="1:36" ht="24.75" customHeight="1">
      <c r="A437" s="306" t="s">
        <v>3697</v>
      </c>
      <c r="B437" s="307"/>
      <c r="C437" s="307"/>
      <c r="D437" s="308"/>
      <c r="E437" s="1187">
        <v>100</v>
      </c>
      <c r="F437" s="1188"/>
      <c r="G437" s="1188"/>
      <c r="H437" s="1188"/>
      <c r="I437" s="1189"/>
      <c r="J437" s="1669">
        <v>5</v>
      </c>
      <c r="K437" s="2115"/>
      <c r="L437" s="2116"/>
      <c r="M437" s="1669">
        <v>45</v>
      </c>
      <c r="N437" s="2115"/>
      <c r="O437" s="2116"/>
      <c r="P437" s="1669">
        <v>3</v>
      </c>
      <c r="Q437" s="2115"/>
      <c r="R437" s="2116"/>
      <c r="S437" s="1669">
        <v>2</v>
      </c>
      <c r="T437" s="2115"/>
      <c r="U437" s="2116"/>
      <c r="V437" s="1669">
        <v>2</v>
      </c>
      <c r="W437" s="2115"/>
      <c r="X437" s="2116"/>
      <c r="Y437" s="1669">
        <v>1</v>
      </c>
      <c r="Z437" s="2115"/>
      <c r="AA437" s="2116"/>
      <c r="AB437" s="1669">
        <v>5</v>
      </c>
      <c r="AC437" s="2115"/>
      <c r="AD437" s="2116"/>
      <c r="AE437" s="1669">
        <v>13</v>
      </c>
      <c r="AF437" s="2115"/>
      <c r="AG437" s="2116"/>
      <c r="AH437" s="1669">
        <v>24</v>
      </c>
      <c r="AI437" s="2115"/>
      <c r="AJ437" s="2116"/>
    </row>
    <row r="438" spans="1:36" ht="24.75" customHeight="1">
      <c r="A438" s="306">
        <v>2</v>
      </c>
      <c r="B438" s="307"/>
      <c r="C438" s="307"/>
      <c r="D438" s="308"/>
      <c r="E438" s="1187">
        <v>99</v>
      </c>
      <c r="F438" s="1188"/>
      <c r="G438" s="1188"/>
      <c r="H438" s="1188"/>
      <c r="I438" s="1189"/>
      <c r="J438" s="1669">
        <v>5</v>
      </c>
      <c r="K438" s="2115"/>
      <c r="L438" s="2116"/>
      <c r="M438" s="1669">
        <v>45</v>
      </c>
      <c r="N438" s="2115"/>
      <c r="O438" s="2116"/>
      <c r="P438" s="1669">
        <v>3</v>
      </c>
      <c r="Q438" s="2115"/>
      <c r="R438" s="2116"/>
      <c r="S438" s="1669">
        <v>2</v>
      </c>
      <c r="T438" s="2115"/>
      <c r="U438" s="2116"/>
      <c r="V438" s="1669">
        <v>2</v>
      </c>
      <c r="W438" s="2115"/>
      <c r="X438" s="2116"/>
      <c r="Y438" s="1669">
        <v>1</v>
      </c>
      <c r="Z438" s="2115"/>
      <c r="AA438" s="2116"/>
      <c r="AB438" s="1669">
        <v>6</v>
      </c>
      <c r="AC438" s="2115"/>
      <c r="AD438" s="2116"/>
      <c r="AE438" s="1669">
        <v>12</v>
      </c>
      <c r="AF438" s="2115"/>
      <c r="AG438" s="2116"/>
      <c r="AH438" s="1669">
        <v>23</v>
      </c>
      <c r="AI438" s="2115"/>
      <c r="AJ438" s="2116"/>
    </row>
    <row r="439" spans="1:36" ht="24.75" customHeight="1">
      <c r="A439" s="273">
        <v>3</v>
      </c>
      <c r="B439" s="274"/>
      <c r="C439" s="274"/>
      <c r="D439" s="275"/>
      <c r="E439" s="1190">
        <v>99</v>
      </c>
      <c r="F439" s="1191"/>
      <c r="G439" s="1191"/>
      <c r="H439" s="1191"/>
      <c r="I439" s="1192"/>
      <c r="J439" s="1666">
        <v>5</v>
      </c>
      <c r="K439" s="2117"/>
      <c r="L439" s="2118"/>
      <c r="M439" s="1666">
        <v>50</v>
      </c>
      <c r="N439" s="2117"/>
      <c r="O439" s="2118"/>
      <c r="P439" s="1666">
        <v>3</v>
      </c>
      <c r="Q439" s="2117"/>
      <c r="R439" s="2118"/>
      <c r="S439" s="1666">
        <v>2</v>
      </c>
      <c r="T439" s="2117"/>
      <c r="U439" s="2118"/>
      <c r="V439" s="1666">
        <v>2</v>
      </c>
      <c r="W439" s="2117"/>
      <c r="X439" s="2118"/>
      <c r="Y439" s="1666">
        <v>1</v>
      </c>
      <c r="Z439" s="2117"/>
      <c r="AA439" s="2118"/>
      <c r="AB439" s="1666">
        <v>5</v>
      </c>
      <c r="AC439" s="2117"/>
      <c r="AD439" s="2118"/>
      <c r="AE439" s="1666">
        <v>12</v>
      </c>
      <c r="AF439" s="2117"/>
      <c r="AG439" s="2118"/>
      <c r="AH439" s="1666">
        <v>19</v>
      </c>
      <c r="AI439" s="2117"/>
      <c r="AJ439" s="2118"/>
    </row>
    <row r="440" spans="1:36" ht="24.75" customHeight="1">
      <c r="A440" s="51" t="s">
        <v>1219</v>
      </c>
      <c r="B440" s="51"/>
      <c r="C440" s="51" t="s">
        <v>2696</v>
      </c>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11" t="s">
        <v>2688</v>
      </c>
    </row>
    <row r="441" spans="1:36" ht="24.75" customHeight="1">
      <c r="C441" s="17" t="s">
        <v>2695</v>
      </c>
      <c r="AJ441" s="11"/>
    </row>
    <row r="442" spans="1:36" ht="24.75" customHeight="1">
      <c r="M442" s="307"/>
      <c r="N442" s="307"/>
      <c r="O442" s="307"/>
      <c r="P442" s="307"/>
      <c r="Q442" s="307"/>
      <c r="R442" s="307"/>
      <c r="S442" s="307"/>
      <c r="T442" s="307"/>
      <c r="U442" s="307"/>
      <c r="V442" s="307"/>
      <c r="W442" s="307"/>
      <c r="X442" s="307"/>
      <c r="Y442" s="307"/>
      <c r="Z442" s="307"/>
      <c r="AA442" s="307"/>
      <c r="AB442" s="307"/>
      <c r="AC442" s="307"/>
      <c r="AD442" s="307"/>
    </row>
    <row r="443" spans="1:36" ht="24.75" customHeight="1">
      <c r="A443" s="254">
        <v>179</v>
      </c>
      <c r="B443" s="254"/>
      <c r="C443" s="15" t="s">
        <v>2694</v>
      </c>
      <c r="M443" s="307"/>
      <c r="N443" s="307"/>
      <c r="O443" s="307"/>
      <c r="P443" s="307"/>
      <c r="Q443" s="307"/>
      <c r="R443" s="307"/>
      <c r="S443" s="307"/>
      <c r="T443" s="307"/>
      <c r="U443" s="307"/>
      <c r="V443" s="307"/>
      <c r="W443" s="307"/>
      <c r="X443" s="307"/>
      <c r="Y443" s="307"/>
      <c r="Z443" s="307"/>
      <c r="AA443" s="307"/>
      <c r="AB443" s="307"/>
      <c r="AC443" s="307"/>
      <c r="AD443" s="307"/>
    </row>
    <row r="444" spans="1:36" ht="24.75" customHeight="1">
      <c r="M444" s="622"/>
      <c r="N444" s="622"/>
      <c r="O444" s="622"/>
      <c r="P444" s="622"/>
      <c r="Q444" s="622"/>
      <c r="R444" s="622"/>
      <c r="S444" s="622"/>
      <c r="T444" s="622"/>
      <c r="U444" s="622"/>
      <c r="V444" s="622"/>
      <c r="W444" s="622"/>
      <c r="X444" s="622"/>
      <c r="Y444" s="622"/>
      <c r="Z444" s="622"/>
      <c r="AA444" s="622"/>
      <c r="AB444" s="622"/>
      <c r="AC444" s="622"/>
      <c r="AD444" s="622"/>
      <c r="AJ444" s="11" t="s">
        <v>574</v>
      </c>
    </row>
    <row r="445" spans="1:36" ht="24.75" customHeight="1">
      <c r="A445" s="270" t="s">
        <v>2693</v>
      </c>
      <c r="B445" s="271"/>
      <c r="C445" s="271"/>
      <c r="D445" s="271"/>
      <c r="E445" s="271"/>
      <c r="F445" s="271"/>
      <c r="G445" s="271"/>
      <c r="H445" s="271"/>
      <c r="I445" s="272"/>
      <c r="J445" s="543" t="s">
        <v>3704</v>
      </c>
      <c r="K445" s="543"/>
      <c r="L445" s="543"/>
      <c r="M445" s="543"/>
      <c r="N445" s="543"/>
      <c r="O445" s="543"/>
      <c r="P445" s="543"/>
      <c r="Q445" s="543"/>
      <c r="R445" s="543"/>
      <c r="S445" s="543" t="s">
        <v>3705</v>
      </c>
      <c r="T445" s="543"/>
      <c r="U445" s="543"/>
      <c r="V445" s="543"/>
      <c r="W445" s="543"/>
      <c r="X445" s="543"/>
      <c r="Y445" s="543"/>
      <c r="Z445" s="543"/>
      <c r="AA445" s="543"/>
      <c r="AB445" s="543" t="s">
        <v>3716</v>
      </c>
      <c r="AC445" s="543"/>
      <c r="AD445" s="543"/>
      <c r="AE445" s="543"/>
      <c r="AF445" s="543"/>
      <c r="AG445" s="543"/>
      <c r="AH445" s="543"/>
      <c r="AI445" s="543"/>
      <c r="AJ445" s="543"/>
    </row>
    <row r="446" spans="1:36" ht="24.75" customHeight="1">
      <c r="A446" s="273"/>
      <c r="B446" s="274"/>
      <c r="C446" s="274"/>
      <c r="D446" s="274"/>
      <c r="E446" s="274"/>
      <c r="F446" s="274"/>
      <c r="G446" s="274"/>
      <c r="H446" s="274"/>
      <c r="I446" s="275"/>
      <c r="J446" s="543" t="s">
        <v>3739</v>
      </c>
      <c r="K446" s="543"/>
      <c r="L446" s="543"/>
      <c r="M446" s="1836" t="s">
        <v>3738</v>
      </c>
      <c r="N446" s="1836"/>
      <c r="O446" s="1836"/>
      <c r="P446" s="239" t="s">
        <v>3737</v>
      </c>
      <c r="Q446" s="240"/>
      <c r="R446" s="241"/>
      <c r="S446" s="543" t="s">
        <v>3739</v>
      </c>
      <c r="T446" s="543"/>
      <c r="U446" s="543"/>
      <c r="V446" s="1836" t="s">
        <v>3738</v>
      </c>
      <c r="W446" s="1836"/>
      <c r="X446" s="1836"/>
      <c r="Y446" s="239" t="s">
        <v>3737</v>
      </c>
      <c r="Z446" s="240"/>
      <c r="AA446" s="241"/>
      <c r="AB446" s="543" t="s">
        <v>3739</v>
      </c>
      <c r="AC446" s="543"/>
      <c r="AD446" s="543"/>
      <c r="AE446" s="1836" t="s">
        <v>3738</v>
      </c>
      <c r="AF446" s="1836"/>
      <c r="AG446" s="1836"/>
      <c r="AH446" s="239" t="s">
        <v>3737</v>
      </c>
      <c r="AI446" s="240"/>
      <c r="AJ446" s="241"/>
    </row>
    <row r="447" spans="1:36" ht="24.75" customHeight="1">
      <c r="A447" s="239" t="s">
        <v>3740</v>
      </c>
      <c r="B447" s="240"/>
      <c r="C447" s="240"/>
      <c r="D447" s="240"/>
      <c r="E447" s="240"/>
      <c r="F447" s="240"/>
      <c r="G447" s="240"/>
      <c r="H447" s="240"/>
      <c r="I447" s="241"/>
      <c r="J447" s="2119">
        <v>34765</v>
      </c>
      <c r="K447" s="2119"/>
      <c r="L447" s="2119"/>
      <c r="M447" s="2030">
        <v>34573</v>
      </c>
      <c r="N447" s="2031"/>
      <c r="O447" s="2032"/>
      <c r="P447" s="2030">
        <v>192</v>
      </c>
      <c r="Q447" s="2031"/>
      <c r="R447" s="2032"/>
      <c r="S447" s="2119">
        <v>35970</v>
      </c>
      <c r="T447" s="2119"/>
      <c r="U447" s="2119"/>
      <c r="V447" s="2030">
        <v>35752</v>
      </c>
      <c r="W447" s="2031"/>
      <c r="X447" s="2032"/>
      <c r="Y447" s="2030">
        <v>218</v>
      </c>
      <c r="Z447" s="2031"/>
      <c r="AA447" s="2032"/>
      <c r="AB447" s="2119">
        <v>34235</v>
      </c>
      <c r="AC447" s="2119"/>
      <c r="AD447" s="2119"/>
      <c r="AE447" s="2030">
        <v>34063</v>
      </c>
      <c r="AF447" s="2031"/>
      <c r="AG447" s="2032"/>
      <c r="AH447" s="2030">
        <v>172</v>
      </c>
      <c r="AI447" s="2031"/>
      <c r="AJ447" s="2032"/>
    </row>
    <row r="448" spans="1:36" ht="24.75" customHeight="1">
      <c r="A448" s="17" t="s">
        <v>497</v>
      </c>
      <c r="C448" s="17" t="s">
        <v>2692</v>
      </c>
      <c r="G448" s="51"/>
      <c r="H448" s="51"/>
      <c r="I448" s="51"/>
      <c r="J448" s="51"/>
      <c r="V448" s="51"/>
      <c r="W448" s="51"/>
      <c r="X448" s="51"/>
      <c r="Y448" s="51"/>
      <c r="Z448" s="51"/>
      <c r="AA448" s="51"/>
      <c r="AB448" s="51"/>
      <c r="AC448" s="51"/>
      <c r="AD448" s="51"/>
      <c r="AE448" s="51"/>
      <c r="AF448" s="51"/>
      <c r="AG448" s="51"/>
      <c r="AH448" s="51"/>
      <c r="AI448" s="51"/>
      <c r="AJ448" s="11" t="s">
        <v>2688</v>
      </c>
    </row>
    <row r="449" spans="1:36" s="26" customFormat="1" ht="22.5" customHeight="1">
      <c r="A449" s="414" t="s">
        <v>4006</v>
      </c>
      <c r="B449" s="414"/>
      <c r="C449" s="414"/>
      <c r="D449" s="414"/>
      <c r="E449" s="414"/>
      <c r="F449" s="414"/>
      <c r="G449" s="414"/>
      <c r="H449" s="414"/>
      <c r="I449" s="414"/>
      <c r="J449" s="414"/>
      <c r="K449" s="414"/>
      <c r="L449" s="414"/>
      <c r="M449" s="414"/>
      <c r="N449" s="414"/>
      <c r="O449" s="414"/>
      <c r="P449" s="414"/>
      <c r="Q449" s="414"/>
      <c r="R449" s="414"/>
      <c r="S449" s="414"/>
      <c r="T449" s="414"/>
      <c r="U449" s="414"/>
      <c r="V449" s="414"/>
      <c r="W449" s="414"/>
      <c r="X449" s="414"/>
      <c r="Y449" s="414"/>
      <c r="Z449" s="414"/>
      <c r="AA449" s="414"/>
      <c r="AB449" s="414"/>
      <c r="AC449" s="414"/>
      <c r="AD449" s="414"/>
      <c r="AE449" s="414"/>
      <c r="AF449" s="414"/>
      <c r="AG449" s="414"/>
      <c r="AH449" s="414"/>
      <c r="AI449" s="414"/>
      <c r="AJ449" s="414"/>
    </row>
    <row r="450" spans="1:36" s="26" customFormat="1" ht="22.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row>
    <row r="451" spans="1:36" ht="24.75" customHeight="1">
      <c r="A451" s="254">
        <v>180</v>
      </c>
      <c r="B451" s="254"/>
      <c r="C451" s="15" t="s">
        <v>2691</v>
      </c>
    </row>
    <row r="452" spans="1:36" ht="24.75" customHeight="1">
      <c r="AJ452" s="11" t="s">
        <v>574</v>
      </c>
    </row>
    <row r="453" spans="1:36" ht="24.75" customHeight="1">
      <c r="A453" s="239" t="s">
        <v>1207</v>
      </c>
      <c r="B453" s="240"/>
      <c r="C453" s="240"/>
      <c r="D453" s="240"/>
      <c r="E453" s="240"/>
      <c r="F453" s="240"/>
      <c r="G453" s="240"/>
      <c r="H453" s="240"/>
      <c r="I453" s="241"/>
      <c r="J453" s="239" t="s">
        <v>93</v>
      </c>
      <c r="K453" s="240"/>
      <c r="L453" s="240"/>
      <c r="M453" s="240"/>
      <c r="N453" s="240"/>
      <c r="O453" s="240"/>
      <c r="P453" s="240"/>
      <c r="Q453" s="240"/>
      <c r="R453" s="241"/>
      <c r="S453" s="239" t="s">
        <v>2690</v>
      </c>
      <c r="T453" s="240"/>
      <c r="U453" s="240"/>
      <c r="V453" s="240"/>
      <c r="W453" s="240"/>
      <c r="X453" s="240"/>
      <c r="Y453" s="240"/>
      <c r="Z453" s="240"/>
      <c r="AA453" s="241"/>
      <c r="AB453" s="239" t="s">
        <v>2689</v>
      </c>
      <c r="AC453" s="240"/>
      <c r="AD453" s="240"/>
      <c r="AE453" s="240"/>
      <c r="AF453" s="240"/>
      <c r="AG453" s="240"/>
      <c r="AH453" s="240"/>
      <c r="AI453" s="240"/>
      <c r="AJ453" s="241"/>
    </row>
    <row r="454" spans="1:36" ht="24.75" customHeight="1">
      <c r="A454" s="306">
        <v>30</v>
      </c>
      <c r="B454" s="307"/>
      <c r="C454" s="307"/>
      <c r="D454" s="307"/>
      <c r="E454" s="307"/>
      <c r="F454" s="307"/>
      <c r="G454" s="307"/>
      <c r="H454" s="307"/>
      <c r="I454" s="308"/>
      <c r="J454" s="621">
        <v>5415</v>
      </c>
      <c r="K454" s="622"/>
      <c r="L454" s="622"/>
      <c r="M454" s="622"/>
      <c r="N454" s="622"/>
      <c r="O454" s="622"/>
      <c r="P454" s="622"/>
      <c r="Q454" s="622"/>
      <c r="R454" s="623"/>
      <c r="S454" s="621">
        <v>3664</v>
      </c>
      <c r="T454" s="622"/>
      <c r="U454" s="622"/>
      <c r="V454" s="622"/>
      <c r="W454" s="622"/>
      <c r="X454" s="622"/>
      <c r="Y454" s="622"/>
      <c r="Z454" s="622"/>
      <c r="AA454" s="623"/>
      <c r="AB454" s="621">
        <v>1751</v>
      </c>
      <c r="AC454" s="622"/>
      <c r="AD454" s="622"/>
      <c r="AE454" s="622"/>
      <c r="AF454" s="622"/>
      <c r="AG454" s="622"/>
      <c r="AH454" s="622"/>
      <c r="AI454" s="622"/>
      <c r="AJ454" s="623"/>
    </row>
    <row r="455" spans="1:36" ht="24.75" customHeight="1">
      <c r="A455" s="306" t="s">
        <v>3697</v>
      </c>
      <c r="B455" s="307"/>
      <c r="C455" s="307"/>
      <c r="D455" s="307"/>
      <c r="E455" s="307"/>
      <c r="F455" s="307"/>
      <c r="G455" s="307"/>
      <c r="H455" s="307"/>
      <c r="I455" s="308"/>
      <c r="J455" s="621">
        <v>5637</v>
      </c>
      <c r="K455" s="622"/>
      <c r="L455" s="622"/>
      <c r="M455" s="622"/>
      <c r="N455" s="622"/>
      <c r="O455" s="622"/>
      <c r="P455" s="622"/>
      <c r="Q455" s="622"/>
      <c r="R455" s="623"/>
      <c r="S455" s="621">
        <v>3795</v>
      </c>
      <c r="T455" s="622"/>
      <c r="U455" s="622"/>
      <c r="V455" s="622"/>
      <c r="W455" s="622"/>
      <c r="X455" s="622"/>
      <c r="Y455" s="622"/>
      <c r="Z455" s="622"/>
      <c r="AA455" s="623"/>
      <c r="AB455" s="621">
        <v>1842</v>
      </c>
      <c r="AC455" s="622"/>
      <c r="AD455" s="622"/>
      <c r="AE455" s="622"/>
      <c r="AF455" s="622"/>
      <c r="AG455" s="622"/>
      <c r="AH455" s="622"/>
      <c r="AI455" s="622"/>
      <c r="AJ455" s="623"/>
    </row>
    <row r="456" spans="1:36" ht="24.75" customHeight="1">
      <c r="A456" s="273">
        <v>2</v>
      </c>
      <c r="B456" s="274"/>
      <c r="C456" s="274"/>
      <c r="D456" s="274"/>
      <c r="E456" s="274"/>
      <c r="F456" s="274"/>
      <c r="G456" s="274"/>
      <c r="H456" s="274"/>
      <c r="I456" s="275"/>
      <c r="J456" s="607">
        <v>3974</v>
      </c>
      <c r="K456" s="608"/>
      <c r="L456" s="608"/>
      <c r="M456" s="608"/>
      <c r="N456" s="608"/>
      <c r="O456" s="608"/>
      <c r="P456" s="608"/>
      <c r="Q456" s="608"/>
      <c r="R456" s="609"/>
      <c r="S456" s="607">
        <v>3749</v>
      </c>
      <c r="T456" s="608"/>
      <c r="U456" s="608"/>
      <c r="V456" s="608"/>
      <c r="W456" s="608"/>
      <c r="X456" s="608"/>
      <c r="Y456" s="608"/>
      <c r="Z456" s="608"/>
      <c r="AA456" s="609"/>
      <c r="AB456" s="607">
        <v>225</v>
      </c>
      <c r="AC456" s="608"/>
      <c r="AD456" s="608"/>
      <c r="AE456" s="608"/>
      <c r="AF456" s="608"/>
      <c r="AG456" s="608"/>
      <c r="AH456" s="608"/>
      <c r="AI456" s="608"/>
      <c r="AJ456" s="609"/>
    </row>
    <row r="457" spans="1:36" s="113" customFormat="1" ht="24.75" customHeight="1">
      <c r="A457" s="116" t="s">
        <v>497</v>
      </c>
      <c r="B457" s="116"/>
      <c r="C457" s="116" t="s">
        <v>4007</v>
      </c>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29" t="s">
        <v>2688</v>
      </c>
    </row>
    <row r="459" spans="1:36" ht="24.75" customHeight="1">
      <c r="A459" s="254">
        <v>181</v>
      </c>
      <c r="B459" s="254"/>
      <c r="C459" s="15" t="s">
        <v>2687</v>
      </c>
    </row>
    <row r="460" spans="1:36" ht="24.75" customHeight="1">
      <c r="AJ460" s="11" t="s">
        <v>574</v>
      </c>
    </row>
    <row r="461" spans="1:36" ht="24.75" customHeight="1">
      <c r="A461" s="270" t="s">
        <v>488</v>
      </c>
      <c r="B461" s="271"/>
      <c r="C461" s="271"/>
      <c r="D461" s="271"/>
      <c r="E461" s="271"/>
      <c r="F461" s="271"/>
      <c r="G461" s="272"/>
      <c r="H461" s="270" t="s">
        <v>93</v>
      </c>
      <c r="I461" s="271"/>
      <c r="J461" s="271"/>
      <c r="K461" s="271"/>
      <c r="L461" s="271"/>
      <c r="M461" s="272"/>
      <c r="N461" s="276" t="s">
        <v>2686</v>
      </c>
      <c r="O461" s="278"/>
      <c r="P461" s="276" t="s">
        <v>2685</v>
      </c>
      <c r="Q461" s="278"/>
      <c r="R461" s="270" t="s">
        <v>2684</v>
      </c>
      <c r="S461" s="272"/>
      <c r="T461" s="270" t="s">
        <v>2683</v>
      </c>
      <c r="U461" s="272"/>
      <c r="V461" s="276" t="s">
        <v>2682</v>
      </c>
      <c r="W461" s="278"/>
      <c r="X461" s="276" t="s">
        <v>2681</v>
      </c>
      <c r="Y461" s="278"/>
      <c r="Z461" s="276" t="s">
        <v>2680</v>
      </c>
      <c r="AA461" s="278"/>
      <c r="AB461" s="270" t="s">
        <v>2679</v>
      </c>
      <c r="AC461" s="272"/>
      <c r="AD461" s="270" t="s">
        <v>2678</v>
      </c>
      <c r="AE461" s="272"/>
      <c r="AF461" s="270" t="s">
        <v>2677</v>
      </c>
      <c r="AG461" s="272"/>
      <c r="AH461" s="270" t="s">
        <v>496</v>
      </c>
      <c r="AI461" s="271"/>
      <c r="AJ461" s="272"/>
    </row>
    <row r="462" spans="1:36" ht="24.75" customHeight="1">
      <c r="A462" s="273"/>
      <c r="B462" s="274"/>
      <c r="C462" s="274"/>
      <c r="D462" s="274"/>
      <c r="E462" s="274"/>
      <c r="F462" s="274"/>
      <c r="G462" s="275"/>
      <c r="H462" s="273"/>
      <c r="I462" s="274"/>
      <c r="J462" s="274"/>
      <c r="K462" s="274"/>
      <c r="L462" s="274"/>
      <c r="M462" s="275"/>
      <c r="N462" s="279"/>
      <c r="O462" s="281"/>
      <c r="P462" s="279"/>
      <c r="Q462" s="281"/>
      <c r="R462" s="273"/>
      <c r="S462" s="275"/>
      <c r="T462" s="273"/>
      <c r="U462" s="275"/>
      <c r="V462" s="279"/>
      <c r="W462" s="281"/>
      <c r="X462" s="279"/>
      <c r="Y462" s="281"/>
      <c r="Z462" s="279"/>
      <c r="AA462" s="281"/>
      <c r="AB462" s="273"/>
      <c r="AC462" s="275"/>
      <c r="AD462" s="273"/>
      <c r="AE462" s="275"/>
      <c r="AF462" s="273"/>
      <c r="AG462" s="275"/>
      <c r="AH462" s="273"/>
      <c r="AI462" s="274"/>
      <c r="AJ462" s="275"/>
    </row>
    <row r="463" spans="1:36" ht="24.75" customHeight="1">
      <c r="A463" s="306">
        <v>30</v>
      </c>
      <c r="B463" s="307"/>
      <c r="C463" s="307"/>
      <c r="D463" s="307"/>
      <c r="E463" s="307"/>
      <c r="F463" s="307"/>
      <c r="G463" s="308"/>
      <c r="H463" s="1743">
        <v>1067</v>
      </c>
      <c r="I463" s="1744"/>
      <c r="J463" s="1744"/>
      <c r="K463" s="1744"/>
      <c r="L463" s="1744"/>
      <c r="M463" s="1745"/>
      <c r="N463" s="1187">
        <v>79</v>
      </c>
      <c r="O463" s="1189"/>
      <c r="P463" s="1187">
        <v>254</v>
      </c>
      <c r="Q463" s="1189"/>
      <c r="R463" s="1187">
        <v>150</v>
      </c>
      <c r="S463" s="1189"/>
      <c r="T463" s="1187">
        <v>155</v>
      </c>
      <c r="U463" s="1189"/>
      <c r="V463" s="1187">
        <v>26</v>
      </c>
      <c r="W463" s="1189"/>
      <c r="X463" s="1187">
        <v>101</v>
      </c>
      <c r="Y463" s="1189"/>
      <c r="Z463" s="1187">
        <v>4</v>
      </c>
      <c r="AA463" s="1189"/>
      <c r="AB463" s="1187">
        <v>13</v>
      </c>
      <c r="AC463" s="1189"/>
      <c r="AD463" s="1187">
        <v>12</v>
      </c>
      <c r="AE463" s="1189"/>
      <c r="AF463" s="1187">
        <v>2</v>
      </c>
      <c r="AG463" s="1189"/>
      <c r="AH463" s="1187">
        <v>271</v>
      </c>
      <c r="AI463" s="1188"/>
      <c r="AJ463" s="1189"/>
    </row>
    <row r="464" spans="1:36" ht="24.75" customHeight="1">
      <c r="A464" s="306" t="s">
        <v>3697</v>
      </c>
      <c r="B464" s="307"/>
      <c r="C464" s="307"/>
      <c r="D464" s="307"/>
      <c r="E464" s="307"/>
      <c r="F464" s="307"/>
      <c r="G464" s="308"/>
      <c r="H464" s="1743">
        <v>1015</v>
      </c>
      <c r="I464" s="1744"/>
      <c r="J464" s="1744"/>
      <c r="K464" s="1744"/>
      <c r="L464" s="1744"/>
      <c r="M464" s="1745"/>
      <c r="N464" s="1187">
        <v>76</v>
      </c>
      <c r="O464" s="1189"/>
      <c r="P464" s="1187">
        <v>236</v>
      </c>
      <c r="Q464" s="1189"/>
      <c r="R464" s="1187">
        <v>153</v>
      </c>
      <c r="S464" s="1189"/>
      <c r="T464" s="1187">
        <v>147</v>
      </c>
      <c r="U464" s="1189"/>
      <c r="V464" s="1187">
        <v>30</v>
      </c>
      <c r="W464" s="1189"/>
      <c r="X464" s="1187">
        <v>76</v>
      </c>
      <c r="Y464" s="1189"/>
      <c r="Z464" s="1187">
        <v>6</v>
      </c>
      <c r="AA464" s="1189"/>
      <c r="AB464" s="1187">
        <v>13</v>
      </c>
      <c r="AC464" s="1189"/>
      <c r="AD464" s="1187">
        <v>19</v>
      </c>
      <c r="AE464" s="1189"/>
      <c r="AF464" s="1187">
        <v>2</v>
      </c>
      <c r="AG464" s="1189"/>
      <c r="AH464" s="1187">
        <v>257</v>
      </c>
      <c r="AI464" s="1188"/>
      <c r="AJ464" s="1189"/>
    </row>
    <row r="465" spans="1:38" ht="24.75" customHeight="1">
      <c r="A465" s="601">
        <v>2</v>
      </c>
      <c r="B465" s="602"/>
      <c r="C465" s="602"/>
      <c r="D465" s="602"/>
      <c r="E465" s="602"/>
      <c r="F465" s="602"/>
      <c r="G465" s="603"/>
      <c r="H465" s="2033">
        <v>1004</v>
      </c>
      <c r="I465" s="2034"/>
      <c r="J465" s="2034"/>
      <c r="K465" s="2034"/>
      <c r="L465" s="2034"/>
      <c r="M465" s="2035"/>
      <c r="N465" s="1459">
        <v>59</v>
      </c>
      <c r="O465" s="1461"/>
      <c r="P465" s="1459">
        <v>281</v>
      </c>
      <c r="Q465" s="1461"/>
      <c r="R465" s="1459">
        <v>155</v>
      </c>
      <c r="S465" s="1461"/>
      <c r="T465" s="1459">
        <v>166</v>
      </c>
      <c r="U465" s="1461"/>
      <c r="V465" s="1459">
        <v>24</v>
      </c>
      <c r="W465" s="1461"/>
      <c r="X465" s="1459">
        <v>64</v>
      </c>
      <c r="Y465" s="1461"/>
      <c r="Z465" s="1459">
        <v>4</v>
      </c>
      <c r="AA465" s="1461"/>
      <c r="AB465" s="1459">
        <v>11</v>
      </c>
      <c r="AC465" s="1461"/>
      <c r="AD465" s="1459">
        <v>14</v>
      </c>
      <c r="AE465" s="1461"/>
      <c r="AF465" s="1459">
        <v>2</v>
      </c>
      <c r="AG465" s="1461"/>
      <c r="AH465" s="1459">
        <v>224</v>
      </c>
      <c r="AI465" s="1460"/>
      <c r="AJ465" s="1461"/>
    </row>
    <row r="466" spans="1:38" ht="24.75" customHeight="1">
      <c r="A466" s="58" t="s">
        <v>497</v>
      </c>
      <c r="B466" s="58"/>
      <c r="C466" s="58" t="s">
        <v>2676</v>
      </c>
      <c r="D466" s="58"/>
      <c r="E466" s="58"/>
      <c r="F466" s="58"/>
      <c r="G466" s="58"/>
      <c r="H466" s="58"/>
      <c r="I466" s="58"/>
      <c r="J466" s="58"/>
      <c r="K466" s="58"/>
      <c r="L466" s="58"/>
      <c r="M466" s="58"/>
      <c r="O466" s="130"/>
      <c r="Q466" s="58"/>
      <c r="R466" s="58"/>
      <c r="S466" s="58"/>
      <c r="T466" s="58"/>
      <c r="U466" s="58"/>
      <c r="V466" s="58"/>
      <c r="W466" s="58"/>
      <c r="X466" s="58"/>
      <c r="Y466" s="58"/>
      <c r="Z466" s="58"/>
      <c r="AA466" s="58"/>
      <c r="AB466" s="58"/>
      <c r="AC466" s="58"/>
      <c r="AD466" s="58"/>
      <c r="AE466" s="58"/>
      <c r="AF466" s="58"/>
      <c r="AG466" s="58"/>
      <c r="AH466" s="58"/>
      <c r="AI466" s="58"/>
      <c r="AJ466" s="57" t="s">
        <v>2640</v>
      </c>
    </row>
    <row r="468" spans="1:38" ht="24.75" customHeight="1">
      <c r="A468" s="254">
        <v>182</v>
      </c>
      <c r="B468" s="254"/>
      <c r="C468" s="15" t="s">
        <v>2675</v>
      </c>
    </row>
    <row r="469" spans="1:38" ht="24.75" customHeight="1">
      <c r="AJ469" s="11" t="s">
        <v>574</v>
      </c>
    </row>
    <row r="470" spans="1:38" ht="24.75" customHeight="1">
      <c r="A470" s="270" t="s">
        <v>575</v>
      </c>
      <c r="B470" s="271"/>
      <c r="C470" s="271"/>
      <c r="D470" s="271"/>
      <c r="E470" s="271"/>
      <c r="F470" s="272"/>
      <c r="G470" s="270" t="s">
        <v>3707</v>
      </c>
      <c r="H470" s="271"/>
      <c r="I470" s="271"/>
      <c r="J470" s="271"/>
      <c r="K470" s="271"/>
      <c r="L470" s="272"/>
      <c r="M470" s="270" t="s">
        <v>3708</v>
      </c>
      <c r="N470" s="271"/>
      <c r="O470" s="271"/>
      <c r="P470" s="271"/>
      <c r="Q470" s="271"/>
      <c r="R470" s="272"/>
      <c r="S470" s="239" t="s">
        <v>3682</v>
      </c>
      <c r="T470" s="240"/>
      <c r="U470" s="240"/>
      <c r="V470" s="240"/>
      <c r="W470" s="240"/>
      <c r="X470" s="240"/>
      <c r="Y470" s="240"/>
      <c r="Z470" s="240"/>
      <c r="AA470" s="240"/>
      <c r="AB470" s="240"/>
      <c r="AC470" s="240"/>
      <c r="AD470" s="240"/>
      <c r="AE470" s="240"/>
      <c r="AF470" s="240"/>
      <c r="AG470" s="240"/>
      <c r="AH470" s="240"/>
      <c r="AI470" s="240"/>
      <c r="AJ470" s="241"/>
    </row>
    <row r="471" spans="1:38" ht="24.75" customHeight="1">
      <c r="A471" s="273"/>
      <c r="B471" s="274"/>
      <c r="C471" s="274"/>
      <c r="D471" s="274"/>
      <c r="E471" s="274"/>
      <c r="F471" s="275"/>
      <c r="G471" s="273"/>
      <c r="H471" s="274"/>
      <c r="I471" s="274"/>
      <c r="J471" s="274"/>
      <c r="K471" s="274"/>
      <c r="L471" s="275"/>
      <c r="M471" s="273"/>
      <c r="N471" s="274"/>
      <c r="O471" s="274"/>
      <c r="P471" s="274"/>
      <c r="Q471" s="274"/>
      <c r="R471" s="275"/>
      <c r="S471" s="239" t="s">
        <v>1438</v>
      </c>
      <c r="T471" s="240"/>
      <c r="U471" s="240"/>
      <c r="V471" s="240"/>
      <c r="W471" s="240"/>
      <c r="X471" s="241"/>
      <c r="Y471" s="543" t="s">
        <v>2</v>
      </c>
      <c r="Z471" s="543"/>
      <c r="AA471" s="543"/>
      <c r="AB471" s="543"/>
      <c r="AC471" s="543"/>
      <c r="AD471" s="543"/>
      <c r="AE471" s="543" t="s">
        <v>3</v>
      </c>
      <c r="AF471" s="543"/>
      <c r="AG471" s="543"/>
      <c r="AH471" s="543"/>
      <c r="AI471" s="543"/>
      <c r="AJ471" s="543"/>
    </row>
    <row r="472" spans="1:38" ht="24.75" customHeight="1">
      <c r="A472" s="1131" t="s">
        <v>93</v>
      </c>
      <c r="B472" s="1131"/>
      <c r="C472" s="1131"/>
      <c r="D472" s="1131"/>
      <c r="E472" s="1131"/>
      <c r="F472" s="1131"/>
      <c r="G472" s="1098">
        <v>1067</v>
      </c>
      <c r="H472" s="1099"/>
      <c r="I472" s="1099"/>
      <c r="J472" s="1099"/>
      <c r="K472" s="1099"/>
      <c r="L472" s="1100"/>
      <c r="M472" s="1098">
        <v>1015</v>
      </c>
      <c r="N472" s="1099"/>
      <c r="O472" s="1099"/>
      <c r="P472" s="1099"/>
      <c r="Q472" s="1099"/>
      <c r="R472" s="1100"/>
      <c r="S472" s="781">
        <v>1004</v>
      </c>
      <c r="T472" s="770"/>
      <c r="U472" s="770"/>
      <c r="V472" s="770"/>
      <c r="W472" s="770"/>
      <c r="X472" s="772"/>
      <c r="Y472" s="1633">
        <v>513</v>
      </c>
      <c r="Z472" s="1634"/>
      <c r="AA472" s="1634"/>
      <c r="AB472" s="1634"/>
      <c r="AC472" s="1634"/>
      <c r="AD472" s="1635"/>
      <c r="AE472" s="1633">
        <v>491</v>
      </c>
      <c r="AF472" s="1634"/>
      <c r="AG472" s="1634"/>
      <c r="AH472" s="1634"/>
      <c r="AI472" s="1634"/>
      <c r="AJ472" s="1635"/>
    </row>
    <row r="473" spans="1:38" ht="24.75" customHeight="1">
      <c r="A473" s="816" t="s">
        <v>2674</v>
      </c>
      <c r="B473" s="816"/>
      <c r="C473" s="816"/>
      <c r="D473" s="816"/>
      <c r="E473" s="816"/>
      <c r="F473" s="816"/>
      <c r="G473" s="1743">
        <v>2</v>
      </c>
      <c r="H473" s="1744"/>
      <c r="I473" s="1744"/>
      <c r="J473" s="1744"/>
      <c r="K473" s="1744"/>
      <c r="L473" s="1745"/>
      <c r="M473" s="1743">
        <v>1</v>
      </c>
      <c r="N473" s="1744"/>
      <c r="O473" s="1744"/>
      <c r="P473" s="1744"/>
      <c r="Q473" s="1744"/>
      <c r="R473" s="1745"/>
      <c r="S473" s="2036">
        <v>2</v>
      </c>
      <c r="T473" s="2037"/>
      <c r="U473" s="2037"/>
      <c r="V473" s="2037"/>
      <c r="W473" s="2037"/>
      <c r="X473" s="2038"/>
      <c r="Y473" s="2039">
        <v>2</v>
      </c>
      <c r="Z473" s="2040"/>
      <c r="AA473" s="2040"/>
      <c r="AB473" s="2040"/>
      <c r="AC473" s="2040"/>
      <c r="AD473" s="2041"/>
      <c r="AE473" s="2039">
        <v>0</v>
      </c>
      <c r="AF473" s="2040"/>
      <c r="AG473" s="2040"/>
      <c r="AH473" s="2040"/>
      <c r="AI473" s="2040"/>
      <c r="AJ473" s="2041"/>
    </row>
    <row r="474" spans="1:38" ht="24.75" customHeight="1">
      <c r="A474" s="816" t="s">
        <v>2673</v>
      </c>
      <c r="B474" s="816"/>
      <c r="C474" s="816"/>
      <c r="D474" s="816"/>
      <c r="E474" s="816"/>
      <c r="F474" s="816"/>
      <c r="G474" s="1743">
        <v>1</v>
      </c>
      <c r="H474" s="1744"/>
      <c r="I474" s="1744"/>
      <c r="J474" s="1744"/>
      <c r="K474" s="1744"/>
      <c r="L474" s="1745"/>
      <c r="M474" s="1743">
        <v>0</v>
      </c>
      <c r="N474" s="1744"/>
      <c r="O474" s="1744"/>
      <c r="P474" s="1744"/>
      <c r="Q474" s="1744"/>
      <c r="R474" s="1745"/>
      <c r="S474" s="2036">
        <v>1</v>
      </c>
      <c r="T474" s="2037"/>
      <c r="U474" s="2037"/>
      <c r="V474" s="2037"/>
      <c r="W474" s="2037"/>
      <c r="X474" s="2038"/>
      <c r="Y474" s="2039">
        <v>1</v>
      </c>
      <c r="Z474" s="2040"/>
      <c r="AA474" s="2040"/>
      <c r="AB474" s="2040"/>
      <c r="AC474" s="2040"/>
      <c r="AD474" s="2041"/>
      <c r="AE474" s="2039">
        <v>0</v>
      </c>
      <c r="AF474" s="2040"/>
      <c r="AG474" s="2040"/>
      <c r="AH474" s="2040"/>
      <c r="AI474" s="2040"/>
      <c r="AJ474" s="2041"/>
    </row>
    <row r="475" spans="1:38" ht="24.75" customHeight="1">
      <c r="A475" s="816" t="s">
        <v>2672</v>
      </c>
      <c r="B475" s="816"/>
      <c r="C475" s="816"/>
      <c r="D475" s="816"/>
      <c r="E475" s="816"/>
      <c r="F475" s="816"/>
      <c r="G475" s="1743">
        <v>0</v>
      </c>
      <c r="H475" s="1744"/>
      <c r="I475" s="1744"/>
      <c r="J475" s="1744"/>
      <c r="K475" s="1744"/>
      <c r="L475" s="1745"/>
      <c r="M475" s="1743">
        <v>0</v>
      </c>
      <c r="N475" s="1744"/>
      <c r="O475" s="1744"/>
      <c r="P475" s="1744"/>
      <c r="Q475" s="1744"/>
      <c r="R475" s="1745"/>
      <c r="S475" s="2036">
        <v>0</v>
      </c>
      <c r="T475" s="2037"/>
      <c r="U475" s="2037"/>
      <c r="V475" s="2037"/>
      <c r="W475" s="2037"/>
      <c r="X475" s="2038"/>
      <c r="Y475" s="2039">
        <v>0</v>
      </c>
      <c r="Z475" s="2040"/>
      <c r="AA475" s="2040"/>
      <c r="AB475" s="2040"/>
      <c r="AC475" s="2040"/>
      <c r="AD475" s="2041"/>
      <c r="AE475" s="2039">
        <v>0</v>
      </c>
      <c r="AF475" s="2040"/>
      <c r="AG475" s="2040"/>
      <c r="AH475" s="2040"/>
      <c r="AI475" s="2040"/>
      <c r="AJ475" s="2041"/>
    </row>
    <row r="476" spans="1:38" s="26" customFormat="1" ht="24.75" customHeight="1">
      <c r="A476" s="816" t="s">
        <v>2671</v>
      </c>
      <c r="B476" s="816"/>
      <c r="C476" s="816"/>
      <c r="D476" s="816"/>
      <c r="E476" s="816"/>
      <c r="F476" s="816"/>
      <c r="G476" s="2036">
        <v>1</v>
      </c>
      <c r="H476" s="2037"/>
      <c r="I476" s="2037"/>
      <c r="J476" s="2037"/>
      <c r="K476" s="2037"/>
      <c r="L476" s="2038"/>
      <c r="M476" s="2036">
        <v>0</v>
      </c>
      <c r="N476" s="2037"/>
      <c r="O476" s="2037"/>
      <c r="P476" s="2037"/>
      <c r="Q476" s="2037"/>
      <c r="R476" s="2038"/>
      <c r="S476" s="2036">
        <v>0</v>
      </c>
      <c r="T476" s="2037"/>
      <c r="U476" s="2037"/>
      <c r="V476" s="2037"/>
      <c r="W476" s="2037"/>
      <c r="X476" s="2038"/>
      <c r="Y476" s="2039">
        <v>0</v>
      </c>
      <c r="Z476" s="2040"/>
      <c r="AA476" s="2040"/>
      <c r="AB476" s="2040"/>
      <c r="AC476" s="2040"/>
      <c r="AD476" s="2041"/>
      <c r="AE476" s="2039">
        <v>0</v>
      </c>
      <c r="AF476" s="2040"/>
      <c r="AG476" s="2040"/>
      <c r="AH476" s="2040"/>
      <c r="AI476" s="2040"/>
      <c r="AJ476" s="2041"/>
      <c r="AK476" s="36"/>
      <c r="AL476" s="39"/>
    </row>
    <row r="477" spans="1:38" ht="24.75" customHeight="1">
      <c r="A477" s="816" t="s">
        <v>2670</v>
      </c>
      <c r="B477" s="816"/>
      <c r="C477" s="816"/>
      <c r="D477" s="816"/>
      <c r="E477" s="816"/>
      <c r="F477" s="816"/>
      <c r="G477" s="2036">
        <v>1</v>
      </c>
      <c r="H477" s="2037"/>
      <c r="I477" s="2037"/>
      <c r="J477" s="2037"/>
      <c r="K477" s="2037"/>
      <c r="L477" s="2038"/>
      <c r="M477" s="2036">
        <v>1</v>
      </c>
      <c r="N477" s="2037"/>
      <c r="O477" s="2037"/>
      <c r="P477" s="2037"/>
      <c r="Q477" s="2037"/>
      <c r="R477" s="2038"/>
      <c r="S477" s="2036">
        <v>0</v>
      </c>
      <c r="T477" s="2037"/>
      <c r="U477" s="2037"/>
      <c r="V477" s="2037"/>
      <c r="W477" s="2037"/>
      <c r="X477" s="2038"/>
      <c r="Y477" s="2039">
        <v>0</v>
      </c>
      <c r="Z477" s="2040"/>
      <c r="AA477" s="2040"/>
      <c r="AB477" s="2040"/>
      <c r="AC477" s="2040"/>
      <c r="AD477" s="2041"/>
      <c r="AE477" s="2039">
        <v>0</v>
      </c>
      <c r="AF477" s="2040"/>
      <c r="AG477" s="2040"/>
      <c r="AH477" s="2040"/>
      <c r="AI477" s="2040"/>
      <c r="AJ477" s="2041"/>
    </row>
    <row r="478" spans="1:38" ht="24.75" customHeight="1">
      <c r="A478" s="306" t="s">
        <v>2669</v>
      </c>
      <c r="B478" s="307"/>
      <c r="C478" s="307"/>
      <c r="D478" s="307"/>
      <c r="E478" s="307"/>
      <c r="F478" s="307"/>
      <c r="G478" s="1743">
        <v>3</v>
      </c>
      <c r="H478" s="1744"/>
      <c r="I478" s="1744"/>
      <c r="J478" s="1744"/>
      <c r="K478" s="1744"/>
      <c r="L478" s="1745"/>
      <c r="M478" s="1743">
        <v>3</v>
      </c>
      <c r="N478" s="1744"/>
      <c r="O478" s="1744"/>
      <c r="P478" s="1744"/>
      <c r="Q478" s="1744"/>
      <c r="R478" s="1745"/>
      <c r="S478" s="2036">
        <v>3</v>
      </c>
      <c r="T478" s="2037"/>
      <c r="U478" s="2037"/>
      <c r="V478" s="2037"/>
      <c r="W478" s="2037"/>
      <c r="X478" s="2038"/>
      <c r="Y478" s="2039">
        <v>2</v>
      </c>
      <c r="Z478" s="2040"/>
      <c r="AA478" s="2040"/>
      <c r="AB478" s="2040"/>
      <c r="AC478" s="2040"/>
      <c r="AD478" s="2041"/>
      <c r="AE478" s="2039">
        <v>1</v>
      </c>
      <c r="AF478" s="2040"/>
      <c r="AG478" s="2040"/>
      <c r="AH478" s="2040"/>
      <c r="AI478" s="2040"/>
      <c r="AJ478" s="2041"/>
    </row>
    <row r="479" spans="1:38" ht="24.75" customHeight="1">
      <c r="A479" s="306" t="s">
        <v>2668</v>
      </c>
      <c r="B479" s="307"/>
      <c r="C479" s="307"/>
      <c r="D479" s="307"/>
      <c r="E479" s="307"/>
      <c r="F479" s="307"/>
      <c r="G479" s="1743">
        <v>0</v>
      </c>
      <c r="H479" s="1744"/>
      <c r="I479" s="1744"/>
      <c r="J479" s="1744"/>
      <c r="K479" s="1744"/>
      <c r="L479" s="1745"/>
      <c r="M479" s="1743">
        <v>2</v>
      </c>
      <c r="N479" s="1744"/>
      <c r="O479" s="1744"/>
      <c r="P479" s="1744"/>
      <c r="Q479" s="1744"/>
      <c r="R479" s="1745"/>
      <c r="S479" s="2036">
        <v>3</v>
      </c>
      <c r="T479" s="2037"/>
      <c r="U479" s="2037"/>
      <c r="V479" s="2037"/>
      <c r="W479" s="2037"/>
      <c r="X479" s="2038"/>
      <c r="Y479" s="2039">
        <v>0</v>
      </c>
      <c r="Z479" s="2040"/>
      <c r="AA479" s="2040"/>
      <c r="AB479" s="2040"/>
      <c r="AC479" s="2040"/>
      <c r="AD479" s="2041"/>
      <c r="AE479" s="2039">
        <v>3</v>
      </c>
      <c r="AF479" s="2040"/>
      <c r="AG479" s="2040"/>
      <c r="AH479" s="2040"/>
      <c r="AI479" s="2040"/>
      <c r="AJ479" s="2041"/>
    </row>
    <row r="480" spans="1:38" ht="24.75" customHeight="1">
      <c r="A480" s="306" t="s">
        <v>2667</v>
      </c>
      <c r="B480" s="307"/>
      <c r="C480" s="307"/>
      <c r="D480" s="307"/>
      <c r="E480" s="307"/>
      <c r="F480" s="307"/>
      <c r="G480" s="1743">
        <v>3</v>
      </c>
      <c r="H480" s="1744"/>
      <c r="I480" s="1744"/>
      <c r="J480" s="1744"/>
      <c r="K480" s="1744"/>
      <c r="L480" s="1745"/>
      <c r="M480" s="1743">
        <v>1</v>
      </c>
      <c r="N480" s="1744"/>
      <c r="O480" s="1744"/>
      <c r="P480" s="1744"/>
      <c r="Q480" s="1744"/>
      <c r="R480" s="1745"/>
      <c r="S480" s="2036">
        <v>0</v>
      </c>
      <c r="T480" s="2037"/>
      <c r="U480" s="2037"/>
      <c r="V480" s="2037"/>
      <c r="W480" s="2037"/>
      <c r="X480" s="2038"/>
      <c r="Y480" s="2039">
        <v>0</v>
      </c>
      <c r="Z480" s="2040"/>
      <c r="AA480" s="2040"/>
      <c r="AB480" s="2040"/>
      <c r="AC480" s="2040"/>
      <c r="AD480" s="2041"/>
      <c r="AE480" s="2039">
        <v>0</v>
      </c>
      <c r="AF480" s="2040"/>
      <c r="AG480" s="2040"/>
      <c r="AH480" s="2040"/>
      <c r="AI480" s="2040"/>
      <c r="AJ480" s="2041"/>
    </row>
    <row r="481" spans="1:36" ht="24.75" customHeight="1">
      <c r="A481" s="306" t="s">
        <v>2666</v>
      </c>
      <c r="B481" s="307"/>
      <c r="C481" s="307"/>
      <c r="D481" s="307"/>
      <c r="E481" s="307"/>
      <c r="F481" s="307"/>
      <c r="G481" s="1743">
        <v>3</v>
      </c>
      <c r="H481" s="1744"/>
      <c r="I481" s="1744"/>
      <c r="J481" s="1744"/>
      <c r="K481" s="1744"/>
      <c r="L481" s="1745"/>
      <c r="M481" s="1743">
        <v>2</v>
      </c>
      <c r="N481" s="1744"/>
      <c r="O481" s="1744"/>
      <c r="P481" s="1744"/>
      <c r="Q481" s="1744"/>
      <c r="R481" s="1745"/>
      <c r="S481" s="2036">
        <v>3</v>
      </c>
      <c r="T481" s="2037"/>
      <c r="U481" s="2037"/>
      <c r="V481" s="2037"/>
      <c r="W481" s="2037"/>
      <c r="X481" s="2038"/>
      <c r="Y481" s="2039">
        <v>3</v>
      </c>
      <c r="Z481" s="2040"/>
      <c r="AA481" s="2040"/>
      <c r="AB481" s="2040"/>
      <c r="AC481" s="2040"/>
      <c r="AD481" s="2041"/>
      <c r="AE481" s="2039">
        <v>0</v>
      </c>
      <c r="AF481" s="2040"/>
      <c r="AG481" s="2040"/>
      <c r="AH481" s="2040"/>
      <c r="AI481" s="2040"/>
      <c r="AJ481" s="2041"/>
    </row>
    <row r="482" spans="1:36" ht="24.75" customHeight="1">
      <c r="A482" s="816" t="s">
        <v>2665</v>
      </c>
      <c r="B482" s="816"/>
      <c r="C482" s="816"/>
      <c r="D482" s="816"/>
      <c r="E482" s="816"/>
      <c r="F482" s="816"/>
      <c r="G482" s="1743">
        <v>2</v>
      </c>
      <c r="H482" s="1744"/>
      <c r="I482" s="1744"/>
      <c r="J482" s="1744"/>
      <c r="K482" s="1744"/>
      <c r="L482" s="1745"/>
      <c r="M482" s="1743">
        <v>5</v>
      </c>
      <c r="N482" s="1744"/>
      <c r="O482" s="1744"/>
      <c r="P482" s="1744"/>
      <c r="Q482" s="1744"/>
      <c r="R482" s="1745"/>
      <c r="S482" s="2036">
        <v>2</v>
      </c>
      <c r="T482" s="2037"/>
      <c r="U482" s="2037"/>
      <c r="V482" s="2037"/>
      <c r="W482" s="2037"/>
      <c r="X482" s="2038"/>
      <c r="Y482" s="2039">
        <v>0</v>
      </c>
      <c r="Z482" s="2040"/>
      <c r="AA482" s="2040"/>
      <c r="AB482" s="2040"/>
      <c r="AC482" s="2040"/>
      <c r="AD482" s="2041"/>
      <c r="AE482" s="2039">
        <v>2</v>
      </c>
      <c r="AF482" s="2040"/>
      <c r="AG482" s="2040"/>
      <c r="AH482" s="2040"/>
      <c r="AI482" s="2040"/>
      <c r="AJ482" s="2041"/>
    </row>
    <row r="483" spans="1:36" ht="24.75" customHeight="1">
      <c r="A483" s="816" t="s">
        <v>2664</v>
      </c>
      <c r="B483" s="816"/>
      <c r="C483" s="816"/>
      <c r="D483" s="816"/>
      <c r="E483" s="816"/>
      <c r="F483" s="816"/>
      <c r="G483" s="1743">
        <v>5</v>
      </c>
      <c r="H483" s="1744"/>
      <c r="I483" s="1744"/>
      <c r="J483" s="1744"/>
      <c r="K483" s="1744"/>
      <c r="L483" s="1745"/>
      <c r="M483" s="1743">
        <v>12</v>
      </c>
      <c r="N483" s="1744"/>
      <c r="O483" s="1744"/>
      <c r="P483" s="1744"/>
      <c r="Q483" s="1744"/>
      <c r="R483" s="1745"/>
      <c r="S483" s="2036">
        <v>7</v>
      </c>
      <c r="T483" s="2037"/>
      <c r="U483" s="2037"/>
      <c r="V483" s="2037"/>
      <c r="W483" s="2037"/>
      <c r="X483" s="2038"/>
      <c r="Y483" s="2039">
        <v>6</v>
      </c>
      <c r="Z483" s="2040"/>
      <c r="AA483" s="2040"/>
      <c r="AB483" s="2040"/>
      <c r="AC483" s="2040"/>
      <c r="AD483" s="2041"/>
      <c r="AE483" s="2039">
        <v>1</v>
      </c>
      <c r="AF483" s="2040"/>
      <c r="AG483" s="2040"/>
      <c r="AH483" s="2040"/>
      <c r="AI483" s="2040"/>
      <c r="AJ483" s="2041"/>
    </row>
    <row r="484" spans="1:36" ht="24.75" customHeight="1">
      <c r="A484" s="816" t="s">
        <v>2663</v>
      </c>
      <c r="B484" s="816"/>
      <c r="C484" s="816"/>
      <c r="D484" s="816"/>
      <c r="E484" s="816"/>
      <c r="F484" s="816"/>
      <c r="G484" s="1743">
        <v>13</v>
      </c>
      <c r="H484" s="1744"/>
      <c r="I484" s="1744"/>
      <c r="J484" s="1744"/>
      <c r="K484" s="1744"/>
      <c r="L484" s="1745"/>
      <c r="M484" s="1743">
        <v>16</v>
      </c>
      <c r="N484" s="1744"/>
      <c r="O484" s="1744"/>
      <c r="P484" s="1744"/>
      <c r="Q484" s="1744"/>
      <c r="R484" s="1745"/>
      <c r="S484" s="2036">
        <v>14</v>
      </c>
      <c r="T484" s="2037"/>
      <c r="U484" s="2037"/>
      <c r="V484" s="2037"/>
      <c r="W484" s="2037"/>
      <c r="X484" s="2038"/>
      <c r="Y484" s="2039">
        <v>12</v>
      </c>
      <c r="Z484" s="2040"/>
      <c r="AA484" s="2040"/>
      <c r="AB484" s="2040"/>
      <c r="AC484" s="2040"/>
      <c r="AD484" s="2041"/>
      <c r="AE484" s="2039">
        <v>2</v>
      </c>
      <c r="AF484" s="2040"/>
      <c r="AG484" s="2040"/>
      <c r="AH484" s="2040"/>
      <c r="AI484" s="2040"/>
      <c r="AJ484" s="2041"/>
    </row>
    <row r="485" spans="1:36" ht="24.75" customHeight="1">
      <c r="A485" s="816" t="s">
        <v>2662</v>
      </c>
      <c r="B485" s="816"/>
      <c r="C485" s="816"/>
      <c r="D485" s="816"/>
      <c r="E485" s="816"/>
      <c r="F485" s="816"/>
      <c r="G485" s="1743">
        <v>19</v>
      </c>
      <c r="H485" s="1744"/>
      <c r="I485" s="1744"/>
      <c r="J485" s="1744"/>
      <c r="K485" s="1744"/>
      <c r="L485" s="1745"/>
      <c r="M485" s="1743">
        <v>23</v>
      </c>
      <c r="N485" s="1744"/>
      <c r="O485" s="1744"/>
      <c r="P485" s="1744"/>
      <c r="Q485" s="1744"/>
      <c r="R485" s="1745"/>
      <c r="S485" s="2036">
        <v>19</v>
      </c>
      <c r="T485" s="2037"/>
      <c r="U485" s="2037"/>
      <c r="V485" s="2037"/>
      <c r="W485" s="2037"/>
      <c r="X485" s="2038"/>
      <c r="Y485" s="2039">
        <v>12</v>
      </c>
      <c r="Z485" s="2040"/>
      <c r="AA485" s="2040"/>
      <c r="AB485" s="2040"/>
      <c r="AC485" s="2040"/>
      <c r="AD485" s="2041"/>
      <c r="AE485" s="2039">
        <v>7</v>
      </c>
      <c r="AF485" s="2040"/>
      <c r="AG485" s="2040"/>
      <c r="AH485" s="2040"/>
      <c r="AI485" s="2040"/>
      <c r="AJ485" s="2041"/>
    </row>
    <row r="486" spans="1:36" ht="24.75" customHeight="1">
      <c r="A486" s="816" t="s">
        <v>2661</v>
      </c>
      <c r="B486" s="816"/>
      <c r="C486" s="816"/>
      <c r="D486" s="816"/>
      <c r="E486" s="816"/>
      <c r="F486" s="816"/>
      <c r="G486" s="1743">
        <v>25</v>
      </c>
      <c r="H486" s="1744"/>
      <c r="I486" s="1744"/>
      <c r="J486" s="1744"/>
      <c r="K486" s="1744"/>
      <c r="L486" s="1745"/>
      <c r="M486" s="1743">
        <v>24</v>
      </c>
      <c r="N486" s="1744"/>
      <c r="O486" s="1744"/>
      <c r="P486" s="1744"/>
      <c r="Q486" s="1744"/>
      <c r="R486" s="1745"/>
      <c r="S486" s="2036">
        <v>24</v>
      </c>
      <c r="T486" s="2037"/>
      <c r="U486" s="2037"/>
      <c r="V486" s="2037"/>
      <c r="W486" s="2037"/>
      <c r="X486" s="2038"/>
      <c r="Y486" s="2039">
        <v>21</v>
      </c>
      <c r="Z486" s="2040"/>
      <c r="AA486" s="2040"/>
      <c r="AB486" s="2040"/>
      <c r="AC486" s="2040"/>
      <c r="AD486" s="2041"/>
      <c r="AE486" s="2039">
        <v>3</v>
      </c>
      <c r="AF486" s="2040"/>
      <c r="AG486" s="2040"/>
      <c r="AH486" s="2040"/>
      <c r="AI486" s="2040"/>
      <c r="AJ486" s="2041"/>
    </row>
    <row r="487" spans="1:36" ht="24.75" customHeight="1">
      <c r="A487" s="816" t="s">
        <v>2660</v>
      </c>
      <c r="B487" s="816"/>
      <c r="C487" s="816"/>
      <c r="D487" s="816"/>
      <c r="E487" s="816"/>
      <c r="F487" s="816"/>
      <c r="G487" s="1743">
        <v>55</v>
      </c>
      <c r="H487" s="1744"/>
      <c r="I487" s="1744"/>
      <c r="J487" s="1744"/>
      <c r="K487" s="1744"/>
      <c r="L487" s="1745"/>
      <c r="M487" s="1743">
        <v>50</v>
      </c>
      <c r="N487" s="1744"/>
      <c r="O487" s="1744"/>
      <c r="P487" s="1744"/>
      <c r="Q487" s="1744"/>
      <c r="R487" s="1745"/>
      <c r="S487" s="2036">
        <v>48</v>
      </c>
      <c r="T487" s="2037"/>
      <c r="U487" s="2037"/>
      <c r="V487" s="2037"/>
      <c r="W487" s="2037"/>
      <c r="X487" s="2038"/>
      <c r="Y487" s="2039">
        <v>33</v>
      </c>
      <c r="Z487" s="2040"/>
      <c r="AA487" s="2040"/>
      <c r="AB487" s="2040"/>
      <c r="AC487" s="2040"/>
      <c r="AD487" s="2041"/>
      <c r="AE487" s="2039">
        <v>15</v>
      </c>
      <c r="AF487" s="2040"/>
      <c r="AG487" s="2040"/>
      <c r="AH487" s="2040"/>
      <c r="AI487" s="2040"/>
      <c r="AJ487" s="2041"/>
    </row>
    <row r="488" spans="1:36" ht="24.75" customHeight="1">
      <c r="A488" s="816" t="s">
        <v>2659</v>
      </c>
      <c r="B488" s="816"/>
      <c r="C488" s="816"/>
      <c r="D488" s="816"/>
      <c r="E488" s="816"/>
      <c r="F488" s="816"/>
      <c r="G488" s="1743">
        <v>83</v>
      </c>
      <c r="H488" s="1744"/>
      <c r="I488" s="1744"/>
      <c r="J488" s="1744"/>
      <c r="K488" s="1744"/>
      <c r="L488" s="1745"/>
      <c r="M488" s="1743">
        <v>86</v>
      </c>
      <c r="N488" s="1744"/>
      <c r="O488" s="1744"/>
      <c r="P488" s="1744"/>
      <c r="Q488" s="1744"/>
      <c r="R488" s="1745"/>
      <c r="S488" s="2036">
        <v>100</v>
      </c>
      <c r="T488" s="2037"/>
      <c r="U488" s="2037"/>
      <c r="V488" s="2037"/>
      <c r="W488" s="2037"/>
      <c r="X488" s="2038"/>
      <c r="Y488" s="2039">
        <v>69</v>
      </c>
      <c r="Z488" s="2040"/>
      <c r="AA488" s="2040"/>
      <c r="AB488" s="2040"/>
      <c r="AC488" s="2040"/>
      <c r="AD488" s="2041"/>
      <c r="AE488" s="2039">
        <v>31</v>
      </c>
      <c r="AF488" s="2040"/>
      <c r="AG488" s="2040"/>
      <c r="AH488" s="2040"/>
      <c r="AI488" s="2040"/>
      <c r="AJ488" s="2041"/>
    </row>
    <row r="489" spans="1:36" ht="24.75" customHeight="1">
      <c r="A489" s="816" t="s">
        <v>2658</v>
      </c>
      <c r="B489" s="816"/>
      <c r="C489" s="816"/>
      <c r="D489" s="816"/>
      <c r="E489" s="816"/>
      <c r="F489" s="816"/>
      <c r="G489" s="1743">
        <v>117</v>
      </c>
      <c r="H489" s="1744"/>
      <c r="I489" s="1744"/>
      <c r="J489" s="1744"/>
      <c r="K489" s="1744"/>
      <c r="L489" s="1745"/>
      <c r="M489" s="1743">
        <v>103</v>
      </c>
      <c r="N489" s="1744"/>
      <c r="O489" s="1744"/>
      <c r="P489" s="1744"/>
      <c r="Q489" s="1744"/>
      <c r="R489" s="1745"/>
      <c r="S489" s="2036">
        <v>116</v>
      </c>
      <c r="T489" s="2037"/>
      <c r="U489" s="2037"/>
      <c r="V489" s="2037"/>
      <c r="W489" s="2037"/>
      <c r="X489" s="2038"/>
      <c r="Y489" s="2039">
        <v>79</v>
      </c>
      <c r="Z489" s="2040"/>
      <c r="AA489" s="2040"/>
      <c r="AB489" s="2040"/>
      <c r="AC489" s="2040"/>
      <c r="AD489" s="2041"/>
      <c r="AE489" s="2039">
        <v>37</v>
      </c>
      <c r="AF489" s="2040"/>
      <c r="AG489" s="2040"/>
      <c r="AH489" s="2040"/>
      <c r="AI489" s="2040"/>
      <c r="AJ489" s="2041"/>
    </row>
    <row r="490" spans="1:36" ht="24.75" customHeight="1">
      <c r="A490" s="816" t="s">
        <v>2657</v>
      </c>
      <c r="B490" s="816"/>
      <c r="C490" s="816"/>
      <c r="D490" s="816"/>
      <c r="E490" s="816"/>
      <c r="F490" s="816"/>
      <c r="G490" s="1743">
        <v>193</v>
      </c>
      <c r="H490" s="1744"/>
      <c r="I490" s="1744"/>
      <c r="J490" s="1744"/>
      <c r="K490" s="1744"/>
      <c r="L490" s="1745"/>
      <c r="M490" s="1743">
        <v>152</v>
      </c>
      <c r="N490" s="1744"/>
      <c r="O490" s="1744"/>
      <c r="P490" s="1744"/>
      <c r="Q490" s="1744"/>
      <c r="R490" s="1745"/>
      <c r="S490" s="2036">
        <v>152</v>
      </c>
      <c r="T490" s="2037"/>
      <c r="U490" s="2037"/>
      <c r="V490" s="2037"/>
      <c r="W490" s="2037"/>
      <c r="X490" s="2038"/>
      <c r="Y490" s="2039">
        <v>79</v>
      </c>
      <c r="Z490" s="2040"/>
      <c r="AA490" s="2040"/>
      <c r="AB490" s="2040"/>
      <c r="AC490" s="2040"/>
      <c r="AD490" s="2041"/>
      <c r="AE490" s="2039">
        <v>73</v>
      </c>
      <c r="AF490" s="2040"/>
      <c r="AG490" s="2040"/>
      <c r="AH490" s="2040"/>
      <c r="AI490" s="2040"/>
      <c r="AJ490" s="2041"/>
    </row>
    <row r="491" spans="1:36" ht="24.75" customHeight="1">
      <c r="A491" s="816" t="s">
        <v>2656</v>
      </c>
      <c r="B491" s="816"/>
      <c r="C491" s="816"/>
      <c r="D491" s="816"/>
      <c r="E491" s="816"/>
      <c r="F491" s="816"/>
      <c r="G491" s="1743">
        <v>208</v>
      </c>
      <c r="H491" s="1744"/>
      <c r="I491" s="1744"/>
      <c r="J491" s="1744"/>
      <c r="K491" s="1744"/>
      <c r="L491" s="1745"/>
      <c r="M491" s="1743">
        <v>207</v>
      </c>
      <c r="N491" s="1744"/>
      <c r="O491" s="1744"/>
      <c r="P491" s="1744"/>
      <c r="Q491" s="1744"/>
      <c r="R491" s="1745"/>
      <c r="S491" s="2036">
        <v>187</v>
      </c>
      <c r="T491" s="2037"/>
      <c r="U491" s="2037"/>
      <c r="V491" s="2037"/>
      <c r="W491" s="2037"/>
      <c r="X491" s="2038"/>
      <c r="Y491" s="2039">
        <v>103</v>
      </c>
      <c r="Z491" s="2040"/>
      <c r="AA491" s="2040"/>
      <c r="AB491" s="2040"/>
      <c r="AC491" s="2040"/>
      <c r="AD491" s="2041"/>
      <c r="AE491" s="2039">
        <v>84</v>
      </c>
      <c r="AF491" s="2040"/>
      <c r="AG491" s="2040"/>
      <c r="AH491" s="2040"/>
      <c r="AI491" s="2040"/>
      <c r="AJ491" s="2041"/>
    </row>
    <row r="492" spans="1:36" ht="24.75" customHeight="1">
      <c r="A492" s="816" t="s">
        <v>2655</v>
      </c>
      <c r="B492" s="816"/>
      <c r="C492" s="816"/>
      <c r="D492" s="816"/>
      <c r="E492" s="816"/>
      <c r="F492" s="816"/>
      <c r="G492" s="1743">
        <v>208</v>
      </c>
      <c r="H492" s="1744"/>
      <c r="I492" s="1744"/>
      <c r="J492" s="1744"/>
      <c r="K492" s="1744"/>
      <c r="L492" s="1745"/>
      <c r="M492" s="1743">
        <v>192</v>
      </c>
      <c r="N492" s="1744"/>
      <c r="O492" s="1744"/>
      <c r="P492" s="1744"/>
      <c r="Q492" s="1744"/>
      <c r="R492" s="1745"/>
      <c r="S492" s="2036">
        <v>190</v>
      </c>
      <c r="T492" s="2037"/>
      <c r="U492" s="2037"/>
      <c r="V492" s="2037"/>
      <c r="W492" s="2037"/>
      <c r="X492" s="2038"/>
      <c r="Y492" s="2039">
        <v>60</v>
      </c>
      <c r="Z492" s="2040"/>
      <c r="AA492" s="2040"/>
      <c r="AB492" s="2040"/>
      <c r="AC492" s="2040"/>
      <c r="AD492" s="2041"/>
      <c r="AE492" s="2039">
        <v>130</v>
      </c>
      <c r="AF492" s="2040"/>
      <c r="AG492" s="2040"/>
      <c r="AH492" s="2040"/>
      <c r="AI492" s="2040"/>
      <c r="AJ492" s="2041"/>
    </row>
    <row r="493" spans="1:36" ht="24.75" customHeight="1">
      <c r="A493" s="816" t="s">
        <v>2654</v>
      </c>
      <c r="B493" s="816"/>
      <c r="C493" s="816"/>
      <c r="D493" s="816"/>
      <c r="E493" s="816"/>
      <c r="F493" s="816"/>
      <c r="G493" s="1743">
        <v>107</v>
      </c>
      <c r="H493" s="1744"/>
      <c r="I493" s="1744"/>
      <c r="J493" s="1744"/>
      <c r="K493" s="1744"/>
      <c r="L493" s="1745"/>
      <c r="M493" s="1743">
        <v>98</v>
      </c>
      <c r="N493" s="1744"/>
      <c r="O493" s="1744"/>
      <c r="P493" s="1744"/>
      <c r="Q493" s="1744"/>
      <c r="R493" s="1745"/>
      <c r="S493" s="2036">
        <v>99</v>
      </c>
      <c r="T493" s="2037"/>
      <c r="U493" s="2037"/>
      <c r="V493" s="2037"/>
      <c r="W493" s="2037"/>
      <c r="X493" s="2038"/>
      <c r="Y493" s="2039">
        <v>26</v>
      </c>
      <c r="Z493" s="2040"/>
      <c r="AA493" s="2040"/>
      <c r="AB493" s="2040"/>
      <c r="AC493" s="2040"/>
      <c r="AD493" s="2041"/>
      <c r="AE493" s="2039">
        <v>73</v>
      </c>
      <c r="AF493" s="2040"/>
      <c r="AG493" s="2040"/>
      <c r="AH493" s="2040"/>
      <c r="AI493" s="2040"/>
      <c r="AJ493" s="2041"/>
    </row>
    <row r="494" spans="1:36" ht="24.75" customHeight="1">
      <c r="A494" s="733" t="s">
        <v>61</v>
      </c>
      <c r="B494" s="733"/>
      <c r="C494" s="733"/>
      <c r="D494" s="733"/>
      <c r="E494" s="733"/>
      <c r="F494" s="733"/>
      <c r="G494" s="1751">
        <v>18</v>
      </c>
      <c r="H494" s="1752"/>
      <c r="I494" s="1752"/>
      <c r="J494" s="1752"/>
      <c r="K494" s="1752"/>
      <c r="L494" s="1753"/>
      <c r="M494" s="1751">
        <v>37</v>
      </c>
      <c r="N494" s="1752"/>
      <c r="O494" s="1752"/>
      <c r="P494" s="1752"/>
      <c r="Q494" s="1752"/>
      <c r="R494" s="1753"/>
      <c r="S494" s="2033">
        <v>34</v>
      </c>
      <c r="T494" s="2034"/>
      <c r="U494" s="2034"/>
      <c r="V494" s="2034"/>
      <c r="W494" s="2034"/>
      <c r="X494" s="2035"/>
      <c r="Y494" s="2120">
        <v>5</v>
      </c>
      <c r="Z494" s="2121"/>
      <c r="AA494" s="2121"/>
      <c r="AB494" s="2121"/>
      <c r="AC494" s="2121"/>
      <c r="AD494" s="2122"/>
      <c r="AE494" s="2120">
        <v>29</v>
      </c>
      <c r="AF494" s="2121"/>
      <c r="AG494" s="2121"/>
      <c r="AH494" s="2121"/>
      <c r="AI494" s="2121"/>
      <c r="AJ494" s="2122"/>
    </row>
    <row r="495" spans="1:36" ht="24.75" customHeight="1">
      <c r="AJ495" s="11" t="s">
        <v>2640</v>
      </c>
    </row>
    <row r="496" spans="1:36" s="26" customFormat="1" ht="22.5" customHeight="1">
      <c r="A496" s="414" t="s">
        <v>4008</v>
      </c>
      <c r="B496" s="414"/>
      <c r="C496" s="414"/>
      <c r="D496" s="414"/>
      <c r="E496" s="414"/>
      <c r="F496" s="414"/>
      <c r="G496" s="414"/>
      <c r="H496" s="414"/>
      <c r="I496" s="414"/>
      <c r="J496" s="414"/>
      <c r="K496" s="414"/>
      <c r="L496" s="414"/>
      <c r="M496" s="414"/>
      <c r="N496" s="414"/>
      <c r="O496" s="414"/>
      <c r="P496" s="414"/>
      <c r="Q496" s="414"/>
      <c r="R496" s="414"/>
      <c r="S496" s="414"/>
      <c r="T496" s="414"/>
      <c r="U496" s="414"/>
      <c r="V496" s="414"/>
      <c r="W496" s="414"/>
      <c r="X496" s="414"/>
      <c r="Y496" s="414"/>
      <c r="Z496" s="414"/>
      <c r="AA496" s="414"/>
      <c r="AB496" s="414"/>
      <c r="AC496" s="414"/>
      <c r="AD496" s="414"/>
      <c r="AE496" s="414"/>
      <c r="AF496" s="414"/>
      <c r="AG496" s="414"/>
      <c r="AH496" s="414"/>
      <c r="AI496" s="414"/>
      <c r="AJ496" s="414"/>
    </row>
    <row r="497" spans="1:36" s="26" customFormat="1" ht="22.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row>
    <row r="498" spans="1:36" ht="24.75" customHeight="1">
      <c r="A498" s="254">
        <v>183</v>
      </c>
      <c r="B498" s="254"/>
      <c r="C498" s="15" t="s">
        <v>2653</v>
      </c>
    </row>
    <row r="499" spans="1:36" ht="24.75" customHeight="1">
      <c r="AJ499" s="11" t="s">
        <v>574</v>
      </c>
    </row>
    <row r="500" spans="1:36" ht="24" customHeight="1">
      <c r="A500" s="239" t="s">
        <v>488</v>
      </c>
      <c r="B500" s="240"/>
      <c r="C500" s="240"/>
      <c r="D500" s="240"/>
      <c r="E500" s="240"/>
      <c r="F500" s="240"/>
      <c r="G500" s="240"/>
      <c r="H500" s="240"/>
      <c r="I500" s="241"/>
      <c r="J500" s="239" t="s">
        <v>3690</v>
      </c>
      <c r="K500" s="240"/>
      <c r="L500" s="240"/>
      <c r="M500" s="240"/>
      <c r="N500" s="240"/>
      <c r="O500" s="240"/>
      <c r="P500" s="240"/>
      <c r="Q500" s="240"/>
      <c r="R500" s="241"/>
      <c r="S500" s="239" t="s">
        <v>3708</v>
      </c>
      <c r="T500" s="240"/>
      <c r="U500" s="240"/>
      <c r="V500" s="240"/>
      <c r="W500" s="240"/>
      <c r="X500" s="240"/>
      <c r="Y500" s="240"/>
      <c r="Z500" s="240"/>
      <c r="AA500" s="241"/>
      <c r="AB500" s="239" t="s">
        <v>3682</v>
      </c>
      <c r="AC500" s="240"/>
      <c r="AD500" s="240"/>
      <c r="AE500" s="240"/>
      <c r="AF500" s="240"/>
      <c r="AG500" s="240"/>
      <c r="AH500" s="240"/>
      <c r="AI500" s="240"/>
      <c r="AJ500" s="241"/>
    </row>
    <row r="501" spans="1:36" ht="24" customHeight="1">
      <c r="A501" s="239" t="s">
        <v>93</v>
      </c>
      <c r="B501" s="240"/>
      <c r="C501" s="240"/>
      <c r="D501" s="240"/>
      <c r="E501" s="240"/>
      <c r="F501" s="240"/>
      <c r="G501" s="240"/>
      <c r="H501" s="240"/>
      <c r="I501" s="241"/>
      <c r="J501" s="239">
        <v>2</v>
      </c>
      <c r="K501" s="240"/>
      <c r="L501" s="240"/>
      <c r="M501" s="240"/>
      <c r="N501" s="240"/>
      <c r="O501" s="240"/>
      <c r="P501" s="240"/>
      <c r="Q501" s="240"/>
      <c r="R501" s="241"/>
      <c r="S501" s="239">
        <v>1</v>
      </c>
      <c r="T501" s="240"/>
      <c r="U501" s="240"/>
      <c r="V501" s="240"/>
      <c r="W501" s="240"/>
      <c r="X501" s="240"/>
      <c r="Y501" s="240"/>
      <c r="Z501" s="240"/>
      <c r="AA501" s="241"/>
      <c r="AB501" s="239">
        <v>2</v>
      </c>
      <c r="AC501" s="240"/>
      <c r="AD501" s="240"/>
      <c r="AE501" s="240"/>
      <c r="AF501" s="240"/>
      <c r="AG501" s="240"/>
      <c r="AH501" s="240"/>
      <c r="AI501" s="240"/>
      <c r="AJ501" s="241"/>
    </row>
    <row r="502" spans="1:36" ht="24"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11" t="s">
        <v>2640</v>
      </c>
    </row>
    <row r="503" spans="1:36" ht="22.8" customHeight="1"/>
    <row r="504" spans="1:36" ht="24.75" customHeight="1">
      <c r="A504" s="254">
        <v>184</v>
      </c>
      <c r="B504" s="254"/>
      <c r="C504" s="15" t="s">
        <v>2652</v>
      </c>
    </row>
    <row r="505" spans="1:36" ht="24.75" customHeight="1">
      <c r="AJ505" s="11" t="s">
        <v>574</v>
      </c>
    </row>
    <row r="506" spans="1:36" ht="24.75" customHeight="1">
      <c r="A506" s="543" t="s">
        <v>488</v>
      </c>
      <c r="B506" s="543"/>
      <c r="C506" s="543"/>
      <c r="D506" s="543"/>
      <c r="E506" s="543"/>
      <c r="F506" s="543" t="s">
        <v>93</v>
      </c>
      <c r="G506" s="543"/>
      <c r="H506" s="543"/>
      <c r="I506" s="543"/>
      <c r="J506" s="543"/>
      <c r="K506" s="543"/>
      <c r="L506" s="1601" t="s">
        <v>2651</v>
      </c>
      <c r="M506" s="1601"/>
      <c r="N506" s="1601" t="s">
        <v>2650</v>
      </c>
      <c r="O506" s="1601"/>
      <c r="P506" s="1601" t="s">
        <v>2649</v>
      </c>
      <c r="Q506" s="1601"/>
      <c r="R506" s="1600" t="s">
        <v>2648</v>
      </c>
      <c r="S506" s="1601"/>
      <c r="T506" s="1601" t="s">
        <v>2647</v>
      </c>
      <c r="U506" s="1601"/>
      <c r="V506" s="1600" t="s">
        <v>2646</v>
      </c>
      <c r="W506" s="1601"/>
      <c r="X506" s="1601" t="s">
        <v>2645</v>
      </c>
      <c r="Y506" s="1601"/>
      <c r="Z506" s="1600" t="s">
        <v>2644</v>
      </c>
      <c r="AA506" s="1601"/>
      <c r="AB506" s="1601" t="s">
        <v>2643</v>
      </c>
      <c r="AC506" s="1601"/>
      <c r="AD506" s="1601" t="s">
        <v>2642</v>
      </c>
      <c r="AE506" s="1601"/>
      <c r="AF506" s="1601" t="s">
        <v>2641</v>
      </c>
      <c r="AG506" s="1601"/>
      <c r="AH506" s="1601" t="s">
        <v>496</v>
      </c>
      <c r="AI506" s="1601"/>
      <c r="AJ506" s="1601"/>
    </row>
    <row r="507" spans="1:36" ht="24.75" customHeight="1">
      <c r="A507" s="543"/>
      <c r="B507" s="543"/>
      <c r="C507" s="543"/>
      <c r="D507" s="543"/>
      <c r="E507" s="543"/>
      <c r="F507" s="543"/>
      <c r="G507" s="543"/>
      <c r="H507" s="543"/>
      <c r="I507" s="543"/>
      <c r="J507" s="543"/>
      <c r="K507" s="543"/>
      <c r="L507" s="1601"/>
      <c r="M507" s="1601"/>
      <c r="N507" s="1601"/>
      <c r="O507" s="1601"/>
      <c r="P507" s="1601"/>
      <c r="Q507" s="1601"/>
      <c r="R507" s="1600"/>
      <c r="S507" s="1601"/>
      <c r="T507" s="1601"/>
      <c r="U507" s="1601"/>
      <c r="V507" s="1601"/>
      <c r="W507" s="1601"/>
      <c r="X507" s="1601"/>
      <c r="Y507" s="1601"/>
      <c r="Z507" s="1601"/>
      <c r="AA507" s="1601"/>
      <c r="AB507" s="1601"/>
      <c r="AC507" s="1601"/>
      <c r="AD507" s="1601"/>
      <c r="AE507" s="1601"/>
      <c r="AF507" s="1601"/>
      <c r="AG507" s="1601"/>
      <c r="AH507" s="1601"/>
      <c r="AI507" s="1601"/>
      <c r="AJ507" s="1601"/>
    </row>
    <row r="508" spans="1:36" ht="24.75" customHeight="1">
      <c r="A508" s="543"/>
      <c r="B508" s="543"/>
      <c r="C508" s="543"/>
      <c r="D508" s="543"/>
      <c r="E508" s="543"/>
      <c r="F508" s="543"/>
      <c r="G508" s="543"/>
      <c r="H508" s="543"/>
      <c r="I508" s="543"/>
      <c r="J508" s="543"/>
      <c r="K508" s="543"/>
      <c r="L508" s="1601"/>
      <c r="M508" s="1601"/>
      <c r="N508" s="1601"/>
      <c r="O508" s="1601"/>
      <c r="P508" s="1601"/>
      <c r="Q508" s="1601"/>
      <c r="R508" s="1601"/>
      <c r="S508" s="1601"/>
      <c r="T508" s="1601"/>
      <c r="U508" s="1601"/>
      <c r="V508" s="1601"/>
      <c r="W508" s="1601"/>
      <c r="X508" s="1601"/>
      <c r="Y508" s="1601"/>
      <c r="Z508" s="1601"/>
      <c r="AA508" s="1601"/>
      <c r="AB508" s="1601"/>
      <c r="AC508" s="1601"/>
      <c r="AD508" s="1601"/>
      <c r="AE508" s="1601"/>
      <c r="AF508" s="1601"/>
      <c r="AG508" s="1601"/>
      <c r="AH508" s="1601"/>
      <c r="AI508" s="1601"/>
      <c r="AJ508" s="1601"/>
    </row>
    <row r="509" spans="1:36" ht="14.4">
      <c r="A509" s="543"/>
      <c r="B509" s="543"/>
      <c r="C509" s="543"/>
      <c r="D509" s="543"/>
      <c r="E509" s="543"/>
      <c r="F509" s="543"/>
      <c r="G509" s="543"/>
      <c r="H509" s="543"/>
      <c r="I509" s="543"/>
      <c r="J509" s="543"/>
      <c r="K509" s="543"/>
      <c r="L509" s="1601"/>
      <c r="M509" s="1601"/>
      <c r="N509" s="1601"/>
      <c r="O509" s="1601"/>
      <c r="P509" s="1601"/>
      <c r="Q509" s="1601"/>
      <c r="R509" s="1601"/>
      <c r="S509" s="1601"/>
      <c r="T509" s="1601"/>
      <c r="U509" s="1601"/>
      <c r="V509" s="1601"/>
      <c r="W509" s="1601"/>
      <c r="X509" s="1601"/>
      <c r="Y509" s="1601"/>
      <c r="Z509" s="1601"/>
      <c r="AA509" s="1601"/>
      <c r="AB509" s="1601"/>
      <c r="AC509" s="1601"/>
      <c r="AD509" s="1601"/>
      <c r="AE509" s="1601"/>
      <c r="AF509" s="1601"/>
      <c r="AG509" s="1601"/>
      <c r="AH509" s="1601"/>
      <c r="AI509" s="1601"/>
      <c r="AJ509" s="1601"/>
    </row>
    <row r="510" spans="1:36" ht="24" customHeight="1">
      <c r="A510" s="598">
        <v>30</v>
      </c>
      <c r="B510" s="599"/>
      <c r="C510" s="599"/>
      <c r="D510" s="599"/>
      <c r="E510" s="600"/>
      <c r="F510" s="598">
        <v>254</v>
      </c>
      <c r="G510" s="599"/>
      <c r="H510" s="599"/>
      <c r="I510" s="599"/>
      <c r="J510" s="599"/>
      <c r="K510" s="600"/>
      <c r="L510" s="2123">
        <v>5</v>
      </c>
      <c r="M510" s="2124"/>
      <c r="N510" s="2123">
        <v>32</v>
      </c>
      <c r="O510" s="2124"/>
      <c r="P510" s="2123">
        <v>29</v>
      </c>
      <c r="Q510" s="2124"/>
      <c r="R510" s="2123">
        <v>18</v>
      </c>
      <c r="S510" s="2124"/>
      <c r="T510" s="2123">
        <v>15</v>
      </c>
      <c r="U510" s="2124"/>
      <c r="V510" s="2123">
        <v>7</v>
      </c>
      <c r="W510" s="2124"/>
      <c r="X510" s="2123">
        <v>26</v>
      </c>
      <c r="Y510" s="2124"/>
      <c r="Z510" s="2123">
        <v>52</v>
      </c>
      <c r="AA510" s="2124"/>
      <c r="AB510" s="2123">
        <v>8</v>
      </c>
      <c r="AC510" s="2124"/>
      <c r="AD510" s="2123">
        <v>3</v>
      </c>
      <c r="AE510" s="2124"/>
      <c r="AF510" s="2123">
        <v>5</v>
      </c>
      <c r="AG510" s="2124"/>
      <c r="AH510" s="2123">
        <v>54</v>
      </c>
      <c r="AI510" s="2125"/>
      <c r="AJ510" s="2124"/>
    </row>
    <row r="511" spans="1:36" ht="24" customHeight="1">
      <c r="A511" s="613" t="s">
        <v>3697</v>
      </c>
      <c r="B511" s="614"/>
      <c r="C511" s="614"/>
      <c r="D511" s="614"/>
      <c r="E511" s="615"/>
      <c r="F511" s="2126">
        <v>236</v>
      </c>
      <c r="G511" s="2127"/>
      <c r="H511" s="2127"/>
      <c r="I511" s="2127"/>
      <c r="J511" s="2127"/>
      <c r="K511" s="2128"/>
      <c r="L511" s="2126">
        <v>3</v>
      </c>
      <c r="M511" s="2128"/>
      <c r="N511" s="2126">
        <v>27</v>
      </c>
      <c r="O511" s="2128"/>
      <c r="P511" s="2126">
        <v>29</v>
      </c>
      <c r="Q511" s="2128"/>
      <c r="R511" s="2126">
        <v>8</v>
      </c>
      <c r="S511" s="2128"/>
      <c r="T511" s="2126">
        <v>18</v>
      </c>
      <c r="U511" s="2128"/>
      <c r="V511" s="2126">
        <v>16</v>
      </c>
      <c r="W511" s="2128"/>
      <c r="X511" s="2126">
        <v>16</v>
      </c>
      <c r="Y511" s="2128"/>
      <c r="Z511" s="2126">
        <v>49</v>
      </c>
      <c r="AA511" s="2128"/>
      <c r="AB511" s="2126">
        <v>9</v>
      </c>
      <c r="AC511" s="2128"/>
      <c r="AD511" s="2126">
        <v>3</v>
      </c>
      <c r="AE511" s="2128"/>
      <c r="AF511" s="2126">
        <v>9</v>
      </c>
      <c r="AG511" s="2128"/>
      <c r="AH511" s="2126">
        <v>49</v>
      </c>
      <c r="AI511" s="2127"/>
      <c r="AJ511" s="2128"/>
    </row>
    <row r="512" spans="1:36" ht="24" customHeight="1">
      <c r="A512" s="601">
        <v>2</v>
      </c>
      <c r="B512" s="602"/>
      <c r="C512" s="602"/>
      <c r="D512" s="602"/>
      <c r="E512" s="603"/>
      <c r="F512" s="2129">
        <v>281</v>
      </c>
      <c r="G512" s="2130"/>
      <c r="H512" s="2130"/>
      <c r="I512" s="2130"/>
      <c r="J512" s="2130"/>
      <c r="K512" s="2131"/>
      <c r="L512" s="2129">
        <v>11</v>
      </c>
      <c r="M512" s="2131"/>
      <c r="N512" s="2129">
        <v>38</v>
      </c>
      <c r="O512" s="2131"/>
      <c r="P512" s="2129">
        <v>30</v>
      </c>
      <c r="Q512" s="2131"/>
      <c r="R512" s="2129">
        <v>18</v>
      </c>
      <c r="S512" s="2131"/>
      <c r="T512" s="2129">
        <v>27</v>
      </c>
      <c r="U512" s="2131"/>
      <c r="V512" s="2129">
        <v>12</v>
      </c>
      <c r="W512" s="2131"/>
      <c r="X512" s="2129">
        <v>27</v>
      </c>
      <c r="Y512" s="2131"/>
      <c r="Z512" s="2129">
        <v>46</v>
      </c>
      <c r="AA512" s="2131"/>
      <c r="AB512" s="2129">
        <v>5</v>
      </c>
      <c r="AC512" s="2131"/>
      <c r="AD512" s="2129">
        <v>5</v>
      </c>
      <c r="AE512" s="2131"/>
      <c r="AF512" s="2129">
        <v>9</v>
      </c>
      <c r="AG512" s="2131"/>
      <c r="AH512" s="2129">
        <v>53</v>
      </c>
      <c r="AI512" s="2130"/>
      <c r="AJ512" s="2131"/>
    </row>
    <row r="513" spans="1:38" ht="24" customHeight="1">
      <c r="AJ513" s="57" t="s">
        <v>2640</v>
      </c>
    </row>
    <row r="514" spans="1:38" ht="22.8" customHeight="1"/>
    <row r="515" spans="1:38" ht="24.75" customHeight="1">
      <c r="A515" s="254">
        <v>185</v>
      </c>
      <c r="B515" s="254"/>
      <c r="C515" s="15" t="s">
        <v>2639</v>
      </c>
    </row>
    <row r="516" spans="1:38" ht="24.75" customHeight="1">
      <c r="AJ516" s="11" t="s">
        <v>574</v>
      </c>
    </row>
    <row r="517" spans="1:38" ht="24" customHeight="1">
      <c r="A517" s="543" t="s">
        <v>488</v>
      </c>
      <c r="B517" s="543"/>
      <c r="C517" s="543"/>
      <c r="D517" s="543"/>
      <c r="E517" s="543" t="s">
        <v>93</v>
      </c>
      <c r="F517" s="543"/>
      <c r="G517" s="543"/>
      <c r="H517" s="543"/>
      <c r="I517" s="543"/>
      <c r="J517" s="543" t="s">
        <v>2638</v>
      </c>
      <c r="K517" s="543"/>
      <c r="L517" s="543"/>
      <c r="M517" s="543" t="s">
        <v>2637</v>
      </c>
      <c r="N517" s="543"/>
      <c r="O517" s="543"/>
      <c r="P517" s="543" t="s">
        <v>2636</v>
      </c>
      <c r="Q517" s="543"/>
      <c r="R517" s="543"/>
      <c r="S517" s="543" t="s">
        <v>2635</v>
      </c>
      <c r="T517" s="543"/>
      <c r="U517" s="543"/>
      <c r="V517" s="543" t="s">
        <v>2634</v>
      </c>
      <c r="W517" s="543"/>
      <c r="X517" s="543"/>
      <c r="Y517" s="543" t="s">
        <v>2633</v>
      </c>
      <c r="Z517" s="543"/>
      <c r="AA517" s="543"/>
      <c r="AB517" s="543" t="s">
        <v>2632</v>
      </c>
      <c r="AC517" s="543"/>
      <c r="AD517" s="543"/>
      <c r="AE517" s="543" t="s">
        <v>2631</v>
      </c>
      <c r="AF517" s="543"/>
      <c r="AG517" s="543"/>
      <c r="AH517" s="543" t="s">
        <v>623</v>
      </c>
      <c r="AI517" s="543"/>
      <c r="AJ517" s="543"/>
    </row>
    <row r="518" spans="1:38" ht="24" customHeight="1">
      <c r="A518" s="816">
        <v>30</v>
      </c>
      <c r="B518" s="816"/>
      <c r="C518" s="816"/>
      <c r="D518" s="816"/>
      <c r="E518" s="1210">
        <v>98</v>
      </c>
      <c r="F518" s="1210"/>
      <c r="G518" s="1210"/>
      <c r="H518" s="1210"/>
      <c r="I518" s="1210"/>
      <c r="J518" s="1623">
        <v>12</v>
      </c>
      <c r="K518" s="1623"/>
      <c r="L518" s="1623"/>
      <c r="M518" s="1623">
        <v>20</v>
      </c>
      <c r="N518" s="1623"/>
      <c r="O518" s="1623"/>
      <c r="P518" s="1623">
        <v>19</v>
      </c>
      <c r="Q518" s="1623"/>
      <c r="R518" s="1623"/>
      <c r="S518" s="1623">
        <v>12</v>
      </c>
      <c r="T518" s="1623"/>
      <c r="U518" s="1623"/>
      <c r="V518" s="1623">
        <v>19</v>
      </c>
      <c r="W518" s="1623"/>
      <c r="X518" s="1623"/>
      <c r="Y518" s="1623">
        <v>13</v>
      </c>
      <c r="Z518" s="1623"/>
      <c r="AA518" s="1623"/>
      <c r="AB518" s="1623">
        <v>3</v>
      </c>
      <c r="AC518" s="1623"/>
      <c r="AD518" s="1623"/>
      <c r="AE518" s="1623">
        <v>0</v>
      </c>
      <c r="AF518" s="1623"/>
      <c r="AG518" s="1623"/>
      <c r="AH518" s="1623">
        <v>0</v>
      </c>
      <c r="AI518" s="1623"/>
      <c r="AJ518" s="1623"/>
    </row>
    <row r="519" spans="1:38" ht="24" customHeight="1">
      <c r="A519" s="816" t="s">
        <v>3697</v>
      </c>
      <c r="B519" s="816"/>
      <c r="C519" s="816"/>
      <c r="D519" s="816"/>
      <c r="E519" s="1210">
        <v>79</v>
      </c>
      <c r="F519" s="1210"/>
      <c r="G519" s="1210"/>
      <c r="H519" s="1210"/>
      <c r="I519" s="1210"/>
      <c r="J519" s="1623">
        <v>10</v>
      </c>
      <c r="K519" s="1623"/>
      <c r="L519" s="1623"/>
      <c r="M519" s="1623">
        <v>14</v>
      </c>
      <c r="N519" s="1623"/>
      <c r="O519" s="1623"/>
      <c r="P519" s="1623">
        <v>17</v>
      </c>
      <c r="Q519" s="1623"/>
      <c r="R519" s="1623"/>
      <c r="S519" s="1623">
        <v>14</v>
      </c>
      <c r="T519" s="1623"/>
      <c r="U519" s="1623"/>
      <c r="V519" s="1623">
        <v>18</v>
      </c>
      <c r="W519" s="1623"/>
      <c r="X519" s="1623"/>
      <c r="Y519" s="1623">
        <v>5</v>
      </c>
      <c r="Z519" s="1623"/>
      <c r="AA519" s="1623"/>
      <c r="AB519" s="1623">
        <v>1</v>
      </c>
      <c r="AC519" s="1623"/>
      <c r="AD519" s="1623"/>
      <c r="AE519" s="1623">
        <v>0</v>
      </c>
      <c r="AF519" s="1623"/>
      <c r="AG519" s="1623"/>
      <c r="AH519" s="1623">
        <v>0</v>
      </c>
      <c r="AI519" s="1623"/>
      <c r="AJ519" s="1623"/>
    </row>
    <row r="520" spans="1:38" ht="24" customHeight="1">
      <c r="A520" s="733">
        <v>2</v>
      </c>
      <c r="B520" s="733"/>
      <c r="C520" s="733"/>
      <c r="D520" s="733"/>
      <c r="E520" s="1207">
        <v>55</v>
      </c>
      <c r="F520" s="1207"/>
      <c r="G520" s="1207"/>
      <c r="H520" s="1207"/>
      <c r="I520" s="1207"/>
      <c r="J520" s="1622">
        <v>2</v>
      </c>
      <c r="K520" s="1622"/>
      <c r="L520" s="1622"/>
      <c r="M520" s="1622">
        <v>13</v>
      </c>
      <c r="N520" s="1622"/>
      <c r="O520" s="1622"/>
      <c r="P520" s="1622">
        <v>8</v>
      </c>
      <c r="Q520" s="1622"/>
      <c r="R520" s="1622"/>
      <c r="S520" s="1622">
        <v>13</v>
      </c>
      <c r="T520" s="1622"/>
      <c r="U520" s="1622"/>
      <c r="V520" s="1622">
        <v>11</v>
      </c>
      <c r="W520" s="1622"/>
      <c r="X520" s="1622"/>
      <c r="Y520" s="1622">
        <v>8</v>
      </c>
      <c r="Z520" s="1622"/>
      <c r="AA520" s="1622"/>
      <c r="AB520" s="1622">
        <v>0</v>
      </c>
      <c r="AC520" s="1622"/>
      <c r="AD520" s="1622"/>
      <c r="AE520" s="1622">
        <v>0</v>
      </c>
      <c r="AF520" s="1622"/>
      <c r="AG520" s="1622"/>
      <c r="AH520" s="1622">
        <v>0</v>
      </c>
      <c r="AI520" s="1622"/>
      <c r="AJ520" s="1622"/>
    </row>
    <row r="521" spans="1:38" ht="24" customHeight="1">
      <c r="A521" s="17" t="s">
        <v>2630</v>
      </c>
      <c r="AJ521" s="11" t="s">
        <v>2587</v>
      </c>
    </row>
    <row r="522" spans="1:38" ht="22.8" customHeight="1"/>
    <row r="523" spans="1:38" s="26" customFormat="1" ht="24.75" customHeight="1">
      <c r="A523" s="254">
        <v>186</v>
      </c>
      <c r="B523" s="254"/>
      <c r="C523" s="15" t="s">
        <v>2629</v>
      </c>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36"/>
      <c r="AL523" s="39"/>
    </row>
    <row r="524" spans="1:38" ht="24.75" customHeight="1">
      <c r="AJ524" s="11" t="s">
        <v>574</v>
      </c>
    </row>
    <row r="525" spans="1:38" ht="23.25" customHeight="1">
      <c r="A525" s="239" t="s">
        <v>1018</v>
      </c>
      <c r="B525" s="240"/>
      <c r="C525" s="240"/>
      <c r="D525" s="240"/>
      <c r="E525" s="240"/>
      <c r="F525" s="241"/>
      <c r="G525" s="239" t="s">
        <v>3748</v>
      </c>
      <c r="H525" s="240"/>
      <c r="I525" s="240"/>
      <c r="J525" s="240"/>
      <c r="K525" s="239" t="s">
        <v>3731</v>
      </c>
      <c r="L525" s="240"/>
      <c r="M525" s="240"/>
      <c r="N525" s="240"/>
      <c r="O525" s="239" t="s">
        <v>3716</v>
      </c>
      <c r="P525" s="240"/>
      <c r="Q525" s="240"/>
      <c r="R525" s="282"/>
      <c r="S525" s="283" t="s">
        <v>1018</v>
      </c>
      <c r="T525" s="240"/>
      <c r="U525" s="240"/>
      <c r="V525" s="240"/>
      <c r="W525" s="240"/>
      <c r="X525" s="241"/>
      <c r="Y525" s="239" t="s">
        <v>3748</v>
      </c>
      <c r="Z525" s="240"/>
      <c r="AA525" s="240"/>
      <c r="AB525" s="241"/>
      <c r="AC525" s="239" t="s">
        <v>3731</v>
      </c>
      <c r="AD525" s="240"/>
      <c r="AE525" s="240"/>
      <c r="AF525" s="241"/>
      <c r="AG525" s="239" t="s">
        <v>3706</v>
      </c>
      <c r="AH525" s="240"/>
      <c r="AI525" s="240"/>
      <c r="AJ525" s="241"/>
    </row>
    <row r="526" spans="1:38" ht="23.25" customHeight="1">
      <c r="A526" s="242" t="s">
        <v>2628</v>
      </c>
      <c r="B526" s="243"/>
      <c r="C526" s="243"/>
      <c r="D526" s="243"/>
      <c r="E526" s="243"/>
      <c r="F526" s="244"/>
      <c r="G526" s="1098">
        <v>2397</v>
      </c>
      <c r="H526" s="1099"/>
      <c r="I526" s="1099"/>
      <c r="J526" s="1100"/>
      <c r="K526" s="1099">
        <v>2150</v>
      </c>
      <c r="L526" s="1099"/>
      <c r="M526" s="1099"/>
      <c r="N526" s="1099"/>
      <c r="O526" s="1098">
        <v>2345</v>
      </c>
      <c r="P526" s="1099"/>
      <c r="Q526" s="1099"/>
      <c r="R526" s="2042"/>
      <c r="S526" s="2043" t="s">
        <v>3741</v>
      </c>
      <c r="T526" s="256"/>
      <c r="U526" s="256"/>
      <c r="V526" s="256"/>
      <c r="W526" s="256"/>
      <c r="X526" s="257"/>
      <c r="Y526" s="1098">
        <v>590</v>
      </c>
      <c r="Z526" s="1099"/>
      <c r="AA526" s="1099"/>
      <c r="AB526" s="1100"/>
      <c r="AC526" s="1099">
        <v>580</v>
      </c>
      <c r="AD526" s="1099"/>
      <c r="AE526" s="1099"/>
      <c r="AF526" s="1100"/>
      <c r="AG526" s="1099">
        <v>538</v>
      </c>
      <c r="AH526" s="1099"/>
      <c r="AI526" s="1099"/>
      <c r="AJ526" s="1100"/>
    </row>
    <row r="527" spans="1:38" ht="23.25" customHeight="1">
      <c r="A527" s="242" t="s">
        <v>2627</v>
      </c>
      <c r="B527" s="243"/>
      <c r="C527" s="243"/>
      <c r="D527" s="243"/>
      <c r="E527" s="243"/>
      <c r="F527" s="244"/>
      <c r="G527" s="1063">
        <v>2406</v>
      </c>
      <c r="H527" s="1064"/>
      <c r="I527" s="1064"/>
      <c r="J527" s="1065"/>
      <c r="K527" s="1064">
        <v>2224</v>
      </c>
      <c r="L527" s="1064"/>
      <c r="M527" s="1064"/>
      <c r="N527" s="1064"/>
      <c r="O527" s="1063">
        <v>2304</v>
      </c>
      <c r="P527" s="1064"/>
      <c r="Q527" s="1064"/>
      <c r="R527" s="2132"/>
      <c r="S527" s="242" t="s">
        <v>3744</v>
      </c>
      <c r="T527" s="243"/>
      <c r="U527" s="243"/>
      <c r="V527" s="243"/>
      <c r="W527" s="243"/>
      <c r="X527" s="244"/>
      <c r="Y527" s="1063">
        <v>1310</v>
      </c>
      <c r="Z527" s="1064"/>
      <c r="AA527" s="1064"/>
      <c r="AB527" s="1065"/>
      <c r="AC527" s="1063">
        <v>1281</v>
      </c>
      <c r="AD527" s="1064"/>
      <c r="AE527" s="1064"/>
      <c r="AF527" s="1065"/>
      <c r="AG527" s="1063">
        <v>1179</v>
      </c>
      <c r="AH527" s="1064"/>
      <c r="AI527" s="1064"/>
      <c r="AJ527" s="1065"/>
    </row>
    <row r="528" spans="1:38" ht="23.25" customHeight="1">
      <c r="A528" s="242" t="s">
        <v>3742</v>
      </c>
      <c r="B528" s="243"/>
      <c r="C528" s="243"/>
      <c r="D528" s="243"/>
      <c r="E528" s="243"/>
      <c r="F528" s="244"/>
      <c r="G528" s="1063">
        <v>1704</v>
      </c>
      <c r="H528" s="1064"/>
      <c r="I528" s="1064"/>
      <c r="J528" s="1065"/>
      <c r="K528" s="1064">
        <v>1677</v>
      </c>
      <c r="L528" s="1064"/>
      <c r="M528" s="1064"/>
      <c r="N528" s="1064"/>
      <c r="O528" s="1063">
        <v>1672</v>
      </c>
      <c r="P528" s="1064"/>
      <c r="Q528" s="1064"/>
      <c r="R528" s="2132"/>
      <c r="S528" s="2133" t="s">
        <v>2626</v>
      </c>
      <c r="T528" s="243"/>
      <c r="U528" s="243"/>
      <c r="V528" s="243"/>
      <c r="W528" s="243"/>
      <c r="X528" s="244"/>
      <c r="Y528" s="1063">
        <v>1235</v>
      </c>
      <c r="Z528" s="1064"/>
      <c r="AA528" s="1064"/>
      <c r="AB528" s="1065"/>
      <c r="AC528" s="1063">
        <v>1096</v>
      </c>
      <c r="AD528" s="1064"/>
      <c r="AE528" s="1064"/>
      <c r="AF528" s="1065"/>
      <c r="AG528" s="1063">
        <v>1197</v>
      </c>
      <c r="AH528" s="1064"/>
      <c r="AI528" s="1064"/>
      <c r="AJ528" s="1065"/>
    </row>
    <row r="529" spans="1:36" ht="23.25" customHeight="1">
      <c r="A529" s="2134" t="s">
        <v>3747</v>
      </c>
      <c r="B529" s="2135"/>
      <c r="C529" s="2135"/>
      <c r="D529" s="2135"/>
      <c r="E529" s="2135"/>
      <c r="F529" s="2136"/>
      <c r="G529" s="1063" t="s">
        <v>3749</v>
      </c>
      <c r="H529" s="1064"/>
      <c r="I529" s="1064"/>
      <c r="J529" s="1065"/>
      <c r="K529" s="1064" t="s">
        <v>3749</v>
      </c>
      <c r="L529" s="1064"/>
      <c r="M529" s="1064"/>
      <c r="N529" s="1064"/>
      <c r="O529" s="1063">
        <v>552</v>
      </c>
      <c r="P529" s="1064"/>
      <c r="Q529" s="1064"/>
      <c r="R529" s="2132"/>
      <c r="S529" s="2133" t="s">
        <v>2625</v>
      </c>
      <c r="T529" s="243"/>
      <c r="U529" s="243"/>
      <c r="V529" s="243"/>
      <c r="W529" s="243"/>
      <c r="X529" s="244"/>
      <c r="Y529" s="1063">
        <v>2962</v>
      </c>
      <c r="Z529" s="1064"/>
      <c r="AA529" s="1064"/>
      <c r="AB529" s="1065"/>
      <c r="AC529" s="1063">
        <v>2787</v>
      </c>
      <c r="AD529" s="1064"/>
      <c r="AE529" s="1064"/>
      <c r="AF529" s="1065"/>
      <c r="AG529" s="1063">
        <v>2904</v>
      </c>
      <c r="AH529" s="1064"/>
      <c r="AI529" s="1064"/>
      <c r="AJ529" s="1065"/>
    </row>
    <row r="530" spans="1:36" ht="23.25" customHeight="1">
      <c r="A530" s="242" t="s">
        <v>3746</v>
      </c>
      <c r="B530" s="243"/>
      <c r="C530" s="243"/>
      <c r="D530" s="243"/>
      <c r="E530" s="243"/>
      <c r="F530" s="244"/>
      <c r="G530" s="571">
        <v>2439</v>
      </c>
      <c r="H530" s="568"/>
      <c r="I530" s="568"/>
      <c r="J530" s="570"/>
      <c r="K530" s="568">
        <v>2273</v>
      </c>
      <c r="L530" s="568"/>
      <c r="M530" s="568"/>
      <c r="N530" s="568"/>
      <c r="O530" s="1063">
        <v>2337</v>
      </c>
      <c r="P530" s="1064"/>
      <c r="Q530" s="1064"/>
      <c r="R530" s="2132"/>
      <c r="S530" s="2133" t="s">
        <v>2624</v>
      </c>
      <c r="T530" s="243"/>
      <c r="U530" s="243"/>
      <c r="V530" s="243"/>
      <c r="W530" s="243"/>
      <c r="X530" s="244"/>
      <c r="Y530" s="1063">
        <v>19</v>
      </c>
      <c r="Z530" s="1064"/>
      <c r="AA530" s="1064"/>
      <c r="AB530" s="1065"/>
      <c r="AC530" s="1063">
        <v>16</v>
      </c>
      <c r="AD530" s="1064"/>
      <c r="AE530" s="1064"/>
      <c r="AF530" s="1065"/>
      <c r="AG530" s="1063">
        <v>48</v>
      </c>
      <c r="AH530" s="1064"/>
      <c r="AI530" s="1064"/>
      <c r="AJ530" s="1065"/>
    </row>
    <row r="531" spans="1:36" ht="23.25" customHeight="1">
      <c r="A531" s="242" t="s">
        <v>3745</v>
      </c>
      <c r="B531" s="243"/>
      <c r="C531" s="243"/>
      <c r="D531" s="243"/>
      <c r="E531" s="243"/>
      <c r="F531" s="244"/>
      <c r="G531" s="571">
        <v>502</v>
      </c>
      <c r="H531" s="568"/>
      <c r="I531" s="568"/>
      <c r="J531" s="570"/>
      <c r="K531" s="568">
        <v>589</v>
      </c>
      <c r="L531" s="568"/>
      <c r="M531" s="568"/>
      <c r="N531" s="568"/>
      <c r="O531" s="1063">
        <v>629</v>
      </c>
      <c r="P531" s="1064"/>
      <c r="Q531" s="1064"/>
      <c r="R531" s="2132"/>
      <c r="S531" s="2137" t="s">
        <v>4009</v>
      </c>
      <c r="T531" s="2135"/>
      <c r="U531" s="2135"/>
      <c r="V531" s="2135"/>
      <c r="W531" s="2135"/>
      <c r="X531" s="2136"/>
      <c r="Y531" s="1111">
        <v>15576</v>
      </c>
      <c r="Z531" s="1112"/>
      <c r="AA531" s="1112"/>
      <c r="AB531" s="1113"/>
      <c r="AC531" s="1111">
        <v>15380</v>
      </c>
      <c r="AD531" s="1112"/>
      <c r="AE531" s="1112"/>
      <c r="AF531" s="1113"/>
      <c r="AG531" s="1111">
        <v>17629</v>
      </c>
      <c r="AH531" s="1112"/>
      <c r="AI531" s="1112"/>
      <c r="AJ531" s="1113"/>
    </row>
    <row r="532" spans="1:36" ht="23.25" customHeight="1">
      <c r="A532" s="284" t="s">
        <v>3743</v>
      </c>
      <c r="B532" s="285"/>
      <c r="C532" s="285"/>
      <c r="D532" s="285"/>
      <c r="E532" s="285"/>
      <c r="F532" s="286"/>
      <c r="G532" s="1072">
        <v>35</v>
      </c>
      <c r="H532" s="1073"/>
      <c r="I532" s="1073"/>
      <c r="J532" s="1074"/>
      <c r="K532" s="1073">
        <v>1</v>
      </c>
      <c r="L532" s="1073"/>
      <c r="M532" s="1073"/>
      <c r="N532" s="1073"/>
      <c r="O532" s="1072">
        <v>1</v>
      </c>
      <c r="P532" s="1073"/>
      <c r="Q532" s="1073"/>
      <c r="R532" s="2138"/>
      <c r="S532" s="2139" t="s">
        <v>4010</v>
      </c>
      <c r="T532" s="285"/>
      <c r="U532" s="285"/>
      <c r="V532" s="285"/>
      <c r="W532" s="285"/>
      <c r="X532" s="286"/>
      <c r="Y532" s="2140">
        <v>2290</v>
      </c>
      <c r="Z532" s="2141"/>
      <c r="AA532" s="2141"/>
      <c r="AB532" s="2142"/>
      <c r="AC532" s="2140">
        <v>777</v>
      </c>
      <c r="AD532" s="2141"/>
      <c r="AE532" s="2141"/>
      <c r="AF532" s="2142"/>
      <c r="AG532" s="2140">
        <v>856</v>
      </c>
      <c r="AH532" s="2141"/>
      <c r="AI532" s="2141"/>
      <c r="AJ532" s="2142"/>
    </row>
    <row r="533" spans="1:36" ht="23.25" customHeight="1">
      <c r="A533" s="17" t="s">
        <v>497</v>
      </c>
      <c r="B533" s="51"/>
      <c r="C533" s="17" t="s">
        <v>3750</v>
      </c>
      <c r="D533" s="51"/>
      <c r="E533" s="51"/>
      <c r="F533" s="51"/>
      <c r="G533" s="51"/>
      <c r="H533" s="51"/>
      <c r="I533" s="51"/>
      <c r="J533" s="51" t="s">
        <v>3751</v>
      </c>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row>
    <row r="534" spans="1:36" ht="23.2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11" t="s">
        <v>2603</v>
      </c>
    </row>
    <row r="535" spans="1:36" ht="22.8" customHeight="1"/>
    <row r="536" spans="1:36" ht="24.75" customHeight="1">
      <c r="A536" s="254">
        <v>187</v>
      </c>
      <c r="B536" s="254"/>
      <c r="C536" s="15" t="s">
        <v>2623</v>
      </c>
    </row>
    <row r="537" spans="1:36" ht="24.75" customHeight="1">
      <c r="AJ537" s="11" t="s">
        <v>2622</v>
      </c>
    </row>
    <row r="538" spans="1:36" ht="22.5" customHeight="1">
      <c r="A538" s="239" t="s">
        <v>1207</v>
      </c>
      <c r="B538" s="240"/>
      <c r="C538" s="240"/>
      <c r="D538" s="240"/>
      <c r="E538" s="240"/>
      <c r="F538" s="240"/>
      <c r="G538" s="240"/>
      <c r="H538" s="241"/>
      <c r="I538" s="239" t="s">
        <v>2621</v>
      </c>
      <c r="J538" s="240"/>
      <c r="K538" s="240"/>
      <c r="L538" s="240"/>
      <c r="M538" s="240"/>
      <c r="N538" s="240"/>
      <c r="O538" s="241"/>
      <c r="P538" s="239" t="s">
        <v>2614</v>
      </c>
      <c r="Q538" s="240"/>
      <c r="R538" s="240"/>
      <c r="S538" s="240"/>
      <c r="T538" s="240"/>
      <c r="U538" s="240"/>
      <c r="V538" s="241"/>
      <c r="W538" s="239" t="s">
        <v>2620</v>
      </c>
      <c r="X538" s="240"/>
      <c r="Y538" s="240"/>
      <c r="Z538" s="240"/>
      <c r="AA538" s="240"/>
      <c r="AB538" s="240"/>
      <c r="AC538" s="241"/>
      <c r="AD538" s="239" t="s">
        <v>2613</v>
      </c>
      <c r="AE538" s="240"/>
      <c r="AF538" s="240"/>
      <c r="AG538" s="240"/>
      <c r="AH538" s="240"/>
      <c r="AI538" s="240"/>
      <c r="AJ538" s="241"/>
    </row>
    <row r="539" spans="1:36" ht="22.5" customHeight="1">
      <c r="A539" s="816">
        <v>30</v>
      </c>
      <c r="B539" s="816"/>
      <c r="C539" s="816"/>
      <c r="D539" s="816"/>
      <c r="E539" s="816"/>
      <c r="F539" s="816"/>
      <c r="G539" s="816"/>
      <c r="H539" s="816"/>
      <c r="I539" s="627">
        <v>2602</v>
      </c>
      <c r="J539" s="628"/>
      <c r="K539" s="628"/>
      <c r="L539" s="628"/>
      <c r="M539" s="628"/>
      <c r="N539" s="628"/>
      <c r="O539" s="629"/>
      <c r="P539" s="627">
        <v>2528</v>
      </c>
      <c r="Q539" s="628"/>
      <c r="R539" s="628"/>
      <c r="S539" s="628"/>
      <c r="T539" s="628"/>
      <c r="U539" s="628"/>
      <c r="V539" s="629"/>
      <c r="W539" s="2045">
        <v>97.2</v>
      </c>
      <c r="X539" s="2046"/>
      <c r="Y539" s="2046"/>
      <c r="Z539" s="2046"/>
      <c r="AA539" s="2046"/>
      <c r="AB539" s="2046"/>
      <c r="AC539" s="2047"/>
      <c r="AD539" s="651">
        <v>254</v>
      </c>
      <c r="AE539" s="652"/>
      <c r="AF539" s="652"/>
      <c r="AG539" s="652"/>
      <c r="AH539" s="652"/>
      <c r="AI539" s="652"/>
      <c r="AJ539" s="653"/>
    </row>
    <row r="540" spans="1:36" ht="22.5" customHeight="1">
      <c r="A540" s="816" t="s">
        <v>3697</v>
      </c>
      <c r="B540" s="816"/>
      <c r="C540" s="816"/>
      <c r="D540" s="816"/>
      <c r="E540" s="816"/>
      <c r="F540" s="816"/>
      <c r="G540" s="816"/>
      <c r="H540" s="816"/>
      <c r="I540" s="627">
        <v>2349</v>
      </c>
      <c r="J540" s="628"/>
      <c r="K540" s="628"/>
      <c r="L540" s="628"/>
      <c r="M540" s="628"/>
      <c r="N540" s="628"/>
      <c r="O540" s="629"/>
      <c r="P540" s="627">
        <v>2274</v>
      </c>
      <c r="Q540" s="628"/>
      <c r="R540" s="628"/>
      <c r="S540" s="628"/>
      <c r="T540" s="628"/>
      <c r="U540" s="628"/>
      <c r="V540" s="629"/>
      <c r="W540" s="2045">
        <v>96.8</v>
      </c>
      <c r="X540" s="2046"/>
      <c r="Y540" s="2046"/>
      <c r="Z540" s="2046"/>
      <c r="AA540" s="2046"/>
      <c r="AB540" s="2046"/>
      <c r="AC540" s="2047"/>
      <c r="AD540" s="651">
        <v>185</v>
      </c>
      <c r="AE540" s="652"/>
      <c r="AF540" s="652"/>
      <c r="AG540" s="652"/>
      <c r="AH540" s="652"/>
      <c r="AI540" s="652"/>
      <c r="AJ540" s="653"/>
    </row>
    <row r="541" spans="1:36" ht="22.5" customHeight="1">
      <c r="A541" s="733">
        <v>2</v>
      </c>
      <c r="B541" s="733"/>
      <c r="C541" s="733"/>
      <c r="D541" s="733"/>
      <c r="E541" s="733"/>
      <c r="F541" s="733"/>
      <c r="G541" s="733"/>
      <c r="H541" s="733"/>
      <c r="I541" s="1396">
        <v>2296</v>
      </c>
      <c r="J541" s="1397"/>
      <c r="K541" s="1397"/>
      <c r="L541" s="1397"/>
      <c r="M541" s="1397"/>
      <c r="N541" s="1397"/>
      <c r="O541" s="1398"/>
      <c r="P541" s="1396">
        <v>2229</v>
      </c>
      <c r="Q541" s="1397"/>
      <c r="R541" s="1397"/>
      <c r="S541" s="1397"/>
      <c r="T541" s="1397"/>
      <c r="U541" s="1397"/>
      <c r="V541" s="1398"/>
      <c r="W541" s="2048">
        <v>97.1</v>
      </c>
      <c r="X541" s="2049"/>
      <c r="Y541" s="2049"/>
      <c r="Z541" s="2049"/>
      <c r="AA541" s="2049"/>
      <c r="AB541" s="2049"/>
      <c r="AC541" s="2050"/>
      <c r="AD541" s="657">
        <v>194</v>
      </c>
      <c r="AE541" s="658"/>
      <c r="AF541" s="658"/>
      <c r="AG541" s="658"/>
      <c r="AH541" s="658"/>
      <c r="AI541" s="658"/>
      <c r="AJ541" s="659"/>
    </row>
    <row r="542" spans="1:36" ht="22.5" customHeight="1">
      <c r="A542" s="1211" t="s">
        <v>2619</v>
      </c>
      <c r="B542" s="1211"/>
      <c r="C542" s="1211"/>
      <c r="D542" s="1211"/>
      <c r="E542" s="1211"/>
      <c r="F542" s="1211"/>
      <c r="G542" s="1211"/>
      <c r="H542" s="1211"/>
      <c r="I542" s="1078">
        <v>585</v>
      </c>
      <c r="J542" s="1079"/>
      <c r="K542" s="1079"/>
      <c r="L542" s="1079"/>
      <c r="M542" s="1079"/>
      <c r="N542" s="1079"/>
      <c r="O542" s="1080"/>
      <c r="P542" s="1078">
        <v>565</v>
      </c>
      <c r="Q542" s="1079"/>
      <c r="R542" s="1079"/>
      <c r="S542" s="1079"/>
      <c r="T542" s="1079"/>
      <c r="U542" s="1079"/>
      <c r="V542" s="1080"/>
      <c r="W542" s="417">
        <v>96.6</v>
      </c>
      <c r="X542" s="418"/>
      <c r="Y542" s="418"/>
      <c r="Z542" s="418"/>
      <c r="AA542" s="418"/>
      <c r="AB542" s="418"/>
      <c r="AC542" s="419"/>
      <c r="AD542" s="668">
        <v>29</v>
      </c>
      <c r="AE542" s="669"/>
      <c r="AF542" s="669"/>
      <c r="AG542" s="669"/>
      <c r="AH542" s="669"/>
      <c r="AI542" s="669"/>
      <c r="AJ542" s="670"/>
    </row>
    <row r="543" spans="1:36" ht="22.5" customHeight="1">
      <c r="A543" s="1208" t="s">
        <v>2618</v>
      </c>
      <c r="B543" s="1208"/>
      <c r="C543" s="1208"/>
      <c r="D543" s="1208"/>
      <c r="E543" s="1208"/>
      <c r="F543" s="1208"/>
      <c r="G543" s="1208"/>
      <c r="H543" s="1208"/>
      <c r="I543" s="627">
        <v>562</v>
      </c>
      <c r="J543" s="628"/>
      <c r="K543" s="628"/>
      <c r="L543" s="628"/>
      <c r="M543" s="628"/>
      <c r="N543" s="628"/>
      <c r="O543" s="629"/>
      <c r="P543" s="627">
        <v>547</v>
      </c>
      <c r="Q543" s="628"/>
      <c r="R543" s="628"/>
      <c r="S543" s="628"/>
      <c r="T543" s="628"/>
      <c r="U543" s="628"/>
      <c r="V543" s="629"/>
      <c r="W543" s="2045">
        <v>97.3</v>
      </c>
      <c r="X543" s="2046"/>
      <c r="Y543" s="2046"/>
      <c r="Z543" s="2046"/>
      <c r="AA543" s="2046"/>
      <c r="AB543" s="2046"/>
      <c r="AC543" s="2047"/>
      <c r="AD543" s="651">
        <v>31</v>
      </c>
      <c r="AE543" s="652"/>
      <c r="AF543" s="652"/>
      <c r="AG543" s="652"/>
      <c r="AH543" s="652"/>
      <c r="AI543" s="652"/>
      <c r="AJ543" s="653"/>
    </row>
    <row r="544" spans="1:36" ht="22.5" customHeight="1">
      <c r="A544" s="1208" t="s">
        <v>2617</v>
      </c>
      <c r="B544" s="1208"/>
      <c r="C544" s="1208"/>
      <c r="D544" s="1208"/>
      <c r="E544" s="1208"/>
      <c r="F544" s="1208"/>
      <c r="G544" s="1208"/>
      <c r="H544" s="1208"/>
      <c r="I544" s="627">
        <v>569</v>
      </c>
      <c r="J544" s="628"/>
      <c r="K544" s="628"/>
      <c r="L544" s="628"/>
      <c r="M544" s="628"/>
      <c r="N544" s="628"/>
      <c r="O544" s="629"/>
      <c r="P544" s="627">
        <v>545</v>
      </c>
      <c r="Q544" s="628"/>
      <c r="R544" s="628"/>
      <c r="S544" s="628"/>
      <c r="T544" s="628"/>
      <c r="U544" s="628"/>
      <c r="V544" s="629"/>
      <c r="W544" s="2045">
        <v>95.8</v>
      </c>
      <c r="X544" s="2046"/>
      <c r="Y544" s="2046"/>
      <c r="Z544" s="2046"/>
      <c r="AA544" s="2046"/>
      <c r="AB544" s="2046"/>
      <c r="AC544" s="2047"/>
      <c r="AD544" s="651">
        <v>18</v>
      </c>
      <c r="AE544" s="652"/>
      <c r="AF544" s="652"/>
      <c r="AG544" s="652"/>
      <c r="AH544" s="652"/>
      <c r="AI544" s="652"/>
      <c r="AJ544" s="653"/>
    </row>
    <row r="545" spans="1:36" ht="22.5" customHeight="1">
      <c r="A545" s="1205" t="s">
        <v>2616</v>
      </c>
      <c r="B545" s="1205"/>
      <c r="C545" s="1205"/>
      <c r="D545" s="1205"/>
      <c r="E545" s="1205"/>
      <c r="F545" s="1205"/>
      <c r="G545" s="1205"/>
      <c r="H545" s="1205"/>
      <c r="I545" s="1396">
        <v>580</v>
      </c>
      <c r="J545" s="1397"/>
      <c r="K545" s="1397"/>
      <c r="L545" s="1397"/>
      <c r="M545" s="1397"/>
      <c r="N545" s="1397"/>
      <c r="O545" s="1398"/>
      <c r="P545" s="1396">
        <v>572</v>
      </c>
      <c r="Q545" s="1397"/>
      <c r="R545" s="1397"/>
      <c r="S545" s="1397"/>
      <c r="T545" s="1397"/>
      <c r="U545" s="1397"/>
      <c r="V545" s="1398"/>
      <c r="W545" s="2048">
        <v>98.6</v>
      </c>
      <c r="X545" s="2049"/>
      <c r="Y545" s="2049"/>
      <c r="Z545" s="2049"/>
      <c r="AA545" s="2049"/>
      <c r="AB545" s="2049"/>
      <c r="AC545" s="2050"/>
      <c r="AD545" s="657">
        <v>116</v>
      </c>
      <c r="AE545" s="658"/>
      <c r="AF545" s="658"/>
      <c r="AG545" s="658"/>
      <c r="AH545" s="658"/>
      <c r="AI545" s="658"/>
      <c r="AJ545" s="659"/>
    </row>
    <row r="546" spans="1:36" ht="22.5" customHeight="1">
      <c r="AJ546" s="11" t="s">
        <v>2603</v>
      </c>
    </row>
    <row r="547" spans="1:36" s="26" customFormat="1" ht="22.5" customHeight="1">
      <c r="A547" s="414" t="s">
        <v>4011</v>
      </c>
      <c r="B547" s="414"/>
      <c r="C547" s="414"/>
      <c r="D547" s="414"/>
      <c r="E547" s="414"/>
      <c r="F547" s="414"/>
      <c r="G547" s="414"/>
      <c r="H547" s="414"/>
      <c r="I547" s="414"/>
      <c r="J547" s="414"/>
      <c r="K547" s="414"/>
      <c r="L547" s="414"/>
      <c r="M547" s="414"/>
      <c r="N547" s="414"/>
      <c r="O547" s="414"/>
      <c r="P547" s="414"/>
      <c r="Q547" s="414"/>
      <c r="R547" s="414"/>
      <c r="S547" s="414"/>
      <c r="T547" s="414"/>
      <c r="U547" s="414"/>
      <c r="V547" s="414"/>
      <c r="W547" s="414"/>
      <c r="X547" s="414"/>
      <c r="Y547" s="414"/>
      <c r="Z547" s="414"/>
      <c r="AA547" s="414"/>
      <c r="AB547" s="414"/>
      <c r="AC547" s="414"/>
      <c r="AD547" s="414"/>
      <c r="AE547" s="414"/>
      <c r="AF547" s="414"/>
      <c r="AG547" s="414"/>
      <c r="AH547" s="414"/>
      <c r="AI547" s="414"/>
      <c r="AJ547" s="414"/>
    </row>
    <row r="548" spans="1:36" s="26" customFormat="1" ht="22.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row>
    <row r="549" spans="1:36" ht="24.75" customHeight="1">
      <c r="A549" s="254">
        <v>188</v>
      </c>
      <c r="B549" s="254"/>
      <c r="C549" s="15" t="s">
        <v>2615</v>
      </c>
    </row>
    <row r="550" spans="1:36" ht="24.75" customHeight="1">
      <c r="AJ550" s="11" t="s">
        <v>574</v>
      </c>
    </row>
    <row r="551" spans="1:36" ht="24.75" customHeight="1">
      <c r="A551" s="270" t="s">
        <v>1018</v>
      </c>
      <c r="B551" s="271"/>
      <c r="C551" s="271"/>
      <c r="D551" s="271"/>
      <c r="E551" s="271"/>
      <c r="F551" s="271"/>
      <c r="G551" s="271"/>
      <c r="H551" s="271"/>
      <c r="I551" s="272"/>
      <c r="J551" s="239" t="s">
        <v>1807</v>
      </c>
      <c r="K551" s="240"/>
      <c r="L551" s="240"/>
      <c r="M551" s="240"/>
      <c r="N551" s="240"/>
      <c r="O551" s="240"/>
      <c r="P551" s="240"/>
      <c r="Q551" s="240"/>
      <c r="R551" s="241"/>
      <c r="S551" s="239" t="s">
        <v>1806</v>
      </c>
      <c r="T551" s="240"/>
      <c r="U551" s="240"/>
      <c r="V551" s="240"/>
      <c r="W551" s="240"/>
      <c r="X551" s="240"/>
      <c r="Y551" s="240"/>
      <c r="Z551" s="240"/>
      <c r="AA551" s="241"/>
      <c r="AB551" s="239" t="s">
        <v>3716</v>
      </c>
      <c r="AC551" s="240"/>
      <c r="AD551" s="240"/>
      <c r="AE551" s="240"/>
      <c r="AF551" s="240"/>
      <c r="AG551" s="240"/>
      <c r="AH551" s="240"/>
      <c r="AI551" s="240"/>
      <c r="AJ551" s="241"/>
    </row>
    <row r="552" spans="1:36" ht="24.75" customHeight="1">
      <c r="A552" s="273"/>
      <c r="B552" s="274"/>
      <c r="C552" s="274"/>
      <c r="D552" s="274"/>
      <c r="E552" s="274"/>
      <c r="F552" s="274"/>
      <c r="G552" s="274"/>
      <c r="H552" s="274"/>
      <c r="I552" s="275"/>
      <c r="J552" s="239" t="s">
        <v>2614</v>
      </c>
      <c r="K552" s="240"/>
      <c r="L552" s="240"/>
      <c r="M552" s="240"/>
      <c r="N552" s="241"/>
      <c r="O552" s="239" t="s">
        <v>2613</v>
      </c>
      <c r="P552" s="240"/>
      <c r="Q552" s="240"/>
      <c r="R552" s="241"/>
      <c r="S552" s="239" t="s">
        <v>2614</v>
      </c>
      <c r="T552" s="240"/>
      <c r="U552" s="240"/>
      <c r="V552" s="240"/>
      <c r="W552" s="241"/>
      <c r="X552" s="239" t="s">
        <v>2613</v>
      </c>
      <c r="Y552" s="240"/>
      <c r="Z552" s="240"/>
      <c r="AA552" s="241"/>
      <c r="AB552" s="239" t="s">
        <v>2614</v>
      </c>
      <c r="AC552" s="240"/>
      <c r="AD552" s="240"/>
      <c r="AE552" s="240"/>
      <c r="AF552" s="241"/>
      <c r="AG552" s="239" t="s">
        <v>2613</v>
      </c>
      <c r="AH552" s="240"/>
      <c r="AI552" s="240"/>
      <c r="AJ552" s="241"/>
    </row>
    <row r="553" spans="1:36" ht="24.75" customHeight="1">
      <c r="A553" s="1327" t="s">
        <v>2612</v>
      </c>
      <c r="B553" s="1327"/>
      <c r="C553" s="1327"/>
      <c r="D553" s="1327"/>
      <c r="E553" s="1327"/>
      <c r="F553" s="1327"/>
      <c r="G553" s="1327"/>
      <c r="H553" s="1327"/>
      <c r="I553" s="1327"/>
      <c r="J553" s="1078">
        <v>109</v>
      </c>
      <c r="K553" s="1079"/>
      <c r="L553" s="1079"/>
      <c r="M553" s="1079"/>
      <c r="N553" s="1080"/>
      <c r="O553" s="1212">
        <v>5</v>
      </c>
      <c r="P553" s="1379"/>
      <c r="Q553" s="1379"/>
      <c r="R553" s="1380"/>
      <c r="S553" s="1078">
        <v>117</v>
      </c>
      <c r="T553" s="1079"/>
      <c r="U553" s="1079"/>
      <c r="V553" s="1079"/>
      <c r="W553" s="1080"/>
      <c r="X553" s="1212">
        <v>7</v>
      </c>
      <c r="Y553" s="1379"/>
      <c r="Z553" s="1379"/>
      <c r="AA553" s="1380"/>
      <c r="AB553" s="1078">
        <v>93</v>
      </c>
      <c r="AC553" s="1079"/>
      <c r="AD553" s="1079"/>
      <c r="AE553" s="1079"/>
      <c r="AF553" s="1080"/>
      <c r="AG553" s="1212">
        <v>6</v>
      </c>
      <c r="AH553" s="1379"/>
      <c r="AI553" s="1379"/>
      <c r="AJ553" s="1380"/>
    </row>
    <row r="554" spans="1:36" ht="24.75" customHeight="1">
      <c r="A554" s="1332" t="s">
        <v>2611</v>
      </c>
      <c r="B554" s="1332"/>
      <c r="C554" s="1332"/>
      <c r="D554" s="1332"/>
      <c r="E554" s="1332"/>
      <c r="F554" s="1332"/>
      <c r="G554" s="1332"/>
      <c r="H554" s="1332"/>
      <c r="I554" s="1332"/>
      <c r="J554" s="627">
        <v>2241</v>
      </c>
      <c r="K554" s="628"/>
      <c r="L554" s="628"/>
      <c r="M554" s="628"/>
      <c r="N554" s="629"/>
      <c r="O554" s="1187">
        <v>147</v>
      </c>
      <c r="P554" s="1188"/>
      <c r="Q554" s="1188"/>
      <c r="R554" s="1189"/>
      <c r="S554" s="627">
        <v>2485</v>
      </c>
      <c r="T554" s="628"/>
      <c r="U554" s="628"/>
      <c r="V554" s="628"/>
      <c r="W554" s="629"/>
      <c r="X554" s="1187">
        <v>139</v>
      </c>
      <c r="Y554" s="1188"/>
      <c r="Z554" s="1188"/>
      <c r="AA554" s="1189"/>
      <c r="AB554" s="627">
        <v>2270</v>
      </c>
      <c r="AC554" s="628"/>
      <c r="AD554" s="628"/>
      <c r="AE554" s="628"/>
      <c r="AF554" s="629"/>
      <c r="AG554" s="1187">
        <v>210</v>
      </c>
      <c r="AH554" s="1188"/>
      <c r="AI554" s="1188"/>
      <c r="AJ554" s="1189"/>
    </row>
    <row r="555" spans="1:36" ht="24.75" customHeight="1">
      <c r="A555" s="1332" t="s">
        <v>2610</v>
      </c>
      <c r="B555" s="1332"/>
      <c r="C555" s="1332"/>
      <c r="D555" s="1332"/>
      <c r="E555" s="1332"/>
      <c r="F555" s="1332"/>
      <c r="G555" s="1332"/>
      <c r="H555" s="1332"/>
      <c r="I555" s="1332"/>
      <c r="J555" s="627">
        <v>2423</v>
      </c>
      <c r="K555" s="628"/>
      <c r="L555" s="628"/>
      <c r="M555" s="628"/>
      <c r="N555" s="629"/>
      <c r="O555" s="1187">
        <v>48</v>
      </c>
      <c r="P555" s="1188"/>
      <c r="Q555" s="1188"/>
      <c r="R555" s="1189"/>
      <c r="S555" s="627">
        <v>2957</v>
      </c>
      <c r="T555" s="628"/>
      <c r="U555" s="628"/>
      <c r="V555" s="628"/>
      <c r="W555" s="629"/>
      <c r="X555" s="1187">
        <v>52</v>
      </c>
      <c r="Y555" s="1188"/>
      <c r="Z555" s="1188"/>
      <c r="AA555" s="1189"/>
      <c r="AB555" s="627">
        <v>2532</v>
      </c>
      <c r="AC555" s="628"/>
      <c r="AD555" s="628"/>
      <c r="AE555" s="628"/>
      <c r="AF555" s="629"/>
      <c r="AG555" s="1187">
        <v>38</v>
      </c>
      <c r="AH555" s="1188"/>
      <c r="AI555" s="1188"/>
      <c r="AJ555" s="1189"/>
    </row>
    <row r="556" spans="1:36" ht="24.75" customHeight="1">
      <c r="A556" s="1332" t="s">
        <v>2609</v>
      </c>
      <c r="B556" s="1332"/>
      <c r="C556" s="1332"/>
      <c r="D556" s="1332"/>
      <c r="E556" s="1332"/>
      <c r="F556" s="1332"/>
      <c r="G556" s="1332"/>
      <c r="H556" s="1332"/>
      <c r="I556" s="1332"/>
      <c r="J556" s="627">
        <v>3141</v>
      </c>
      <c r="K556" s="628"/>
      <c r="L556" s="628"/>
      <c r="M556" s="628"/>
      <c r="N556" s="629"/>
      <c r="O556" s="1187">
        <v>92</v>
      </c>
      <c r="P556" s="1188"/>
      <c r="Q556" s="1188"/>
      <c r="R556" s="1189"/>
      <c r="S556" s="627">
        <v>3151</v>
      </c>
      <c r="T556" s="628"/>
      <c r="U556" s="628"/>
      <c r="V556" s="628"/>
      <c r="W556" s="629"/>
      <c r="X556" s="1187">
        <v>79</v>
      </c>
      <c r="Y556" s="1188"/>
      <c r="Z556" s="1188"/>
      <c r="AA556" s="1189"/>
      <c r="AB556" s="627">
        <v>2767</v>
      </c>
      <c r="AC556" s="628"/>
      <c r="AD556" s="628"/>
      <c r="AE556" s="628"/>
      <c r="AF556" s="629"/>
      <c r="AG556" s="1187">
        <v>108</v>
      </c>
      <c r="AH556" s="1188"/>
      <c r="AI556" s="1188"/>
      <c r="AJ556" s="1189"/>
    </row>
    <row r="557" spans="1:36" ht="24.75" customHeight="1">
      <c r="A557" s="1332" t="s">
        <v>2608</v>
      </c>
      <c r="B557" s="1332"/>
      <c r="C557" s="1332"/>
      <c r="D557" s="1332"/>
      <c r="E557" s="1332"/>
      <c r="F557" s="1332"/>
      <c r="G557" s="1332"/>
      <c r="H557" s="1332"/>
      <c r="I557" s="1332"/>
      <c r="J557" s="627">
        <v>3944</v>
      </c>
      <c r="K557" s="628"/>
      <c r="L557" s="628"/>
      <c r="M557" s="628"/>
      <c r="N557" s="629"/>
      <c r="O557" s="1187">
        <v>153</v>
      </c>
      <c r="P557" s="1188"/>
      <c r="Q557" s="1188"/>
      <c r="R557" s="1189"/>
      <c r="S557" s="627">
        <v>3997</v>
      </c>
      <c r="T557" s="628"/>
      <c r="U557" s="628"/>
      <c r="V557" s="628"/>
      <c r="W557" s="629"/>
      <c r="X557" s="1187">
        <v>128</v>
      </c>
      <c r="Y557" s="1188"/>
      <c r="Z557" s="1188"/>
      <c r="AA557" s="1189"/>
      <c r="AB557" s="627">
        <v>3462</v>
      </c>
      <c r="AC557" s="628"/>
      <c r="AD557" s="628"/>
      <c r="AE557" s="628"/>
      <c r="AF557" s="629"/>
      <c r="AG557" s="1187">
        <v>173</v>
      </c>
      <c r="AH557" s="1188"/>
      <c r="AI557" s="1188"/>
      <c r="AJ557" s="1189"/>
    </row>
    <row r="558" spans="1:36" ht="24.75" customHeight="1">
      <c r="A558" s="1332" t="s">
        <v>2607</v>
      </c>
      <c r="B558" s="1332"/>
      <c r="C558" s="1332"/>
      <c r="D558" s="1332"/>
      <c r="E558" s="1332"/>
      <c r="F558" s="1332"/>
      <c r="G558" s="1332"/>
      <c r="H558" s="1332"/>
      <c r="I558" s="1332"/>
      <c r="J558" s="627">
        <v>3944</v>
      </c>
      <c r="K558" s="628"/>
      <c r="L558" s="628"/>
      <c r="M558" s="628"/>
      <c r="N558" s="629"/>
      <c r="O558" s="1187">
        <v>73</v>
      </c>
      <c r="P558" s="1188"/>
      <c r="Q558" s="1188"/>
      <c r="R558" s="1189"/>
      <c r="S558" s="627">
        <v>3997</v>
      </c>
      <c r="T558" s="628"/>
      <c r="U558" s="628"/>
      <c r="V558" s="628"/>
      <c r="W558" s="629"/>
      <c r="X558" s="1187">
        <v>85</v>
      </c>
      <c r="Y558" s="1188"/>
      <c r="Z558" s="1188"/>
      <c r="AA558" s="1189"/>
      <c r="AB558" s="627">
        <v>3462</v>
      </c>
      <c r="AC558" s="628"/>
      <c r="AD558" s="628"/>
      <c r="AE558" s="628"/>
      <c r="AF558" s="629"/>
      <c r="AG558" s="1187">
        <v>38</v>
      </c>
      <c r="AH558" s="1188"/>
      <c r="AI558" s="1188"/>
      <c r="AJ558" s="1189"/>
    </row>
    <row r="559" spans="1:36" ht="24.75" customHeight="1">
      <c r="A559" s="1332" t="s">
        <v>2606</v>
      </c>
      <c r="B559" s="1332"/>
      <c r="C559" s="1332"/>
      <c r="D559" s="1332"/>
      <c r="E559" s="1332"/>
      <c r="F559" s="1332"/>
      <c r="G559" s="1332"/>
      <c r="H559" s="1332"/>
      <c r="I559" s="1332"/>
      <c r="J559" s="627">
        <v>6472</v>
      </c>
      <c r="K559" s="628"/>
      <c r="L559" s="628"/>
      <c r="M559" s="628"/>
      <c r="N559" s="629"/>
      <c r="O559" s="1187">
        <v>531</v>
      </c>
      <c r="P559" s="1188"/>
      <c r="Q559" s="1188"/>
      <c r="R559" s="1189"/>
      <c r="S559" s="627">
        <v>6556</v>
      </c>
      <c r="T559" s="628"/>
      <c r="U559" s="628"/>
      <c r="V559" s="628"/>
      <c r="W559" s="629"/>
      <c r="X559" s="1187">
        <v>593</v>
      </c>
      <c r="Y559" s="1188"/>
      <c r="Z559" s="1188"/>
      <c r="AA559" s="1189"/>
      <c r="AB559" s="627">
        <v>6388</v>
      </c>
      <c r="AC559" s="628"/>
      <c r="AD559" s="628"/>
      <c r="AE559" s="628"/>
      <c r="AF559" s="629"/>
      <c r="AG559" s="1187">
        <v>576</v>
      </c>
      <c r="AH559" s="1188"/>
      <c r="AI559" s="1188"/>
      <c r="AJ559" s="1189"/>
    </row>
    <row r="560" spans="1:36" ht="24.75" customHeight="1">
      <c r="A560" s="2143" t="s">
        <v>2605</v>
      </c>
      <c r="B560" s="2143"/>
      <c r="C560" s="2143"/>
      <c r="D560" s="2143"/>
      <c r="E560" s="2143"/>
      <c r="F560" s="2143"/>
      <c r="G560" s="2143"/>
      <c r="H560" s="2143"/>
      <c r="I560" s="2143"/>
      <c r="J560" s="1048">
        <v>185</v>
      </c>
      <c r="K560" s="1049"/>
      <c r="L560" s="1049"/>
      <c r="M560" s="1049"/>
      <c r="N560" s="1050"/>
      <c r="O560" s="1459">
        <v>129</v>
      </c>
      <c r="P560" s="1460"/>
      <c r="Q560" s="1460"/>
      <c r="R560" s="1461"/>
      <c r="S560" s="1048">
        <v>375</v>
      </c>
      <c r="T560" s="1049"/>
      <c r="U560" s="1049"/>
      <c r="V560" s="1049"/>
      <c r="W560" s="1050"/>
      <c r="X560" s="1459">
        <v>254</v>
      </c>
      <c r="Y560" s="1460"/>
      <c r="Z560" s="1460"/>
      <c r="AA560" s="1461"/>
      <c r="AB560" s="1048">
        <v>375</v>
      </c>
      <c r="AC560" s="1049"/>
      <c r="AD560" s="1049"/>
      <c r="AE560" s="1049"/>
      <c r="AF560" s="1050"/>
      <c r="AG560" s="1459">
        <v>246</v>
      </c>
      <c r="AH560" s="1460"/>
      <c r="AI560" s="1460"/>
      <c r="AJ560" s="1461"/>
    </row>
    <row r="561" spans="1:38" ht="24.75" customHeight="1">
      <c r="A561" s="58" t="s">
        <v>3698</v>
      </c>
      <c r="C561" s="58" t="s">
        <v>3752</v>
      </c>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row>
    <row r="562" spans="1:38" ht="24.75" customHeight="1">
      <c r="AJ562" s="11" t="s">
        <v>2603</v>
      </c>
    </row>
    <row r="565" spans="1:38" ht="24.75" customHeight="1">
      <c r="A565" s="254">
        <v>189</v>
      </c>
      <c r="B565" s="254"/>
      <c r="C565" s="15" t="s">
        <v>2604</v>
      </c>
    </row>
    <row r="566" spans="1:38" ht="24.75" customHeight="1">
      <c r="AJ566" s="11" t="s">
        <v>574</v>
      </c>
    </row>
    <row r="567" spans="1:38" ht="24.75" customHeight="1">
      <c r="A567" s="239" t="s">
        <v>1207</v>
      </c>
      <c r="B567" s="240"/>
      <c r="C567" s="240"/>
      <c r="D567" s="240"/>
      <c r="E567" s="241"/>
      <c r="F567" s="239" t="s">
        <v>93</v>
      </c>
      <c r="G567" s="240"/>
      <c r="H567" s="240"/>
      <c r="I567" s="240"/>
      <c r="J567" s="240"/>
      <c r="K567" s="240"/>
      <c r="L567" s="241"/>
      <c r="M567" s="239" t="s">
        <v>2012</v>
      </c>
      <c r="N567" s="241"/>
      <c r="O567" s="239" t="s">
        <v>2011</v>
      </c>
      <c r="P567" s="241"/>
      <c r="Q567" s="239" t="s">
        <v>2010</v>
      </c>
      <c r="R567" s="241"/>
      <c r="S567" s="239" t="s">
        <v>2009</v>
      </c>
      <c r="T567" s="241"/>
      <c r="U567" s="239" t="s">
        <v>2008</v>
      </c>
      <c r="V567" s="241"/>
      <c r="W567" s="239" t="s">
        <v>2007</v>
      </c>
      <c r="X567" s="241"/>
      <c r="Y567" s="239" t="s">
        <v>929</v>
      </c>
      <c r="Z567" s="241"/>
      <c r="AA567" s="239" t="s">
        <v>928</v>
      </c>
      <c r="AB567" s="241"/>
      <c r="AC567" s="239" t="s">
        <v>927</v>
      </c>
      <c r="AD567" s="241"/>
      <c r="AE567" s="239" t="s">
        <v>2015</v>
      </c>
      <c r="AF567" s="241"/>
      <c r="AG567" s="239" t="s">
        <v>2014</v>
      </c>
      <c r="AH567" s="241"/>
      <c r="AI567" s="239" t="s">
        <v>2013</v>
      </c>
      <c r="AJ567" s="241"/>
    </row>
    <row r="568" spans="1:38" ht="24.75" customHeight="1">
      <c r="A568" s="306">
        <v>30</v>
      </c>
      <c r="B568" s="307"/>
      <c r="C568" s="307"/>
      <c r="D568" s="307"/>
      <c r="E568" s="308"/>
      <c r="F568" s="621">
        <v>3893</v>
      </c>
      <c r="G568" s="622"/>
      <c r="H568" s="622"/>
      <c r="I568" s="622"/>
      <c r="J568" s="622"/>
      <c r="K568" s="622"/>
      <c r="L568" s="623"/>
      <c r="M568" s="306">
        <v>374</v>
      </c>
      <c r="N568" s="308"/>
      <c r="O568" s="306">
        <v>302</v>
      </c>
      <c r="P568" s="308"/>
      <c r="Q568" s="306">
        <v>222</v>
      </c>
      <c r="R568" s="308"/>
      <c r="S568" s="306">
        <v>236</v>
      </c>
      <c r="T568" s="308"/>
      <c r="U568" s="306">
        <v>198</v>
      </c>
      <c r="V568" s="308"/>
      <c r="W568" s="306">
        <v>384</v>
      </c>
      <c r="X568" s="308"/>
      <c r="Y568" s="306">
        <v>515</v>
      </c>
      <c r="Z568" s="308"/>
      <c r="AA568" s="306">
        <v>160</v>
      </c>
      <c r="AB568" s="308"/>
      <c r="AC568" s="306">
        <v>509</v>
      </c>
      <c r="AD568" s="308"/>
      <c r="AE568" s="306">
        <v>416</v>
      </c>
      <c r="AF568" s="308"/>
      <c r="AG568" s="306">
        <v>350</v>
      </c>
      <c r="AH568" s="308"/>
      <c r="AI568" s="306">
        <v>227</v>
      </c>
      <c r="AJ568" s="308"/>
    </row>
    <row r="569" spans="1:38" ht="24.75" customHeight="1">
      <c r="A569" s="306" t="s">
        <v>3697</v>
      </c>
      <c r="B569" s="307"/>
      <c r="C569" s="307"/>
      <c r="D569" s="307"/>
      <c r="E569" s="308"/>
      <c r="F569" s="621">
        <v>4076</v>
      </c>
      <c r="G569" s="622"/>
      <c r="H569" s="622"/>
      <c r="I569" s="622"/>
      <c r="J569" s="622"/>
      <c r="K569" s="622"/>
      <c r="L569" s="623"/>
      <c r="M569" s="306">
        <v>487</v>
      </c>
      <c r="N569" s="308"/>
      <c r="O569" s="306">
        <v>326</v>
      </c>
      <c r="P569" s="308"/>
      <c r="Q569" s="306">
        <v>226</v>
      </c>
      <c r="R569" s="308"/>
      <c r="S569" s="306">
        <v>267</v>
      </c>
      <c r="T569" s="308"/>
      <c r="U569" s="306">
        <v>197</v>
      </c>
      <c r="V569" s="308"/>
      <c r="W569" s="306">
        <v>425</v>
      </c>
      <c r="X569" s="308"/>
      <c r="Y569" s="306">
        <v>450</v>
      </c>
      <c r="Z569" s="308"/>
      <c r="AA569" s="306">
        <v>116</v>
      </c>
      <c r="AB569" s="308"/>
      <c r="AC569" s="306">
        <v>308</v>
      </c>
      <c r="AD569" s="308"/>
      <c r="AE569" s="306">
        <v>468</v>
      </c>
      <c r="AF569" s="308"/>
      <c r="AG569" s="306">
        <v>401</v>
      </c>
      <c r="AH569" s="308"/>
      <c r="AI569" s="306">
        <v>405</v>
      </c>
      <c r="AJ569" s="308"/>
    </row>
    <row r="570" spans="1:38" ht="24.75" customHeight="1">
      <c r="A570" s="273">
        <v>2</v>
      </c>
      <c r="B570" s="274"/>
      <c r="C570" s="274"/>
      <c r="D570" s="274"/>
      <c r="E570" s="275"/>
      <c r="F570" s="607">
        <v>4100</v>
      </c>
      <c r="G570" s="608"/>
      <c r="H570" s="608"/>
      <c r="I570" s="608"/>
      <c r="J570" s="608"/>
      <c r="K570" s="608"/>
      <c r="L570" s="609"/>
      <c r="M570" s="273">
        <v>581</v>
      </c>
      <c r="N570" s="275"/>
      <c r="O570" s="273">
        <v>274</v>
      </c>
      <c r="P570" s="275"/>
      <c r="Q570" s="273">
        <v>263</v>
      </c>
      <c r="R570" s="275"/>
      <c r="S570" s="273">
        <v>231</v>
      </c>
      <c r="T570" s="275"/>
      <c r="U570" s="273">
        <v>222</v>
      </c>
      <c r="V570" s="275"/>
      <c r="W570" s="273">
        <v>456</v>
      </c>
      <c r="X570" s="275"/>
      <c r="Y570" s="273">
        <v>395</v>
      </c>
      <c r="Z570" s="275"/>
      <c r="AA570" s="273">
        <v>154</v>
      </c>
      <c r="AB570" s="275"/>
      <c r="AC570" s="273">
        <v>483</v>
      </c>
      <c r="AD570" s="275"/>
      <c r="AE570" s="273">
        <v>179</v>
      </c>
      <c r="AF570" s="275"/>
      <c r="AG570" s="273">
        <v>410</v>
      </c>
      <c r="AH570" s="275"/>
      <c r="AI570" s="273">
        <v>452</v>
      </c>
      <c r="AJ570" s="275"/>
    </row>
    <row r="571" spans="1:38" ht="24.75" customHeight="1">
      <c r="AJ571" s="57" t="s">
        <v>2603</v>
      </c>
    </row>
    <row r="573" spans="1:38" ht="24.75" customHeight="1">
      <c r="A573" s="254">
        <v>190</v>
      </c>
      <c r="B573" s="254"/>
      <c r="C573" s="15" t="s">
        <v>2602</v>
      </c>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row>
    <row r="574" spans="1:38" s="26" customFormat="1" ht="24.75" customHeight="1">
      <c r="A574" s="113" t="s">
        <v>3861</v>
      </c>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4" t="s">
        <v>574</v>
      </c>
      <c r="AK574" s="36"/>
      <c r="AL574" s="39"/>
    </row>
    <row r="575" spans="1:38" ht="24.75" customHeight="1">
      <c r="A575" s="598"/>
      <c r="B575" s="599"/>
      <c r="C575" s="599"/>
      <c r="D575" s="599"/>
      <c r="E575" s="600"/>
      <c r="F575" s="598" t="s">
        <v>3753</v>
      </c>
      <c r="G575" s="599"/>
      <c r="H575" s="599"/>
      <c r="I575" s="599"/>
      <c r="J575" s="600"/>
      <c r="K575" s="598" t="s">
        <v>3754</v>
      </c>
      <c r="L575" s="599"/>
      <c r="M575" s="599"/>
      <c r="N575" s="599"/>
      <c r="O575" s="600"/>
      <c r="P575" s="604" t="s">
        <v>3755</v>
      </c>
      <c r="Q575" s="605"/>
      <c r="R575" s="605"/>
      <c r="S575" s="605"/>
      <c r="T575" s="605"/>
      <c r="U575" s="605"/>
      <c r="V575" s="605"/>
      <c r="W575" s="605"/>
      <c r="X575" s="605"/>
      <c r="Y575" s="606"/>
      <c r="Z575" s="598" t="s">
        <v>3758</v>
      </c>
      <c r="AA575" s="599"/>
      <c r="AB575" s="599"/>
      <c r="AC575" s="599"/>
      <c r="AD575" s="600"/>
      <c r="AE575" s="1632" t="s">
        <v>4012</v>
      </c>
      <c r="AF575" s="2144"/>
      <c r="AG575" s="2144"/>
      <c r="AH575" s="2144"/>
      <c r="AI575" s="2144"/>
      <c r="AJ575" s="2145"/>
    </row>
    <row r="576" spans="1:38" ht="24.75" customHeight="1">
      <c r="A576" s="601"/>
      <c r="B576" s="602"/>
      <c r="C576" s="602"/>
      <c r="D576" s="602"/>
      <c r="E576" s="603"/>
      <c r="F576" s="601"/>
      <c r="G576" s="602"/>
      <c r="H576" s="602"/>
      <c r="I576" s="602"/>
      <c r="J576" s="603"/>
      <c r="K576" s="601"/>
      <c r="L576" s="602"/>
      <c r="M576" s="602"/>
      <c r="N576" s="602"/>
      <c r="O576" s="603"/>
      <c r="P576" s="604" t="s">
        <v>3756</v>
      </c>
      <c r="Q576" s="605"/>
      <c r="R576" s="605"/>
      <c r="S576" s="605"/>
      <c r="T576" s="606"/>
      <c r="U576" s="604" t="s">
        <v>3757</v>
      </c>
      <c r="V576" s="605"/>
      <c r="W576" s="605"/>
      <c r="X576" s="605"/>
      <c r="Y576" s="606"/>
      <c r="Z576" s="601"/>
      <c r="AA576" s="602"/>
      <c r="AB576" s="602"/>
      <c r="AC576" s="602"/>
      <c r="AD576" s="603"/>
      <c r="AE576" s="2146"/>
      <c r="AF576" s="2147"/>
      <c r="AG576" s="2147"/>
      <c r="AH576" s="2147"/>
      <c r="AI576" s="2147"/>
      <c r="AJ576" s="2148"/>
    </row>
    <row r="577" spans="1:36" ht="24.75" customHeight="1">
      <c r="A577" s="598" t="s">
        <v>2601</v>
      </c>
      <c r="B577" s="599"/>
      <c r="C577" s="599"/>
      <c r="D577" s="599"/>
      <c r="E577" s="600"/>
      <c r="F577" s="598">
        <v>84</v>
      </c>
      <c r="G577" s="599"/>
      <c r="H577" s="599"/>
      <c r="I577" s="599"/>
      <c r="J577" s="600"/>
      <c r="K577" s="1646">
        <v>0</v>
      </c>
      <c r="L577" s="1647"/>
      <c r="M577" s="1647"/>
      <c r="N577" s="1647"/>
      <c r="O577" s="2149"/>
      <c r="P577" s="1646">
        <v>17</v>
      </c>
      <c r="Q577" s="1647"/>
      <c r="R577" s="1647"/>
      <c r="S577" s="1647"/>
      <c r="T577" s="2149"/>
      <c r="U577" s="1646">
        <v>0</v>
      </c>
      <c r="V577" s="1647"/>
      <c r="W577" s="1647"/>
      <c r="X577" s="1647"/>
      <c r="Y577" s="2149"/>
      <c r="Z577" s="1646">
        <v>0</v>
      </c>
      <c r="AA577" s="1647"/>
      <c r="AB577" s="1647"/>
      <c r="AC577" s="1647"/>
      <c r="AD577" s="2149"/>
      <c r="AE577" s="2150">
        <v>67</v>
      </c>
      <c r="AF577" s="2150"/>
      <c r="AG577" s="2150"/>
      <c r="AH577" s="2150"/>
      <c r="AI577" s="2150"/>
      <c r="AJ577" s="2150"/>
    </row>
    <row r="578" spans="1:36" ht="24.75" customHeight="1">
      <c r="A578" s="601" t="s">
        <v>718</v>
      </c>
      <c r="B578" s="602"/>
      <c r="C578" s="602"/>
      <c r="D578" s="602"/>
      <c r="E578" s="603"/>
      <c r="F578" s="601">
        <v>4</v>
      </c>
      <c r="G578" s="602"/>
      <c r="H578" s="602"/>
      <c r="I578" s="602"/>
      <c r="J578" s="603"/>
      <c r="K578" s="2151">
        <v>0</v>
      </c>
      <c r="L578" s="2152"/>
      <c r="M578" s="2152"/>
      <c r="N578" s="2152"/>
      <c r="O578" s="2153"/>
      <c r="P578" s="2151">
        <v>4</v>
      </c>
      <c r="Q578" s="2152"/>
      <c r="R578" s="2152"/>
      <c r="S578" s="2152"/>
      <c r="T578" s="2153"/>
      <c r="U578" s="2151">
        <v>0</v>
      </c>
      <c r="V578" s="2152"/>
      <c r="W578" s="2152"/>
      <c r="X578" s="2152"/>
      <c r="Y578" s="2153"/>
      <c r="Z578" s="2151">
        <v>0</v>
      </c>
      <c r="AA578" s="2152"/>
      <c r="AB578" s="2152"/>
      <c r="AC578" s="2152"/>
      <c r="AD578" s="2153"/>
      <c r="AE578" s="2154">
        <v>0</v>
      </c>
      <c r="AF578" s="2154"/>
      <c r="AG578" s="2154"/>
      <c r="AH578" s="2154"/>
      <c r="AI578" s="2154"/>
      <c r="AJ578" s="2154"/>
    </row>
    <row r="579" spans="1:36" ht="24.75" customHeight="1">
      <c r="A579" s="113" t="s">
        <v>497</v>
      </c>
      <c r="B579" s="113"/>
      <c r="C579" s="113" t="s">
        <v>2600</v>
      </c>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row>
    <row r="580" spans="1:36" ht="24.75" customHeight="1">
      <c r="A580" s="113"/>
      <c r="B580" s="113"/>
      <c r="C580" s="113" t="s">
        <v>2599</v>
      </c>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row>
    <row r="581" spans="1:36" ht="24.75" customHeight="1">
      <c r="A581" s="113"/>
      <c r="B581" s="113"/>
      <c r="C581" s="113"/>
      <c r="D581" s="2044" t="s">
        <v>4013</v>
      </c>
      <c r="E581" s="2044"/>
      <c r="F581" s="2044"/>
      <c r="G581" s="2044"/>
      <c r="H581" s="2044"/>
      <c r="I581" s="2044"/>
      <c r="J581" s="2044"/>
      <c r="K581" s="2044"/>
      <c r="L581" s="2044"/>
      <c r="M581" s="2044"/>
      <c r="N581" s="2044"/>
      <c r="O581" s="2044"/>
      <c r="P581" s="2044"/>
      <c r="Q581" s="2044"/>
      <c r="R581" s="2044"/>
      <c r="S581" s="2044"/>
      <c r="T581" s="2044"/>
      <c r="U581" s="2044"/>
      <c r="V581" s="2044"/>
      <c r="W581" s="2044"/>
      <c r="X581" s="2044"/>
      <c r="Y581" s="2044"/>
      <c r="Z581" s="2044"/>
      <c r="AA581" s="2044"/>
      <c r="AB581" s="2044"/>
      <c r="AC581" s="2044"/>
      <c r="AD581" s="2044"/>
      <c r="AE581" s="2044"/>
      <c r="AF581" s="2044"/>
      <c r="AG581" s="2044"/>
      <c r="AH581" s="2044"/>
      <c r="AI581" s="2044"/>
      <c r="AJ581" s="2044"/>
    </row>
    <row r="582" spans="1:36" ht="24.75" customHeight="1">
      <c r="A582" s="113"/>
      <c r="B582" s="113"/>
      <c r="C582" s="113"/>
      <c r="D582" s="2044"/>
      <c r="E582" s="2044"/>
      <c r="F582" s="2044"/>
      <c r="G582" s="2044"/>
      <c r="H582" s="2044"/>
      <c r="I582" s="2044"/>
      <c r="J582" s="2044"/>
      <c r="K582" s="2044"/>
      <c r="L582" s="2044"/>
      <c r="M582" s="2044"/>
      <c r="N582" s="2044"/>
      <c r="O582" s="2044"/>
      <c r="P582" s="2044"/>
      <c r="Q582" s="2044"/>
      <c r="R582" s="2044"/>
      <c r="S582" s="2044"/>
      <c r="T582" s="2044"/>
      <c r="U582" s="2044"/>
      <c r="V582" s="2044"/>
      <c r="W582" s="2044"/>
      <c r="X582" s="2044"/>
      <c r="Y582" s="2044"/>
      <c r="Z582" s="2044"/>
      <c r="AA582" s="2044"/>
      <c r="AB582" s="2044"/>
      <c r="AC582" s="2044"/>
      <c r="AD582" s="2044"/>
      <c r="AE582" s="2044"/>
      <c r="AF582" s="2044"/>
      <c r="AG582" s="2044"/>
      <c r="AH582" s="2044"/>
      <c r="AI582" s="2044"/>
      <c r="AJ582" s="2044"/>
    </row>
    <row r="583" spans="1:36" ht="26.25" customHeight="1">
      <c r="A583" s="113"/>
      <c r="B583" s="113"/>
      <c r="C583" s="113"/>
      <c r="D583" s="2044"/>
      <c r="E583" s="2044"/>
      <c r="F583" s="2044"/>
      <c r="G583" s="2044"/>
      <c r="H583" s="2044"/>
      <c r="I583" s="2044"/>
      <c r="J583" s="2044"/>
      <c r="K583" s="2044"/>
      <c r="L583" s="2044"/>
      <c r="M583" s="2044"/>
      <c r="N583" s="2044"/>
      <c r="O583" s="2044"/>
      <c r="P583" s="2044"/>
      <c r="Q583" s="2044"/>
      <c r="R583" s="2044"/>
      <c r="S583" s="2044"/>
      <c r="T583" s="2044"/>
      <c r="U583" s="2044"/>
      <c r="V583" s="2044"/>
      <c r="W583" s="2044"/>
      <c r="X583" s="2044"/>
      <c r="Y583" s="2044"/>
      <c r="Z583" s="2044"/>
      <c r="AA583" s="2044"/>
      <c r="AB583" s="2044"/>
      <c r="AC583" s="2044"/>
      <c r="AD583" s="2044"/>
      <c r="AE583" s="2044"/>
      <c r="AF583" s="2044"/>
      <c r="AG583" s="2044"/>
      <c r="AH583" s="2044"/>
      <c r="AI583" s="2044"/>
      <c r="AJ583" s="2044"/>
    </row>
    <row r="584" spans="1:36" ht="24.75" customHeight="1">
      <c r="A584" s="113"/>
      <c r="B584" s="113"/>
      <c r="C584" s="113"/>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14" t="s">
        <v>2587</v>
      </c>
    </row>
    <row r="586" spans="1:36" ht="24.75" customHeight="1">
      <c r="A586" s="254">
        <v>191</v>
      </c>
      <c r="B586" s="254"/>
      <c r="C586" s="15" t="s">
        <v>2598</v>
      </c>
    </row>
    <row r="587" spans="1:36" ht="24.75" customHeight="1">
      <c r="AJ587" s="11" t="s">
        <v>2597</v>
      </c>
    </row>
    <row r="588" spans="1:36" ht="24.75" customHeight="1">
      <c r="A588" s="543" t="s">
        <v>1207</v>
      </c>
      <c r="B588" s="543"/>
      <c r="C588" s="543"/>
      <c r="D588" s="543"/>
      <c r="E588" s="685" t="s">
        <v>2596</v>
      </c>
      <c r="F588" s="543"/>
      <c r="G588" s="543"/>
      <c r="H588" s="543"/>
      <c r="I588" s="543"/>
      <c r="J588" s="543"/>
      <c r="K588" s="685" t="s">
        <v>2595</v>
      </c>
      <c r="L588" s="543"/>
      <c r="M588" s="543"/>
      <c r="N588" s="543"/>
      <c r="O588" s="543"/>
      <c r="P588" s="543"/>
      <c r="Q588" s="685" t="s">
        <v>2594</v>
      </c>
      <c r="R588" s="543"/>
      <c r="S588" s="543"/>
      <c r="T588" s="543"/>
      <c r="U588" s="685" t="s">
        <v>2593</v>
      </c>
      <c r="V588" s="543"/>
      <c r="W588" s="543"/>
      <c r="X588" s="543"/>
      <c r="Y588" s="685" t="s">
        <v>2592</v>
      </c>
      <c r="Z588" s="543"/>
      <c r="AA588" s="543"/>
      <c r="AB588" s="543"/>
      <c r="AC588" s="685" t="s">
        <v>2591</v>
      </c>
      <c r="AD588" s="543"/>
      <c r="AE588" s="543"/>
      <c r="AF588" s="543"/>
      <c r="AG588" s="685" t="s">
        <v>2590</v>
      </c>
      <c r="AH588" s="543"/>
      <c r="AI588" s="543"/>
      <c r="AJ588" s="543"/>
    </row>
    <row r="589" spans="1:36" ht="24.75" customHeight="1">
      <c r="A589" s="543"/>
      <c r="B589" s="543"/>
      <c r="C589" s="543"/>
      <c r="D589" s="543"/>
      <c r="E589" s="543"/>
      <c r="F589" s="543"/>
      <c r="G589" s="543"/>
      <c r="H589" s="543"/>
      <c r="I589" s="543"/>
      <c r="J589" s="543"/>
      <c r="K589" s="543"/>
      <c r="L589" s="543"/>
      <c r="M589" s="543"/>
      <c r="N589" s="543"/>
      <c r="O589" s="543"/>
      <c r="P589" s="543"/>
      <c r="Q589" s="543"/>
      <c r="R589" s="543"/>
      <c r="S589" s="543"/>
      <c r="T589" s="543"/>
      <c r="U589" s="543"/>
      <c r="V589" s="543"/>
      <c r="W589" s="543"/>
      <c r="X589" s="543"/>
      <c r="Y589" s="543"/>
      <c r="Z589" s="543"/>
      <c r="AA589" s="543"/>
      <c r="AB589" s="543"/>
      <c r="AC589" s="543"/>
      <c r="AD589" s="543"/>
      <c r="AE589" s="543"/>
      <c r="AF589" s="543"/>
      <c r="AG589" s="543"/>
      <c r="AH589" s="543"/>
      <c r="AI589" s="543"/>
      <c r="AJ589" s="543"/>
    </row>
    <row r="590" spans="1:36" ht="24.75" customHeight="1">
      <c r="A590" s="900">
        <v>30</v>
      </c>
      <c r="B590" s="900"/>
      <c r="C590" s="900"/>
      <c r="D590" s="900"/>
      <c r="E590" s="900">
        <v>4769</v>
      </c>
      <c r="F590" s="900"/>
      <c r="G590" s="900"/>
      <c r="H590" s="900"/>
      <c r="I590" s="900"/>
      <c r="J590" s="900"/>
      <c r="K590" s="900">
        <v>3994</v>
      </c>
      <c r="L590" s="900"/>
      <c r="M590" s="900"/>
      <c r="N590" s="900"/>
      <c r="O590" s="900"/>
      <c r="P590" s="900"/>
      <c r="Q590" s="1720" t="s">
        <v>547</v>
      </c>
      <c r="R590" s="1720"/>
      <c r="S590" s="1720"/>
      <c r="T590" s="1720"/>
      <c r="U590" s="1720">
        <v>4</v>
      </c>
      <c r="V590" s="1720"/>
      <c r="W590" s="1720"/>
      <c r="X590" s="1720"/>
      <c r="Y590" s="1720">
        <v>1</v>
      </c>
      <c r="Z590" s="1720"/>
      <c r="AA590" s="1720"/>
      <c r="AB590" s="1720"/>
      <c r="AC590" s="1720">
        <v>2</v>
      </c>
      <c r="AD590" s="1720"/>
      <c r="AE590" s="1720"/>
      <c r="AF590" s="1720"/>
      <c r="AG590" s="1720">
        <v>4</v>
      </c>
      <c r="AH590" s="1720"/>
      <c r="AI590" s="1720"/>
      <c r="AJ590" s="1720"/>
    </row>
    <row r="591" spans="1:36" ht="24.75" customHeight="1">
      <c r="A591" s="900" t="s">
        <v>3697</v>
      </c>
      <c r="B591" s="900"/>
      <c r="C591" s="900"/>
      <c r="D591" s="900"/>
      <c r="E591" s="900">
        <v>4959</v>
      </c>
      <c r="F591" s="900"/>
      <c r="G591" s="900"/>
      <c r="H591" s="900"/>
      <c r="I591" s="900"/>
      <c r="J591" s="900"/>
      <c r="K591" s="900">
        <v>3990</v>
      </c>
      <c r="L591" s="900"/>
      <c r="M591" s="900"/>
      <c r="N591" s="900"/>
      <c r="O591" s="900"/>
      <c r="P591" s="900"/>
      <c r="Q591" s="1720">
        <v>2</v>
      </c>
      <c r="R591" s="1720"/>
      <c r="S591" s="1720"/>
      <c r="T591" s="1720"/>
      <c r="U591" s="1720">
        <v>11</v>
      </c>
      <c r="V591" s="1720"/>
      <c r="W591" s="1720"/>
      <c r="X591" s="1720"/>
      <c r="Y591" s="1720">
        <v>4</v>
      </c>
      <c r="Z591" s="1720"/>
      <c r="AA591" s="1720"/>
      <c r="AB591" s="1720"/>
      <c r="AC591" s="1720">
        <v>9</v>
      </c>
      <c r="AD591" s="1720"/>
      <c r="AE591" s="1720"/>
      <c r="AF591" s="1720"/>
      <c r="AG591" s="1720">
        <v>5</v>
      </c>
      <c r="AH591" s="1720"/>
      <c r="AI591" s="1720"/>
      <c r="AJ591" s="1720"/>
    </row>
    <row r="592" spans="1:36" ht="24.75" customHeight="1">
      <c r="A592" s="633">
        <v>2</v>
      </c>
      <c r="B592" s="633"/>
      <c r="C592" s="633"/>
      <c r="D592" s="633"/>
      <c r="E592" s="633">
        <v>5021</v>
      </c>
      <c r="F592" s="633"/>
      <c r="G592" s="633"/>
      <c r="H592" s="633"/>
      <c r="I592" s="633"/>
      <c r="J592" s="633"/>
      <c r="K592" s="633">
        <v>4038</v>
      </c>
      <c r="L592" s="633"/>
      <c r="M592" s="633"/>
      <c r="N592" s="633"/>
      <c r="O592" s="633"/>
      <c r="P592" s="633"/>
      <c r="Q592" s="1723" t="s">
        <v>547</v>
      </c>
      <c r="R592" s="1723"/>
      <c r="S592" s="1723"/>
      <c r="T592" s="1723"/>
      <c r="U592" s="1723">
        <v>6</v>
      </c>
      <c r="V592" s="1723"/>
      <c r="W592" s="1723"/>
      <c r="X592" s="1723"/>
      <c r="Y592" s="1723">
        <v>3</v>
      </c>
      <c r="Z592" s="1723"/>
      <c r="AA592" s="1723"/>
      <c r="AB592" s="1723"/>
      <c r="AC592" s="1723">
        <v>3</v>
      </c>
      <c r="AD592" s="1723"/>
      <c r="AE592" s="1723"/>
      <c r="AF592" s="1723"/>
      <c r="AG592" s="1723">
        <v>4</v>
      </c>
      <c r="AH592" s="1723"/>
      <c r="AI592" s="1723"/>
      <c r="AJ592" s="1723"/>
    </row>
    <row r="593" spans="1:36" ht="24.75" customHeight="1">
      <c r="A593" s="51" t="s">
        <v>497</v>
      </c>
      <c r="B593" s="51"/>
      <c r="C593" s="132" t="s">
        <v>2589</v>
      </c>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127"/>
    </row>
    <row r="594" spans="1:36" ht="24.75" customHeight="1">
      <c r="C594" s="51" t="s">
        <v>2588</v>
      </c>
      <c r="AJ594" s="11" t="s">
        <v>2587</v>
      </c>
    </row>
    <row r="595" spans="1:36" s="26" customFormat="1" ht="22.5" customHeight="1">
      <c r="A595" s="414" t="s">
        <v>4014</v>
      </c>
      <c r="B595" s="414"/>
      <c r="C595" s="414"/>
      <c r="D595" s="414"/>
      <c r="E595" s="414"/>
      <c r="F595" s="414"/>
      <c r="G595" s="414"/>
      <c r="H595" s="414"/>
      <c r="I595" s="414"/>
      <c r="J595" s="414"/>
      <c r="K595" s="414"/>
      <c r="L595" s="414"/>
      <c r="M595" s="414"/>
      <c r="N595" s="414"/>
      <c r="O595" s="414"/>
      <c r="P595" s="414"/>
      <c r="Q595" s="414"/>
      <c r="R595" s="414"/>
      <c r="S595" s="414"/>
      <c r="T595" s="414"/>
      <c r="U595" s="414"/>
      <c r="V595" s="414"/>
      <c r="W595" s="414"/>
      <c r="X595" s="414"/>
      <c r="Y595" s="414"/>
      <c r="Z595" s="414"/>
      <c r="AA595" s="414"/>
      <c r="AB595" s="414"/>
      <c r="AC595" s="414"/>
      <c r="AD595" s="414"/>
      <c r="AE595" s="414"/>
      <c r="AF595" s="414"/>
      <c r="AG595" s="414"/>
      <c r="AH595" s="414"/>
      <c r="AI595" s="414"/>
      <c r="AJ595" s="414"/>
    </row>
    <row r="596" spans="1:36" s="26" customFormat="1" ht="22.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row>
    <row r="597" spans="1:36" ht="24.75" customHeight="1">
      <c r="A597" s="254">
        <v>192</v>
      </c>
      <c r="B597" s="254"/>
      <c r="C597" s="15" t="s">
        <v>2586</v>
      </c>
    </row>
    <row r="598" spans="1:36" ht="24.75" customHeight="1">
      <c r="AJ598" s="11" t="s">
        <v>724</v>
      </c>
    </row>
    <row r="599" spans="1:36" ht="24.75" customHeight="1">
      <c r="A599" s="239" t="s">
        <v>1207</v>
      </c>
      <c r="B599" s="240"/>
      <c r="C599" s="240"/>
      <c r="D599" s="240"/>
      <c r="E599" s="240"/>
      <c r="F599" s="240"/>
      <c r="G599" s="241"/>
      <c r="H599" s="239" t="s">
        <v>93</v>
      </c>
      <c r="I599" s="240"/>
      <c r="J599" s="240"/>
      <c r="K599" s="240"/>
      <c r="L599" s="240"/>
      <c r="M599" s="240"/>
      <c r="N599" s="240"/>
      <c r="O599" s="241"/>
      <c r="P599" s="239" t="s">
        <v>2190</v>
      </c>
      <c r="Q599" s="240"/>
      <c r="R599" s="240"/>
      <c r="S599" s="240"/>
      <c r="T599" s="240"/>
      <c r="U599" s="240"/>
      <c r="V599" s="241"/>
      <c r="W599" s="239" t="s">
        <v>2585</v>
      </c>
      <c r="X599" s="240"/>
      <c r="Y599" s="240"/>
      <c r="Z599" s="240"/>
      <c r="AA599" s="240"/>
      <c r="AB599" s="240"/>
      <c r="AC599" s="241"/>
      <c r="AD599" s="239" t="s">
        <v>2584</v>
      </c>
      <c r="AE599" s="240"/>
      <c r="AF599" s="240"/>
      <c r="AG599" s="240"/>
      <c r="AH599" s="240"/>
      <c r="AI599" s="240"/>
      <c r="AJ599" s="241"/>
    </row>
    <row r="600" spans="1:36" ht="24.75" customHeight="1">
      <c r="A600" s="306">
        <v>30</v>
      </c>
      <c r="B600" s="307"/>
      <c r="C600" s="307"/>
      <c r="D600" s="307"/>
      <c r="E600" s="307"/>
      <c r="F600" s="307"/>
      <c r="G600" s="308"/>
      <c r="H600" s="1744">
        <v>1028</v>
      </c>
      <c r="I600" s="1744"/>
      <c r="J600" s="1744"/>
      <c r="K600" s="1744"/>
      <c r="L600" s="1744"/>
      <c r="M600" s="1744"/>
      <c r="N600" s="1744"/>
      <c r="O600" s="1744"/>
      <c r="P600" s="1743">
        <v>1017</v>
      </c>
      <c r="Q600" s="1744"/>
      <c r="R600" s="1744"/>
      <c r="S600" s="1744"/>
      <c r="T600" s="1744"/>
      <c r="U600" s="1744"/>
      <c r="V600" s="1744"/>
      <c r="W600" s="2155">
        <v>2</v>
      </c>
      <c r="X600" s="2156"/>
      <c r="Y600" s="2156"/>
      <c r="Z600" s="2156"/>
      <c r="AA600" s="2156"/>
      <c r="AB600" s="2156"/>
      <c r="AC600" s="2156"/>
      <c r="AD600" s="2155">
        <v>9</v>
      </c>
      <c r="AE600" s="2156"/>
      <c r="AF600" s="2156"/>
      <c r="AG600" s="2156"/>
      <c r="AH600" s="2156"/>
      <c r="AI600" s="2156"/>
      <c r="AJ600" s="2157"/>
    </row>
    <row r="601" spans="1:36" ht="24.75" customHeight="1">
      <c r="A601" s="306" t="s">
        <v>3697</v>
      </c>
      <c r="B601" s="307"/>
      <c r="C601" s="307"/>
      <c r="D601" s="307"/>
      <c r="E601" s="307"/>
      <c r="F601" s="307"/>
      <c r="G601" s="308"/>
      <c r="H601" s="1744">
        <v>1071</v>
      </c>
      <c r="I601" s="1744"/>
      <c r="J601" s="1744"/>
      <c r="K601" s="1744"/>
      <c r="L601" s="1744"/>
      <c r="M601" s="1744"/>
      <c r="N601" s="1744"/>
      <c r="O601" s="1744"/>
      <c r="P601" s="1743">
        <v>1061</v>
      </c>
      <c r="Q601" s="1744"/>
      <c r="R601" s="1744"/>
      <c r="S601" s="1744"/>
      <c r="T601" s="1744"/>
      <c r="U601" s="1744"/>
      <c r="V601" s="1744"/>
      <c r="W601" s="2155" t="s">
        <v>3749</v>
      </c>
      <c r="X601" s="2156"/>
      <c r="Y601" s="2156"/>
      <c r="Z601" s="2156"/>
      <c r="AA601" s="2156"/>
      <c r="AB601" s="2156"/>
      <c r="AC601" s="2156"/>
      <c r="AD601" s="2155">
        <v>10</v>
      </c>
      <c r="AE601" s="2156"/>
      <c r="AF601" s="2156"/>
      <c r="AG601" s="2156"/>
      <c r="AH601" s="2156"/>
      <c r="AI601" s="2156"/>
      <c r="AJ601" s="2157"/>
    </row>
    <row r="602" spans="1:36" ht="24.75" customHeight="1">
      <c r="A602" s="273">
        <v>2</v>
      </c>
      <c r="B602" s="274"/>
      <c r="C602" s="274"/>
      <c r="D602" s="274"/>
      <c r="E602" s="274"/>
      <c r="F602" s="274"/>
      <c r="G602" s="275"/>
      <c r="H602" s="1752">
        <v>1027</v>
      </c>
      <c r="I602" s="1752"/>
      <c r="J602" s="1752"/>
      <c r="K602" s="1752"/>
      <c r="L602" s="1752"/>
      <c r="M602" s="1752"/>
      <c r="N602" s="1752"/>
      <c r="O602" s="1752"/>
      <c r="P602" s="1751">
        <v>1013</v>
      </c>
      <c r="Q602" s="1752"/>
      <c r="R602" s="1752"/>
      <c r="S602" s="1752"/>
      <c r="T602" s="1752"/>
      <c r="U602" s="1752"/>
      <c r="V602" s="1752"/>
      <c r="W602" s="2158">
        <v>3</v>
      </c>
      <c r="X602" s="2159"/>
      <c r="Y602" s="2159"/>
      <c r="Z602" s="2159"/>
      <c r="AA602" s="2159"/>
      <c r="AB602" s="2159"/>
      <c r="AC602" s="2159"/>
      <c r="AD602" s="2158">
        <v>11</v>
      </c>
      <c r="AE602" s="2159"/>
      <c r="AF602" s="2159"/>
      <c r="AG602" s="2159"/>
      <c r="AH602" s="2159"/>
      <c r="AI602" s="2159"/>
      <c r="AJ602" s="2160"/>
    </row>
    <row r="603" spans="1:36" ht="24.75" customHeight="1">
      <c r="A603" s="17" t="s">
        <v>497</v>
      </c>
      <c r="B603" s="51"/>
      <c r="C603" s="51" t="s">
        <v>2583</v>
      </c>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47" t="s">
        <v>498</v>
      </c>
    </row>
    <row r="605" spans="1:36" ht="24.75" customHeight="1">
      <c r="A605" s="254">
        <v>193</v>
      </c>
      <c r="B605" s="254"/>
      <c r="C605" s="15" t="s">
        <v>2582</v>
      </c>
    </row>
    <row r="606" spans="1:36" ht="24.75" customHeight="1">
      <c r="AJ606" s="11" t="s">
        <v>724</v>
      </c>
    </row>
    <row r="607" spans="1:36" ht="24.75" customHeight="1">
      <c r="A607" s="239" t="s">
        <v>1018</v>
      </c>
      <c r="B607" s="2161"/>
      <c r="C607" s="2161"/>
      <c r="D607" s="2161"/>
      <c r="E607" s="2162"/>
      <c r="F607" s="239" t="s">
        <v>1207</v>
      </c>
      <c r="G607" s="240"/>
      <c r="H607" s="240"/>
      <c r="I607" s="240"/>
      <c r="J607" s="240"/>
      <c r="K607" s="543" t="s">
        <v>93</v>
      </c>
      <c r="L607" s="543"/>
      <c r="M607" s="543"/>
      <c r="N607" s="543"/>
      <c r="O607" s="543"/>
      <c r="P607" s="543"/>
      <c r="Q607" s="543" t="s">
        <v>2581</v>
      </c>
      <c r="R607" s="543"/>
      <c r="S607" s="543"/>
      <c r="T607" s="543"/>
      <c r="U607" s="543" t="s">
        <v>2580</v>
      </c>
      <c r="V607" s="543"/>
      <c r="W607" s="543"/>
      <c r="X607" s="543"/>
      <c r="Y607" s="543" t="s">
        <v>2579</v>
      </c>
      <c r="Z607" s="543"/>
      <c r="AA607" s="543"/>
      <c r="AB607" s="543"/>
      <c r="AC607" s="543" t="s">
        <v>2578</v>
      </c>
      <c r="AD607" s="543"/>
      <c r="AE607" s="543"/>
      <c r="AF607" s="543"/>
      <c r="AG607" s="543" t="s">
        <v>496</v>
      </c>
      <c r="AH607" s="543"/>
      <c r="AI607" s="543"/>
      <c r="AJ607" s="543"/>
    </row>
    <row r="608" spans="1:36" ht="24.75" customHeight="1">
      <c r="A608" s="270" t="s">
        <v>2577</v>
      </c>
      <c r="B608" s="271"/>
      <c r="C608" s="271"/>
      <c r="D608" s="271"/>
      <c r="E608" s="272"/>
      <c r="F608" s="306">
        <v>30</v>
      </c>
      <c r="G608" s="307"/>
      <c r="H608" s="307"/>
      <c r="I608" s="307"/>
      <c r="J608" s="308"/>
      <c r="K608" s="1217">
        <v>33</v>
      </c>
      <c r="L608" s="1218"/>
      <c r="M608" s="1218"/>
      <c r="N608" s="1218"/>
      <c r="O608" s="1218"/>
      <c r="P608" s="1219"/>
      <c r="Q608" s="1217">
        <v>17</v>
      </c>
      <c r="R608" s="1218"/>
      <c r="S608" s="1218"/>
      <c r="T608" s="1219"/>
      <c r="U608" s="1217">
        <v>6</v>
      </c>
      <c r="V608" s="1218"/>
      <c r="W608" s="1218"/>
      <c r="X608" s="1219"/>
      <c r="Y608" s="1217">
        <v>7</v>
      </c>
      <c r="Z608" s="1218"/>
      <c r="AA608" s="1218"/>
      <c r="AB608" s="1219"/>
      <c r="AC608" s="1217">
        <v>3</v>
      </c>
      <c r="AD608" s="1218"/>
      <c r="AE608" s="1218"/>
      <c r="AF608" s="1219"/>
      <c r="AG608" s="1217">
        <v>0</v>
      </c>
      <c r="AH608" s="1218"/>
      <c r="AI608" s="1218"/>
      <c r="AJ608" s="1219"/>
    </row>
    <row r="609" spans="1:38" ht="24.75" customHeight="1">
      <c r="A609" s="306"/>
      <c r="B609" s="307"/>
      <c r="C609" s="307"/>
      <c r="D609" s="307"/>
      <c r="E609" s="308"/>
      <c r="F609" s="306" t="s">
        <v>3697</v>
      </c>
      <c r="G609" s="307"/>
      <c r="H609" s="307"/>
      <c r="I609" s="307"/>
      <c r="J609" s="308"/>
      <c r="K609" s="1217">
        <v>29</v>
      </c>
      <c r="L609" s="1218"/>
      <c r="M609" s="1218"/>
      <c r="N609" s="1218"/>
      <c r="O609" s="1218"/>
      <c r="P609" s="1219"/>
      <c r="Q609" s="1217">
        <v>15</v>
      </c>
      <c r="R609" s="1218"/>
      <c r="S609" s="1218"/>
      <c r="T609" s="1219"/>
      <c r="U609" s="1217">
        <v>4</v>
      </c>
      <c r="V609" s="1218"/>
      <c r="W609" s="1218"/>
      <c r="X609" s="1219"/>
      <c r="Y609" s="1217">
        <v>6</v>
      </c>
      <c r="Z609" s="1218"/>
      <c r="AA609" s="1218"/>
      <c r="AB609" s="1219"/>
      <c r="AC609" s="1217">
        <v>1</v>
      </c>
      <c r="AD609" s="1218"/>
      <c r="AE609" s="1218"/>
      <c r="AF609" s="1219"/>
      <c r="AG609" s="1217">
        <v>3</v>
      </c>
      <c r="AH609" s="1218"/>
      <c r="AI609" s="1218"/>
      <c r="AJ609" s="1219"/>
    </row>
    <row r="610" spans="1:38" ht="24.75" customHeight="1">
      <c r="A610" s="273"/>
      <c r="B610" s="274"/>
      <c r="C610" s="274"/>
      <c r="D610" s="274"/>
      <c r="E610" s="275"/>
      <c r="F610" s="273">
        <v>2</v>
      </c>
      <c r="G610" s="274"/>
      <c r="H610" s="274"/>
      <c r="I610" s="274"/>
      <c r="J610" s="275"/>
      <c r="K610" s="1220">
        <v>25</v>
      </c>
      <c r="L610" s="1221"/>
      <c r="M610" s="1221"/>
      <c r="N610" s="1221"/>
      <c r="O610" s="1221"/>
      <c r="P610" s="1222"/>
      <c r="Q610" s="1220">
        <v>13</v>
      </c>
      <c r="R610" s="1221"/>
      <c r="S610" s="1221"/>
      <c r="T610" s="1222"/>
      <c r="U610" s="1220">
        <v>0</v>
      </c>
      <c r="V610" s="1221"/>
      <c r="W610" s="1221"/>
      <c r="X610" s="1222"/>
      <c r="Y610" s="1220">
        <v>7</v>
      </c>
      <c r="Z610" s="1221"/>
      <c r="AA610" s="1221"/>
      <c r="AB610" s="1222"/>
      <c r="AC610" s="1220">
        <v>4</v>
      </c>
      <c r="AD610" s="1221"/>
      <c r="AE610" s="1221"/>
      <c r="AF610" s="1222"/>
      <c r="AG610" s="1220">
        <v>1</v>
      </c>
      <c r="AH610" s="1221"/>
      <c r="AI610" s="1221"/>
      <c r="AJ610" s="1222"/>
    </row>
    <row r="611" spans="1:38" ht="24.75" customHeight="1">
      <c r="A611" s="1172" t="s">
        <v>2576</v>
      </c>
      <c r="B611" s="1173"/>
      <c r="C611" s="1173"/>
      <c r="D611" s="1173"/>
      <c r="E611" s="1173"/>
      <c r="F611" s="1173"/>
      <c r="G611" s="1173"/>
      <c r="H611" s="1173"/>
      <c r="I611" s="1173"/>
      <c r="J611" s="1174"/>
      <c r="K611" s="1223">
        <v>25</v>
      </c>
      <c r="L611" s="1225"/>
      <c r="M611" s="1225"/>
      <c r="N611" s="1225"/>
      <c r="O611" s="1225"/>
      <c r="P611" s="1224"/>
      <c r="Q611" s="1223">
        <v>13</v>
      </c>
      <c r="R611" s="1225"/>
      <c r="S611" s="1225"/>
      <c r="T611" s="1224"/>
      <c r="U611" s="1223">
        <v>0</v>
      </c>
      <c r="V611" s="1225"/>
      <c r="W611" s="1225"/>
      <c r="X611" s="1224"/>
      <c r="Y611" s="1223">
        <v>7</v>
      </c>
      <c r="Z611" s="1225"/>
      <c r="AA611" s="1225"/>
      <c r="AB611" s="1224"/>
      <c r="AC611" s="1223">
        <v>4</v>
      </c>
      <c r="AD611" s="1225"/>
      <c r="AE611" s="1225"/>
      <c r="AF611" s="1224"/>
      <c r="AG611" s="1223">
        <v>1</v>
      </c>
      <c r="AH611" s="1225"/>
      <c r="AI611" s="1225"/>
      <c r="AJ611" s="1224"/>
    </row>
    <row r="612" spans="1:38" ht="24.75" customHeight="1">
      <c r="A612" s="1015" t="s">
        <v>2575</v>
      </c>
      <c r="B612" s="1016"/>
      <c r="C612" s="1016"/>
      <c r="D612" s="1016"/>
      <c r="E612" s="1016"/>
      <c r="F612" s="1016"/>
      <c r="G612" s="1016"/>
      <c r="H612" s="1016"/>
      <c r="I612" s="1016"/>
      <c r="J612" s="1017"/>
      <c r="K612" s="1217">
        <v>0</v>
      </c>
      <c r="L612" s="1218"/>
      <c r="M612" s="1218"/>
      <c r="N612" s="1218"/>
      <c r="O612" s="1218"/>
      <c r="P612" s="1219"/>
      <c r="Q612" s="1217">
        <v>0</v>
      </c>
      <c r="R612" s="1218"/>
      <c r="S612" s="1218"/>
      <c r="T612" s="1219"/>
      <c r="U612" s="1217">
        <v>0</v>
      </c>
      <c r="V612" s="1218"/>
      <c r="W612" s="1218"/>
      <c r="X612" s="1219"/>
      <c r="Y612" s="1217">
        <v>0</v>
      </c>
      <c r="Z612" s="1218"/>
      <c r="AA612" s="1218"/>
      <c r="AB612" s="1219"/>
      <c r="AC612" s="1217">
        <v>0</v>
      </c>
      <c r="AD612" s="1218"/>
      <c r="AE612" s="1218"/>
      <c r="AF612" s="1219"/>
      <c r="AG612" s="1217">
        <v>0</v>
      </c>
      <c r="AH612" s="1218"/>
      <c r="AI612" s="1218"/>
      <c r="AJ612" s="1219"/>
    </row>
    <row r="613" spans="1:38" ht="24.75" customHeight="1">
      <c r="A613" s="1015" t="s">
        <v>2574</v>
      </c>
      <c r="B613" s="1016"/>
      <c r="C613" s="1016"/>
      <c r="D613" s="1016"/>
      <c r="E613" s="1016"/>
      <c r="F613" s="1016"/>
      <c r="G613" s="1016"/>
      <c r="H613" s="1016"/>
      <c r="I613" s="1016"/>
      <c r="J613" s="1017"/>
      <c r="K613" s="1217">
        <v>0</v>
      </c>
      <c r="L613" s="1218"/>
      <c r="M613" s="1218"/>
      <c r="N613" s="1218"/>
      <c r="O613" s="1218"/>
      <c r="P613" s="1219"/>
      <c r="Q613" s="1217">
        <v>0</v>
      </c>
      <c r="R613" s="1218"/>
      <c r="S613" s="1218"/>
      <c r="T613" s="1219"/>
      <c r="U613" s="1217">
        <v>0</v>
      </c>
      <c r="V613" s="1218"/>
      <c r="W613" s="1218"/>
      <c r="X613" s="1219"/>
      <c r="Y613" s="1217">
        <v>0</v>
      </c>
      <c r="Z613" s="1218"/>
      <c r="AA613" s="1218"/>
      <c r="AB613" s="1219"/>
      <c r="AC613" s="1217">
        <v>0</v>
      </c>
      <c r="AD613" s="1218"/>
      <c r="AE613" s="1218"/>
      <c r="AF613" s="1219"/>
      <c r="AG613" s="1217">
        <v>0</v>
      </c>
      <c r="AH613" s="1218"/>
      <c r="AI613" s="1218"/>
      <c r="AJ613" s="1219"/>
    </row>
    <row r="614" spans="1:38" ht="24.75" customHeight="1">
      <c r="A614" s="1177" t="s">
        <v>2573</v>
      </c>
      <c r="B614" s="1178"/>
      <c r="C614" s="1178"/>
      <c r="D614" s="1178"/>
      <c r="E614" s="1178"/>
      <c r="F614" s="1178"/>
      <c r="G614" s="1178"/>
      <c r="H614" s="1178"/>
      <c r="I614" s="1178"/>
      <c r="J614" s="1179"/>
      <c r="K614" s="1220">
        <v>100</v>
      </c>
      <c r="L614" s="1221"/>
      <c r="M614" s="1221"/>
      <c r="N614" s="1221"/>
      <c r="O614" s="1221"/>
      <c r="P614" s="1222"/>
      <c r="Q614" s="1220">
        <v>100</v>
      </c>
      <c r="R614" s="1221"/>
      <c r="S614" s="1221"/>
      <c r="T614" s="1222"/>
      <c r="U614" s="1220">
        <v>0</v>
      </c>
      <c r="V614" s="1221"/>
      <c r="W614" s="1221"/>
      <c r="X614" s="1222"/>
      <c r="Y614" s="1220">
        <v>100</v>
      </c>
      <c r="Z614" s="1221"/>
      <c r="AA614" s="1221"/>
      <c r="AB614" s="1222"/>
      <c r="AC614" s="1220">
        <v>100</v>
      </c>
      <c r="AD614" s="1221"/>
      <c r="AE614" s="1221"/>
      <c r="AF614" s="1222"/>
      <c r="AG614" s="1220">
        <v>100</v>
      </c>
      <c r="AH614" s="1221"/>
      <c r="AI614" s="1221"/>
      <c r="AJ614" s="1222"/>
    </row>
    <row r="615" spans="1:38" ht="24.75" customHeight="1">
      <c r="K615" s="133"/>
      <c r="AJ615" s="11" t="s">
        <v>2533</v>
      </c>
    </row>
    <row r="617" spans="1:38" ht="24.75" customHeight="1">
      <c r="A617" s="254">
        <v>194</v>
      </c>
      <c r="B617" s="254"/>
      <c r="C617" s="15" t="s">
        <v>2572</v>
      </c>
    </row>
    <row r="618" spans="1:38" ht="24.75" customHeight="1">
      <c r="AG618" s="11"/>
    </row>
    <row r="619" spans="1:38" ht="24.75" customHeight="1">
      <c r="A619" s="270" t="s">
        <v>1207</v>
      </c>
      <c r="B619" s="271"/>
      <c r="C619" s="272"/>
      <c r="D619" s="239" t="s">
        <v>2571</v>
      </c>
      <c r="E619" s="240"/>
      <c r="F619" s="240"/>
      <c r="G619" s="240"/>
      <c r="H619" s="240"/>
      <c r="I619" s="240"/>
      <c r="J619" s="240"/>
      <c r="K619" s="240"/>
      <c r="L619" s="240"/>
      <c r="M619" s="240"/>
      <c r="N619" s="240"/>
      <c r="O619" s="240"/>
      <c r="P619" s="240"/>
      <c r="Q619" s="240"/>
      <c r="R619" s="240"/>
      <c r="S619" s="240"/>
      <c r="T619" s="240"/>
      <c r="U619" s="240"/>
      <c r="V619" s="240"/>
      <c r="W619" s="240"/>
      <c r="X619" s="241"/>
      <c r="Y619" s="239" t="s">
        <v>2570</v>
      </c>
      <c r="Z619" s="240"/>
      <c r="AA619" s="240"/>
      <c r="AB619" s="240"/>
      <c r="AC619" s="240"/>
      <c r="AD619" s="240"/>
      <c r="AE619" s="240"/>
      <c r="AF619" s="240"/>
      <c r="AG619" s="240"/>
      <c r="AH619" s="240"/>
      <c r="AI619" s="240"/>
      <c r="AJ619" s="241"/>
    </row>
    <row r="620" spans="1:38" ht="24.75" customHeight="1">
      <c r="A620" s="306"/>
      <c r="B620" s="307"/>
      <c r="C620" s="308"/>
      <c r="D620" s="239" t="s">
        <v>2569</v>
      </c>
      <c r="E620" s="240"/>
      <c r="F620" s="240"/>
      <c r="G620" s="240"/>
      <c r="H620" s="240"/>
      <c r="I620" s="240"/>
      <c r="J620" s="241"/>
      <c r="K620" s="239" t="s">
        <v>2568</v>
      </c>
      <c r="L620" s="240"/>
      <c r="M620" s="240"/>
      <c r="N620" s="240"/>
      <c r="O620" s="240"/>
      <c r="P620" s="240"/>
      <c r="Q620" s="241"/>
      <c r="R620" s="239" t="s">
        <v>2535</v>
      </c>
      <c r="S620" s="240"/>
      <c r="T620" s="240"/>
      <c r="U620" s="240"/>
      <c r="V620" s="240"/>
      <c r="W620" s="240"/>
      <c r="X620" s="241"/>
      <c r="Y620" s="239" t="s">
        <v>2567</v>
      </c>
      <c r="Z620" s="240"/>
      <c r="AA620" s="240"/>
      <c r="AB620" s="240"/>
      <c r="AC620" s="240"/>
      <c r="AD620" s="241"/>
      <c r="AE620" s="239" t="s">
        <v>2566</v>
      </c>
      <c r="AF620" s="240"/>
      <c r="AG620" s="240"/>
      <c r="AH620" s="240"/>
      <c r="AI620" s="240"/>
      <c r="AJ620" s="241"/>
    </row>
    <row r="621" spans="1:38" ht="24.75" customHeight="1">
      <c r="A621" s="306"/>
      <c r="B621" s="307"/>
      <c r="C621" s="308"/>
      <c r="D621" s="276" t="s">
        <v>2565</v>
      </c>
      <c r="E621" s="271"/>
      <c r="F621" s="271"/>
      <c r="G621" s="272"/>
      <c r="H621" s="276" t="s">
        <v>2563</v>
      </c>
      <c r="I621" s="271"/>
      <c r="J621" s="272"/>
      <c r="K621" s="276" t="s">
        <v>2565</v>
      </c>
      <c r="L621" s="271"/>
      <c r="M621" s="271"/>
      <c r="N621" s="272"/>
      <c r="O621" s="276" t="s">
        <v>2563</v>
      </c>
      <c r="P621" s="271"/>
      <c r="Q621" s="272"/>
      <c r="R621" s="276" t="s">
        <v>2564</v>
      </c>
      <c r="S621" s="271"/>
      <c r="T621" s="271"/>
      <c r="U621" s="272"/>
      <c r="V621" s="276" t="s">
        <v>2563</v>
      </c>
      <c r="W621" s="271"/>
      <c r="X621" s="272"/>
      <c r="Y621" s="276" t="s">
        <v>2562</v>
      </c>
      <c r="Z621" s="271"/>
      <c r="AA621" s="272"/>
      <c r="AB621" s="270" t="s">
        <v>2561</v>
      </c>
      <c r="AC621" s="271"/>
      <c r="AD621" s="272"/>
      <c r="AE621" s="276" t="s">
        <v>2560</v>
      </c>
      <c r="AF621" s="271"/>
      <c r="AG621" s="272"/>
      <c r="AH621" s="270" t="s">
        <v>2559</v>
      </c>
      <c r="AI621" s="271"/>
      <c r="AJ621" s="272"/>
    </row>
    <row r="622" spans="1:38" s="26" customFormat="1" ht="24.75" customHeight="1">
      <c r="A622" s="273"/>
      <c r="B622" s="274"/>
      <c r="C622" s="275"/>
      <c r="D622" s="273"/>
      <c r="E622" s="274"/>
      <c r="F622" s="274"/>
      <c r="G622" s="275"/>
      <c r="H622" s="273"/>
      <c r="I622" s="274"/>
      <c r="J622" s="275"/>
      <c r="K622" s="273"/>
      <c r="L622" s="274"/>
      <c r="M622" s="274"/>
      <c r="N622" s="275"/>
      <c r="O622" s="273"/>
      <c r="P622" s="274"/>
      <c r="Q622" s="275"/>
      <c r="R622" s="273"/>
      <c r="S622" s="274"/>
      <c r="T622" s="274"/>
      <c r="U622" s="275"/>
      <c r="V622" s="273"/>
      <c r="W622" s="274"/>
      <c r="X622" s="275"/>
      <c r="Y622" s="273"/>
      <c r="Z622" s="274"/>
      <c r="AA622" s="275"/>
      <c r="AB622" s="273"/>
      <c r="AC622" s="274"/>
      <c r="AD622" s="275"/>
      <c r="AE622" s="273"/>
      <c r="AF622" s="274"/>
      <c r="AG622" s="275"/>
      <c r="AH622" s="273"/>
      <c r="AI622" s="274"/>
      <c r="AJ622" s="275"/>
      <c r="AK622" s="36"/>
      <c r="AL622" s="39"/>
    </row>
    <row r="623" spans="1:38" ht="24.75" customHeight="1">
      <c r="A623" s="306">
        <v>30</v>
      </c>
      <c r="B623" s="307"/>
      <c r="C623" s="308"/>
      <c r="D623" s="306">
        <v>140</v>
      </c>
      <c r="E623" s="307"/>
      <c r="F623" s="307"/>
      <c r="G623" s="308"/>
      <c r="H623" s="306">
        <v>24</v>
      </c>
      <c r="I623" s="307"/>
      <c r="J623" s="308"/>
      <c r="K623" s="306">
        <v>40</v>
      </c>
      <c r="L623" s="307"/>
      <c r="M623" s="307"/>
      <c r="N623" s="308"/>
      <c r="O623" s="306">
        <v>43</v>
      </c>
      <c r="P623" s="307"/>
      <c r="Q623" s="308"/>
      <c r="R623" s="306">
        <v>49</v>
      </c>
      <c r="S623" s="307"/>
      <c r="T623" s="307"/>
      <c r="U623" s="308"/>
      <c r="V623" s="306">
        <v>7</v>
      </c>
      <c r="W623" s="307"/>
      <c r="X623" s="308"/>
      <c r="Y623" s="306">
        <v>4</v>
      </c>
      <c r="Z623" s="307"/>
      <c r="AA623" s="308"/>
      <c r="AB623" s="306">
        <v>3</v>
      </c>
      <c r="AC623" s="307"/>
      <c r="AD623" s="308"/>
      <c r="AE623" s="306">
        <v>50</v>
      </c>
      <c r="AF623" s="307"/>
      <c r="AG623" s="308"/>
      <c r="AH623" s="306">
        <v>16</v>
      </c>
      <c r="AI623" s="307"/>
      <c r="AJ623" s="308"/>
    </row>
    <row r="624" spans="1:38" ht="24.75" customHeight="1">
      <c r="A624" s="306" t="s">
        <v>3697</v>
      </c>
      <c r="B624" s="307"/>
      <c r="C624" s="308"/>
      <c r="D624" s="306">
        <v>140</v>
      </c>
      <c r="E624" s="307"/>
      <c r="F624" s="307"/>
      <c r="G624" s="308"/>
      <c r="H624" s="306">
        <v>24</v>
      </c>
      <c r="I624" s="307"/>
      <c r="J624" s="308"/>
      <c r="K624" s="306">
        <v>40</v>
      </c>
      <c r="L624" s="307"/>
      <c r="M624" s="307"/>
      <c r="N624" s="308"/>
      <c r="O624" s="306">
        <v>43</v>
      </c>
      <c r="P624" s="307"/>
      <c r="Q624" s="308"/>
      <c r="R624" s="306">
        <v>49</v>
      </c>
      <c r="S624" s="307"/>
      <c r="T624" s="307"/>
      <c r="U624" s="308"/>
      <c r="V624" s="306">
        <v>7</v>
      </c>
      <c r="W624" s="307"/>
      <c r="X624" s="308"/>
      <c r="Y624" s="306">
        <v>4</v>
      </c>
      <c r="Z624" s="307"/>
      <c r="AA624" s="308"/>
      <c r="AB624" s="306">
        <v>3</v>
      </c>
      <c r="AC624" s="307"/>
      <c r="AD624" s="308"/>
      <c r="AE624" s="306">
        <v>50</v>
      </c>
      <c r="AF624" s="307"/>
      <c r="AG624" s="308"/>
      <c r="AH624" s="306">
        <v>16</v>
      </c>
      <c r="AI624" s="307"/>
      <c r="AJ624" s="308"/>
    </row>
    <row r="625" spans="1:36" ht="24.75" customHeight="1">
      <c r="A625" s="306">
        <v>2</v>
      </c>
      <c r="B625" s="307"/>
      <c r="C625" s="308"/>
      <c r="D625" s="306">
        <v>140</v>
      </c>
      <c r="E625" s="307"/>
      <c r="F625" s="307"/>
      <c r="G625" s="308"/>
      <c r="H625" s="306">
        <v>24</v>
      </c>
      <c r="I625" s="307"/>
      <c r="J625" s="308"/>
      <c r="K625" s="306">
        <v>40</v>
      </c>
      <c r="L625" s="307"/>
      <c r="M625" s="307"/>
      <c r="N625" s="308"/>
      <c r="O625" s="306">
        <v>43</v>
      </c>
      <c r="P625" s="307"/>
      <c r="Q625" s="308"/>
      <c r="R625" s="306">
        <v>49</v>
      </c>
      <c r="S625" s="307"/>
      <c r="T625" s="307"/>
      <c r="U625" s="308"/>
      <c r="V625" s="306">
        <v>7</v>
      </c>
      <c r="W625" s="307"/>
      <c r="X625" s="308"/>
      <c r="Y625" s="306">
        <v>4</v>
      </c>
      <c r="Z625" s="307"/>
      <c r="AA625" s="308"/>
      <c r="AB625" s="306">
        <v>3</v>
      </c>
      <c r="AC625" s="307"/>
      <c r="AD625" s="308"/>
      <c r="AE625" s="306">
        <v>50</v>
      </c>
      <c r="AF625" s="307"/>
      <c r="AG625" s="308"/>
      <c r="AH625" s="306">
        <v>16</v>
      </c>
      <c r="AI625" s="307"/>
      <c r="AJ625" s="308"/>
    </row>
    <row r="626" spans="1:36" ht="24.75" customHeight="1">
      <c r="A626" s="58" t="s">
        <v>497</v>
      </c>
      <c r="B626" s="58"/>
      <c r="C626" s="58" t="s">
        <v>2558</v>
      </c>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row>
    <row r="627" spans="1:36" ht="24.75" customHeight="1">
      <c r="C627" s="17" t="s">
        <v>2557</v>
      </c>
    </row>
    <row r="628" spans="1:36" ht="24.75" customHeight="1">
      <c r="C628" s="17" t="s">
        <v>2556</v>
      </c>
      <c r="AJ628" s="11" t="s">
        <v>2533</v>
      </c>
    </row>
    <row r="630" spans="1:36" ht="24.75" customHeight="1">
      <c r="A630" s="254">
        <v>195</v>
      </c>
      <c r="B630" s="254"/>
      <c r="C630" s="15" t="s">
        <v>2555</v>
      </c>
    </row>
    <row r="631" spans="1:36" ht="24.75" customHeight="1">
      <c r="AJ631" s="11" t="s">
        <v>1423</v>
      </c>
    </row>
    <row r="632" spans="1:36" ht="24.75" customHeight="1">
      <c r="A632" s="270" t="s">
        <v>1207</v>
      </c>
      <c r="B632" s="271"/>
      <c r="C632" s="272"/>
      <c r="D632" s="239" t="s">
        <v>2538</v>
      </c>
      <c r="E632" s="240"/>
      <c r="F632" s="240"/>
      <c r="G632" s="240"/>
      <c r="H632" s="240"/>
      <c r="I632" s="240"/>
      <c r="J632" s="240"/>
      <c r="K632" s="240"/>
      <c r="L632" s="240"/>
      <c r="M632" s="241"/>
      <c r="N632" s="239" t="s">
        <v>2550</v>
      </c>
      <c r="O632" s="240"/>
      <c r="P632" s="240"/>
      <c r="Q632" s="240"/>
      <c r="R632" s="240"/>
      <c r="S632" s="240"/>
      <c r="T632" s="240"/>
      <c r="U632" s="240"/>
      <c r="V632" s="240"/>
      <c r="W632" s="240"/>
      <c r="X632" s="240"/>
      <c r="Y632" s="240"/>
      <c r="Z632" s="241"/>
      <c r="AA632" s="239" t="s">
        <v>2554</v>
      </c>
      <c r="AB632" s="240"/>
      <c r="AC632" s="240"/>
      <c r="AD632" s="240"/>
      <c r="AE632" s="240"/>
      <c r="AF632" s="240"/>
      <c r="AG632" s="240"/>
      <c r="AH632" s="240"/>
      <c r="AI632" s="240"/>
      <c r="AJ632" s="241"/>
    </row>
    <row r="633" spans="1:36" ht="24.75" customHeight="1">
      <c r="A633" s="273"/>
      <c r="B633" s="274"/>
      <c r="C633" s="275"/>
      <c r="D633" s="239" t="s">
        <v>546</v>
      </c>
      <c r="E633" s="240"/>
      <c r="F633" s="240"/>
      <c r="G633" s="240"/>
      <c r="H633" s="241"/>
      <c r="I633" s="239" t="s">
        <v>0</v>
      </c>
      <c r="J633" s="240"/>
      <c r="K633" s="240"/>
      <c r="L633" s="240"/>
      <c r="M633" s="241"/>
      <c r="N633" s="239" t="s">
        <v>93</v>
      </c>
      <c r="O633" s="240"/>
      <c r="P633" s="240"/>
      <c r="Q633" s="240"/>
      <c r="R633" s="241"/>
      <c r="S633" s="239" t="s">
        <v>2547</v>
      </c>
      <c r="T633" s="240"/>
      <c r="U633" s="240"/>
      <c r="V633" s="241"/>
      <c r="W633" s="239" t="s">
        <v>2546</v>
      </c>
      <c r="X633" s="240"/>
      <c r="Y633" s="240"/>
      <c r="Z633" s="241"/>
      <c r="AA633" s="239" t="s">
        <v>2553</v>
      </c>
      <c r="AB633" s="240"/>
      <c r="AC633" s="240"/>
      <c r="AD633" s="240"/>
      <c r="AE633" s="241"/>
      <c r="AF633" s="239" t="s">
        <v>2552</v>
      </c>
      <c r="AG633" s="240"/>
      <c r="AH633" s="240"/>
      <c r="AI633" s="240"/>
      <c r="AJ633" s="241"/>
    </row>
    <row r="634" spans="1:36" ht="24.75" customHeight="1">
      <c r="A634" s="306">
        <v>30</v>
      </c>
      <c r="B634" s="307"/>
      <c r="C634" s="308"/>
      <c r="D634" s="340">
        <v>81877</v>
      </c>
      <c r="E634" s="341"/>
      <c r="F634" s="341"/>
      <c r="G634" s="341"/>
      <c r="H634" s="342"/>
      <c r="I634" s="340">
        <v>39826</v>
      </c>
      <c r="J634" s="341"/>
      <c r="K634" s="341"/>
      <c r="L634" s="341"/>
      <c r="M634" s="342"/>
      <c r="N634" s="340">
        <v>22297</v>
      </c>
      <c r="O634" s="341"/>
      <c r="P634" s="341"/>
      <c r="Q634" s="341"/>
      <c r="R634" s="342"/>
      <c r="S634" s="340">
        <v>18015</v>
      </c>
      <c r="T634" s="341"/>
      <c r="U634" s="341"/>
      <c r="V634" s="342"/>
      <c r="W634" s="340">
        <v>4282</v>
      </c>
      <c r="X634" s="341"/>
      <c r="Y634" s="341"/>
      <c r="Z634" s="342"/>
      <c r="AA634" s="340">
        <v>22236</v>
      </c>
      <c r="AB634" s="341"/>
      <c r="AC634" s="341"/>
      <c r="AD634" s="341"/>
      <c r="AE634" s="342"/>
      <c r="AF634" s="306">
        <v>551</v>
      </c>
      <c r="AG634" s="307"/>
      <c r="AH634" s="307"/>
      <c r="AI634" s="307"/>
      <c r="AJ634" s="308"/>
    </row>
    <row r="635" spans="1:36" ht="24.75" customHeight="1">
      <c r="A635" s="306" t="s">
        <v>3697</v>
      </c>
      <c r="B635" s="307"/>
      <c r="C635" s="308"/>
      <c r="D635" s="340">
        <v>80957</v>
      </c>
      <c r="E635" s="341"/>
      <c r="F635" s="341"/>
      <c r="G635" s="341"/>
      <c r="H635" s="342"/>
      <c r="I635" s="340">
        <v>39877</v>
      </c>
      <c r="J635" s="341"/>
      <c r="K635" s="341"/>
      <c r="L635" s="341"/>
      <c r="M635" s="342"/>
      <c r="N635" s="340">
        <v>21061</v>
      </c>
      <c r="O635" s="341"/>
      <c r="P635" s="341"/>
      <c r="Q635" s="341"/>
      <c r="R635" s="342"/>
      <c r="S635" s="340">
        <v>16485</v>
      </c>
      <c r="T635" s="341"/>
      <c r="U635" s="341"/>
      <c r="V635" s="342"/>
      <c r="W635" s="340">
        <v>4577</v>
      </c>
      <c r="X635" s="341"/>
      <c r="Y635" s="341"/>
      <c r="Z635" s="342"/>
      <c r="AA635" s="340">
        <v>20874</v>
      </c>
      <c r="AB635" s="341"/>
      <c r="AC635" s="341"/>
      <c r="AD635" s="341"/>
      <c r="AE635" s="342"/>
      <c r="AF635" s="306">
        <v>560</v>
      </c>
      <c r="AG635" s="307"/>
      <c r="AH635" s="307"/>
      <c r="AI635" s="307"/>
      <c r="AJ635" s="308"/>
    </row>
    <row r="636" spans="1:36" ht="24.75" customHeight="1">
      <c r="A636" s="273">
        <v>2</v>
      </c>
      <c r="B636" s="274"/>
      <c r="C636" s="275"/>
      <c r="D636" s="521">
        <v>79743</v>
      </c>
      <c r="E636" s="522"/>
      <c r="F636" s="522"/>
      <c r="G636" s="522"/>
      <c r="H636" s="523"/>
      <c r="I636" s="521">
        <v>39560</v>
      </c>
      <c r="J636" s="522"/>
      <c r="K636" s="522"/>
      <c r="L636" s="522"/>
      <c r="M636" s="523"/>
      <c r="N636" s="521">
        <v>20744</v>
      </c>
      <c r="O636" s="522"/>
      <c r="P636" s="522"/>
      <c r="Q636" s="522"/>
      <c r="R636" s="523"/>
      <c r="S636" s="521">
        <v>16061</v>
      </c>
      <c r="T636" s="522"/>
      <c r="U636" s="522"/>
      <c r="V636" s="523"/>
      <c r="W636" s="521">
        <v>4683</v>
      </c>
      <c r="X636" s="522"/>
      <c r="Y636" s="522"/>
      <c r="Z636" s="523"/>
      <c r="AA636" s="521">
        <v>20771</v>
      </c>
      <c r="AB636" s="522"/>
      <c r="AC636" s="522"/>
      <c r="AD636" s="522"/>
      <c r="AE636" s="523"/>
      <c r="AF636" s="273">
        <v>594</v>
      </c>
      <c r="AG636" s="274"/>
      <c r="AH636" s="274"/>
      <c r="AI636" s="274"/>
      <c r="AJ636" s="275"/>
    </row>
    <row r="637" spans="1:36" ht="24.75" customHeight="1">
      <c r="AJ637" s="47" t="s">
        <v>2533</v>
      </c>
    </row>
    <row r="638" spans="1:36" s="26" customFormat="1" ht="22.5" customHeight="1">
      <c r="A638" s="414" t="s">
        <v>4015</v>
      </c>
      <c r="B638" s="414"/>
      <c r="C638" s="414"/>
      <c r="D638" s="414"/>
      <c r="E638" s="414"/>
      <c r="F638" s="414"/>
      <c r="G638" s="414"/>
      <c r="H638" s="414"/>
      <c r="I638" s="414"/>
      <c r="J638" s="414"/>
      <c r="K638" s="414"/>
      <c r="L638" s="414"/>
      <c r="M638" s="414"/>
      <c r="N638" s="414"/>
      <c r="O638" s="414"/>
      <c r="P638" s="414"/>
      <c r="Q638" s="414"/>
      <c r="R638" s="414"/>
      <c r="S638" s="414"/>
      <c r="T638" s="414"/>
      <c r="U638" s="414"/>
      <c r="V638" s="414"/>
      <c r="W638" s="414"/>
      <c r="X638" s="414"/>
      <c r="Y638" s="414"/>
      <c r="Z638" s="414"/>
      <c r="AA638" s="414"/>
      <c r="AB638" s="414"/>
      <c r="AC638" s="414"/>
      <c r="AD638" s="414"/>
      <c r="AE638" s="414"/>
      <c r="AF638" s="414"/>
      <c r="AG638" s="414"/>
      <c r="AH638" s="414"/>
      <c r="AI638" s="414"/>
      <c r="AJ638" s="414"/>
    </row>
    <row r="639" spans="1:36" s="26" customFormat="1" ht="22.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row>
    <row r="640" spans="1:36" ht="24.75" customHeight="1">
      <c r="A640" s="254">
        <v>196</v>
      </c>
      <c r="B640" s="254"/>
      <c r="C640" s="15" t="s">
        <v>2551</v>
      </c>
    </row>
    <row r="641" spans="1:36" ht="24.75" customHeight="1">
      <c r="AJ641" s="11" t="s">
        <v>1423</v>
      </c>
    </row>
    <row r="642" spans="1:36" ht="24.75" customHeight="1">
      <c r="A642" s="543" t="s">
        <v>1207</v>
      </c>
      <c r="B642" s="543"/>
      <c r="C642" s="543"/>
      <c r="D642" s="543"/>
      <c r="E642" s="543"/>
      <c r="F642" s="543" t="s">
        <v>2538</v>
      </c>
      <c r="G642" s="543"/>
      <c r="H642" s="543"/>
      <c r="I642" s="543"/>
      <c r="J642" s="543"/>
      <c r="K642" s="543"/>
      <c r="L642" s="543"/>
      <c r="M642" s="543"/>
      <c r="N642" s="543"/>
      <c r="O642" s="543"/>
      <c r="P642" s="543" t="s">
        <v>2550</v>
      </c>
      <c r="Q642" s="543"/>
      <c r="R642" s="543"/>
      <c r="S642" s="543"/>
      <c r="T642" s="543"/>
      <c r="U642" s="543"/>
      <c r="V642" s="543"/>
      <c r="W642" s="543"/>
      <c r="X642" s="543"/>
      <c r="Y642" s="543"/>
      <c r="Z642" s="543"/>
      <c r="AA642" s="543"/>
      <c r="AB642" s="543"/>
      <c r="AC642" s="543"/>
      <c r="AD642" s="543"/>
      <c r="AE642" s="543"/>
      <c r="AF642" s="543"/>
      <c r="AG642" s="543"/>
      <c r="AH642" s="543"/>
      <c r="AI642" s="543"/>
      <c r="AJ642" s="543"/>
    </row>
    <row r="643" spans="1:36" ht="24.75" customHeight="1">
      <c r="A643" s="543"/>
      <c r="B643" s="543"/>
      <c r="C643" s="543"/>
      <c r="D643" s="543"/>
      <c r="E643" s="543"/>
      <c r="F643" s="543" t="s">
        <v>546</v>
      </c>
      <c r="G643" s="543"/>
      <c r="H643" s="543"/>
      <c r="I643" s="543"/>
      <c r="J643" s="543"/>
      <c r="K643" s="543" t="s">
        <v>0</v>
      </c>
      <c r="L643" s="543"/>
      <c r="M643" s="543"/>
      <c r="N643" s="543"/>
      <c r="O643" s="543"/>
      <c r="P643" s="543" t="s">
        <v>93</v>
      </c>
      <c r="Q643" s="543"/>
      <c r="R643" s="543"/>
      <c r="S643" s="543"/>
      <c r="T643" s="543"/>
      <c r="U643" s="543" t="s">
        <v>2549</v>
      </c>
      <c r="V643" s="543"/>
      <c r="W643" s="543"/>
      <c r="X643" s="543"/>
      <c r="Y643" s="543"/>
      <c r="Z643" s="543"/>
      <c r="AA643" s="543"/>
      <c r="AB643" s="543"/>
      <c r="AC643" s="543" t="s">
        <v>2548</v>
      </c>
      <c r="AD643" s="543"/>
      <c r="AE643" s="543"/>
      <c r="AF643" s="543"/>
      <c r="AG643" s="543"/>
      <c r="AH643" s="543"/>
      <c r="AI643" s="543"/>
      <c r="AJ643" s="543"/>
    </row>
    <row r="644" spans="1:36" ht="24.75" customHeight="1">
      <c r="A644" s="543"/>
      <c r="B644" s="543"/>
      <c r="C644" s="543"/>
      <c r="D644" s="543"/>
      <c r="E644" s="543"/>
      <c r="F644" s="543"/>
      <c r="G644" s="543"/>
      <c r="H644" s="543"/>
      <c r="I644" s="543"/>
      <c r="J644" s="543"/>
      <c r="K644" s="543"/>
      <c r="L644" s="543"/>
      <c r="M644" s="543"/>
      <c r="N644" s="543"/>
      <c r="O644" s="543"/>
      <c r="P644" s="543"/>
      <c r="Q644" s="543"/>
      <c r="R644" s="543"/>
      <c r="S644" s="543"/>
      <c r="T644" s="543"/>
      <c r="U644" s="543" t="s">
        <v>2547</v>
      </c>
      <c r="V644" s="543"/>
      <c r="W644" s="543"/>
      <c r="X644" s="543"/>
      <c r="Y644" s="543" t="s">
        <v>2546</v>
      </c>
      <c r="Z644" s="543"/>
      <c r="AA644" s="543"/>
      <c r="AB644" s="543"/>
      <c r="AC644" s="543" t="s">
        <v>2547</v>
      </c>
      <c r="AD644" s="543"/>
      <c r="AE644" s="543"/>
      <c r="AF644" s="543"/>
      <c r="AG644" s="543" t="s">
        <v>2546</v>
      </c>
      <c r="AH644" s="543"/>
      <c r="AI644" s="543"/>
      <c r="AJ644" s="543"/>
    </row>
    <row r="645" spans="1:36" ht="24.75" customHeight="1">
      <c r="A645" s="621">
        <v>30</v>
      </c>
      <c r="B645" s="622"/>
      <c r="C645" s="622"/>
      <c r="D645" s="622"/>
      <c r="E645" s="623"/>
      <c r="F645" s="621">
        <v>81877</v>
      </c>
      <c r="G645" s="622"/>
      <c r="H645" s="622"/>
      <c r="I645" s="622"/>
      <c r="J645" s="623"/>
      <c r="K645" s="621">
        <v>39826</v>
      </c>
      <c r="L645" s="622"/>
      <c r="M645" s="622"/>
      <c r="N645" s="622"/>
      <c r="O645" s="623"/>
      <c r="P645" s="621">
        <v>3448</v>
      </c>
      <c r="Q645" s="622"/>
      <c r="R645" s="622"/>
      <c r="S645" s="622"/>
      <c r="T645" s="623"/>
      <c r="U645" s="621">
        <v>1480</v>
      </c>
      <c r="V645" s="622"/>
      <c r="W645" s="622"/>
      <c r="X645" s="623"/>
      <c r="Y645" s="627">
        <v>1095</v>
      </c>
      <c r="Z645" s="628"/>
      <c r="AA645" s="628"/>
      <c r="AB645" s="629"/>
      <c r="AC645" s="621">
        <v>31</v>
      </c>
      <c r="AD645" s="622"/>
      <c r="AE645" s="622"/>
      <c r="AF645" s="623"/>
      <c r="AG645" s="1262">
        <v>842</v>
      </c>
      <c r="AH645" s="1263"/>
      <c r="AI645" s="1263"/>
      <c r="AJ645" s="1266"/>
    </row>
    <row r="646" spans="1:36" ht="24.75" customHeight="1">
      <c r="A646" s="621" t="s">
        <v>3697</v>
      </c>
      <c r="B646" s="622"/>
      <c r="C646" s="622"/>
      <c r="D646" s="622"/>
      <c r="E646" s="623"/>
      <c r="F646" s="621">
        <v>80957</v>
      </c>
      <c r="G646" s="622"/>
      <c r="H646" s="622"/>
      <c r="I646" s="622"/>
      <c r="J646" s="623"/>
      <c r="K646" s="621">
        <v>39877</v>
      </c>
      <c r="L646" s="622"/>
      <c r="M646" s="622"/>
      <c r="N646" s="622"/>
      <c r="O646" s="623"/>
      <c r="P646" s="621">
        <v>3675</v>
      </c>
      <c r="Q646" s="622"/>
      <c r="R646" s="622"/>
      <c r="S646" s="622"/>
      <c r="T646" s="623"/>
      <c r="U646" s="621">
        <v>1445</v>
      </c>
      <c r="V646" s="622"/>
      <c r="W646" s="622"/>
      <c r="X646" s="623"/>
      <c r="Y646" s="627">
        <v>1308</v>
      </c>
      <c r="Z646" s="628"/>
      <c r="AA646" s="628"/>
      <c r="AB646" s="629"/>
      <c r="AC646" s="621">
        <v>34</v>
      </c>
      <c r="AD646" s="622"/>
      <c r="AE646" s="622"/>
      <c r="AF646" s="623"/>
      <c r="AG646" s="1262">
        <v>887</v>
      </c>
      <c r="AH646" s="1263"/>
      <c r="AI646" s="1263"/>
      <c r="AJ646" s="1266"/>
    </row>
    <row r="647" spans="1:36" ht="24.75" customHeight="1">
      <c r="A647" s="607">
        <v>2</v>
      </c>
      <c r="B647" s="608"/>
      <c r="C647" s="608"/>
      <c r="D647" s="608"/>
      <c r="E647" s="609"/>
      <c r="F647" s="607">
        <v>79743</v>
      </c>
      <c r="G647" s="608"/>
      <c r="H647" s="608"/>
      <c r="I647" s="608"/>
      <c r="J647" s="609"/>
      <c r="K647" s="607">
        <v>39560</v>
      </c>
      <c r="L647" s="608"/>
      <c r="M647" s="608"/>
      <c r="N647" s="608"/>
      <c r="O647" s="609"/>
      <c r="P647" s="607">
        <v>4166</v>
      </c>
      <c r="Q647" s="608"/>
      <c r="R647" s="608"/>
      <c r="S647" s="608"/>
      <c r="T647" s="609"/>
      <c r="U647" s="607">
        <v>1524</v>
      </c>
      <c r="V647" s="608"/>
      <c r="W647" s="608"/>
      <c r="X647" s="609"/>
      <c r="Y647" s="1396">
        <v>1501</v>
      </c>
      <c r="Z647" s="1397"/>
      <c r="AA647" s="1397"/>
      <c r="AB647" s="1398"/>
      <c r="AC647" s="1232">
        <v>44.5</v>
      </c>
      <c r="AD647" s="1233"/>
      <c r="AE647" s="1233"/>
      <c r="AF647" s="1234"/>
      <c r="AG647" s="2163">
        <v>1095.7</v>
      </c>
      <c r="AH647" s="2164"/>
      <c r="AI647" s="2164"/>
      <c r="AJ647" s="2165"/>
    </row>
    <row r="648" spans="1:36" ht="24.75" customHeight="1">
      <c r="A648" s="54"/>
      <c r="B648" s="54"/>
      <c r="C648" s="54"/>
      <c r="D648" s="55"/>
      <c r="E648" s="54"/>
      <c r="F648" s="54"/>
      <c r="G648" s="54"/>
      <c r="H648" s="54"/>
      <c r="I648" s="55"/>
      <c r="J648" s="54"/>
      <c r="K648" s="54"/>
      <c r="L648" s="54"/>
      <c r="M648" s="54"/>
      <c r="N648" s="55"/>
      <c r="O648" s="54"/>
      <c r="P648" s="54"/>
      <c r="Q648" s="54"/>
      <c r="R648" s="54"/>
      <c r="S648" s="55"/>
      <c r="T648" s="54"/>
      <c r="U648" s="54"/>
      <c r="V648" s="54"/>
      <c r="W648" s="55"/>
      <c r="X648" s="54"/>
      <c r="Y648" s="54"/>
      <c r="Z648" s="54"/>
      <c r="AA648" s="55"/>
      <c r="AB648" s="54"/>
      <c r="AC648" s="54"/>
      <c r="AD648" s="54"/>
      <c r="AE648" s="54"/>
      <c r="AF648" s="54"/>
      <c r="AG648" s="54"/>
      <c r="AH648" s="54"/>
      <c r="AI648" s="54"/>
      <c r="AJ648" s="56" t="s">
        <v>2533</v>
      </c>
    </row>
    <row r="650" spans="1:36" ht="24.75" customHeight="1">
      <c r="A650" s="254">
        <v>197</v>
      </c>
      <c r="B650" s="254"/>
      <c r="C650" s="15" t="s">
        <v>2545</v>
      </c>
    </row>
    <row r="651" spans="1:36" ht="24.75" customHeight="1">
      <c r="AJ651" s="11" t="s">
        <v>1423</v>
      </c>
    </row>
    <row r="652" spans="1:36" ht="24.75" customHeight="1">
      <c r="A652" s="239" t="s">
        <v>1207</v>
      </c>
      <c r="B652" s="240"/>
      <c r="C652" s="240"/>
      <c r="D652" s="240"/>
      <c r="E652" s="240"/>
      <c r="F652" s="241"/>
      <c r="G652" s="239" t="s">
        <v>93</v>
      </c>
      <c r="H652" s="240"/>
      <c r="I652" s="240"/>
      <c r="J652" s="240"/>
      <c r="K652" s="240"/>
      <c r="L652" s="241"/>
      <c r="M652" s="239" t="s">
        <v>2544</v>
      </c>
      <c r="N652" s="240"/>
      <c r="O652" s="240"/>
      <c r="P652" s="240"/>
      <c r="Q652" s="240"/>
      <c r="R652" s="241"/>
      <c r="S652" s="239" t="s">
        <v>2543</v>
      </c>
      <c r="T652" s="240"/>
      <c r="U652" s="240"/>
      <c r="V652" s="240"/>
      <c r="W652" s="240"/>
      <c r="X652" s="241"/>
      <c r="Y652" s="239" t="s">
        <v>2542</v>
      </c>
      <c r="Z652" s="240"/>
      <c r="AA652" s="240"/>
      <c r="AB652" s="240"/>
      <c r="AC652" s="240"/>
      <c r="AD652" s="241"/>
      <c r="AE652" s="239" t="s">
        <v>2541</v>
      </c>
      <c r="AF652" s="240"/>
      <c r="AG652" s="240"/>
      <c r="AH652" s="240"/>
      <c r="AI652" s="240"/>
      <c r="AJ652" s="241"/>
    </row>
    <row r="653" spans="1:36" ht="24.75" customHeight="1">
      <c r="A653" s="306">
        <v>30</v>
      </c>
      <c r="B653" s="307"/>
      <c r="C653" s="307"/>
      <c r="D653" s="307"/>
      <c r="E653" s="307"/>
      <c r="F653" s="308"/>
      <c r="G653" s="340">
        <v>3420</v>
      </c>
      <c r="H653" s="341"/>
      <c r="I653" s="341"/>
      <c r="J653" s="341"/>
      <c r="K653" s="341"/>
      <c r="L653" s="342"/>
      <c r="M653" s="340">
        <v>1483</v>
      </c>
      <c r="N653" s="341"/>
      <c r="O653" s="341"/>
      <c r="P653" s="341"/>
      <c r="Q653" s="341"/>
      <c r="R653" s="342"/>
      <c r="S653" s="340">
        <v>1451</v>
      </c>
      <c r="T653" s="341"/>
      <c r="U653" s="341"/>
      <c r="V653" s="341"/>
      <c r="W653" s="341"/>
      <c r="X653" s="342"/>
      <c r="Y653" s="306">
        <v>474</v>
      </c>
      <c r="Z653" s="307"/>
      <c r="AA653" s="307"/>
      <c r="AB653" s="307"/>
      <c r="AC653" s="307"/>
      <c r="AD653" s="308"/>
      <c r="AE653" s="306">
        <v>12</v>
      </c>
      <c r="AF653" s="307"/>
      <c r="AG653" s="307"/>
      <c r="AH653" s="307"/>
      <c r="AI653" s="307"/>
      <c r="AJ653" s="308"/>
    </row>
    <row r="654" spans="1:36" ht="24.75" customHeight="1">
      <c r="A654" s="306" t="s">
        <v>3697</v>
      </c>
      <c r="B654" s="307"/>
      <c r="C654" s="307"/>
      <c r="D654" s="307"/>
      <c r="E654" s="307"/>
      <c r="F654" s="308"/>
      <c r="G654" s="340">
        <v>3663</v>
      </c>
      <c r="H654" s="341"/>
      <c r="I654" s="341"/>
      <c r="J654" s="341"/>
      <c r="K654" s="341"/>
      <c r="L654" s="342"/>
      <c r="M654" s="340">
        <v>1411</v>
      </c>
      <c r="N654" s="341"/>
      <c r="O654" s="341"/>
      <c r="P654" s="341"/>
      <c r="Q654" s="341"/>
      <c r="R654" s="342"/>
      <c r="S654" s="340">
        <v>1721</v>
      </c>
      <c r="T654" s="341"/>
      <c r="U654" s="341"/>
      <c r="V654" s="341"/>
      <c r="W654" s="341"/>
      <c r="X654" s="342"/>
      <c r="Y654" s="306">
        <v>519</v>
      </c>
      <c r="Z654" s="307"/>
      <c r="AA654" s="307"/>
      <c r="AB654" s="307"/>
      <c r="AC654" s="307"/>
      <c r="AD654" s="308"/>
      <c r="AE654" s="306">
        <v>12</v>
      </c>
      <c r="AF654" s="307"/>
      <c r="AG654" s="307"/>
      <c r="AH654" s="307"/>
      <c r="AI654" s="307"/>
      <c r="AJ654" s="308"/>
    </row>
    <row r="655" spans="1:36" ht="24.75" customHeight="1">
      <c r="A655" s="306">
        <v>2</v>
      </c>
      <c r="B655" s="307"/>
      <c r="C655" s="307"/>
      <c r="D655" s="307"/>
      <c r="E655" s="307"/>
      <c r="F655" s="308"/>
      <c r="G655" s="340">
        <v>4140</v>
      </c>
      <c r="H655" s="341"/>
      <c r="I655" s="341"/>
      <c r="J655" s="341"/>
      <c r="K655" s="341"/>
      <c r="L655" s="342"/>
      <c r="M655" s="340">
        <v>1683</v>
      </c>
      <c r="N655" s="341"/>
      <c r="O655" s="341"/>
      <c r="P655" s="341"/>
      <c r="Q655" s="341"/>
      <c r="R655" s="342"/>
      <c r="S655" s="340">
        <v>1766</v>
      </c>
      <c r="T655" s="341"/>
      <c r="U655" s="341"/>
      <c r="V655" s="341"/>
      <c r="W655" s="341"/>
      <c r="X655" s="342"/>
      <c r="Y655" s="306">
        <v>681</v>
      </c>
      <c r="Z655" s="307"/>
      <c r="AA655" s="307"/>
      <c r="AB655" s="307"/>
      <c r="AC655" s="307"/>
      <c r="AD655" s="308"/>
      <c r="AE655" s="306">
        <v>10</v>
      </c>
      <c r="AF655" s="307"/>
      <c r="AG655" s="307"/>
      <c r="AH655" s="307"/>
      <c r="AI655" s="307"/>
      <c r="AJ655" s="308"/>
    </row>
    <row r="656" spans="1:36" ht="24.75" customHeight="1">
      <c r="A656" s="52"/>
      <c r="B656" s="52"/>
      <c r="C656" s="52"/>
      <c r="D656" s="60"/>
      <c r="E656" s="52"/>
      <c r="F656" s="52"/>
      <c r="G656" s="52"/>
      <c r="H656" s="52"/>
      <c r="I656" s="60"/>
      <c r="J656" s="52"/>
      <c r="K656" s="52"/>
      <c r="L656" s="52"/>
      <c r="M656" s="52"/>
      <c r="N656" s="60"/>
      <c r="O656" s="52"/>
      <c r="P656" s="52"/>
      <c r="Q656" s="52"/>
      <c r="R656" s="52"/>
      <c r="S656" s="60"/>
      <c r="T656" s="52"/>
      <c r="U656" s="52"/>
      <c r="V656" s="52"/>
      <c r="W656" s="60"/>
      <c r="X656" s="52"/>
      <c r="Y656" s="52"/>
      <c r="Z656" s="52"/>
      <c r="AA656" s="60"/>
      <c r="AB656" s="52"/>
      <c r="AC656" s="52"/>
      <c r="AD656" s="52"/>
      <c r="AE656" s="52"/>
      <c r="AF656" s="52"/>
      <c r="AG656" s="52"/>
      <c r="AH656" s="52"/>
      <c r="AI656" s="52"/>
      <c r="AJ656" s="57" t="s">
        <v>2533</v>
      </c>
    </row>
    <row r="658" spans="1:38" ht="24.75" customHeight="1">
      <c r="A658" s="254">
        <v>198</v>
      </c>
      <c r="B658" s="254"/>
      <c r="C658" s="15" t="s">
        <v>2540</v>
      </c>
    </row>
    <row r="659" spans="1:38" ht="24.75" customHeight="1">
      <c r="AJ659" s="11" t="s">
        <v>2539</v>
      </c>
    </row>
    <row r="660" spans="1:38" ht="24.75" customHeight="1">
      <c r="A660" s="543" t="s">
        <v>1207</v>
      </c>
      <c r="B660" s="543"/>
      <c r="C660" s="543"/>
      <c r="D660" s="543"/>
      <c r="E660" s="543"/>
      <c r="F660" s="543"/>
      <c r="G660" s="543" t="s">
        <v>2538</v>
      </c>
      <c r="H660" s="543"/>
      <c r="I660" s="543"/>
      <c r="J660" s="543"/>
      <c r="K660" s="543"/>
      <c r="L660" s="543"/>
      <c r="M660" s="543"/>
      <c r="N660" s="543"/>
      <c r="O660" s="543"/>
      <c r="P660" s="543"/>
      <c r="Q660" s="543"/>
      <c r="R660" s="543"/>
      <c r="S660" s="543" t="s">
        <v>2537</v>
      </c>
      <c r="T660" s="543"/>
      <c r="U660" s="543"/>
      <c r="V660" s="543"/>
      <c r="W660" s="543"/>
      <c r="X660" s="543"/>
      <c r="Y660" s="543" t="s">
        <v>2536</v>
      </c>
      <c r="Z660" s="543"/>
      <c r="AA660" s="543"/>
      <c r="AB660" s="543"/>
      <c r="AC660" s="543"/>
      <c r="AD660" s="543"/>
      <c r="AE660" s="543"/>
      <c r="AF660" s="543"/>
      <c r="AG660" s="543"/>
      <c r="AH660" s="543"/>
      <c r="AI660" s="543"/>
      <c r="AJ660" s="543"/>
    </row>
    <row r="661" spans="1:38" ht="24.75" customHeight="1">
      <c r="A661" s="543"/>
      <c r="B661" s="543"/>
      <c r="C661" s="543"/>
      <c r="D661" s="543"/>
      <c r="E661" s="543"/>
      <c r="F661" s="543"/>
      <c r="G661" s="543" t="s">
        <v>546</v>
      </c>
      <c r="H661" s="543"/>
      <c r="I661" s="543"/>
      <c r="J661" s="543"/>
      <c r="K661" s="543"/>
      <c r="L661" s="543"/>
      <c r="M661" s="543" t="s">
        <v>0</v>
      </c>
      <c r="N661" s="543"/>
      <c r="O661" s="543"/>
      <c r="P661" s="543"/>
      <c r="Q661" s="543"/>
      <c r="R661" s="543"/>
      <c r="S661" s="543"/>
      <c r="T661" s="543"/>
      <c r="U661" s="543"/>
      <c r="V661" s="543"/>
      <c r="W661" s="543"/>
      <c r="X661" s="543"/>
      <c r="Y661" s="543" t="s">
        <v>2535</v>
      </c>
      <c r="Z661" s="543"/>
      <c r="AA661" s="543"/>
      <c r="AB661" s="543"/>
      <c r="AC661" s="543"/>
      <c r="AD661" s="543"/>
      <c r="AE661" s="543" t="s">
        <v>2534</v>
      </c>
      <c r="AF661" s="543"/>
      <c r="AG661" s="543"/>
      <c r="AH661" s="543"/>
      <c r="AI661" s="543"/>
      <c r="AJ661" s="543"/>
    </row>
    <row r="662" spans="1:38" ht="24.75" customHeight="1">
      <c r="A662" s="306">
        <v>30</v>
      </c>
      <c r="B662" s="307"/>
      <c r="C662" s="307"/>
      <c r="D662" s="307"/>
      <c r="E662" s="307"/>
      <c r="F662" s="308"/>
      <c r="G662" s="2166">
        <v>8809</v>
      </c>
      <c r="H662" s="2167"/>
      <c r="I662" s="2167"/>
      <c r="J662" s="2167"/>
      <c r="K662" s="2167"/>
      <c r="L662" s="2168"/>
      <c r="M662" s="340">
        <v>2058</v>
      </c>
      <c r="N662" s="341"/>
      <c r="O662" s="341"/>
      <c r="P662" s="341"/>
      <c r="Q662" s="341"/>
      <c r="R662" s="342"/>
      <c r="S662" s="2166">
        <v>9865</v>
      </c>
      <c r="T662" s="2167"/>
      <c r="U662" s="2167"/>
      <c r="V662" s="2167"/>
      <c r="W662" s="2167"/>
      <c r="X662" s="2168"/>
      <c r="Y662" s="2166">
        <v>9865</v>
      </c>
      <c r="Z662" s="2167"/>
      <c r="AA662" s="2167"/>
      <c r="AB662" s="2167"/>
      <c r="AC662" s="2167"/>
      <c r="AD662" s="2168"/>
      <c r="AE662" s="306" t="s">
        <v>547</v>
      </c>
      <c r="AF662" s="307"/>
      <c r="AG662" s="307"/>
      <c r="AH662" s="307"/>
      <c r="AI662" s="307"/>
      <c r="AJ662" s="308"/>
    </row>
    <row r="663" spans="1:38" ht="24.75" customHeight="1">
      <c r="A663" s="306" t="s">
        <v>720</v>
      </c>
      <c r="B663" s="307"/>
      <c r="C663" s="307"/>
      <c r="D663" s="307"/>
      <c r="E663" s="307"/>
      <c r="F663" s="308"/>
      <c r="G663" s="2166">
        <v>7296</v>
      </c>
      <c r="H663" s="2167"/>
      <c r="I663" s="2167"/>
      <c r="J663" s="2167"/>
      <c r="K663" s="2167"/>
      <c r="L663" s="2168"/>
      <c r="M663" s="2169">
        <v>1719</v>
      </c>
      <c r="N663" s="2170"/>
      <c r="O663" s="2170"/>
      <c r="P663" s="2170"/>
      <c r="Q663" s="2170"/>
      <c r="R663" s="2171"/>
      <c r="S663" s="2166">
        <v>8734</v>
      </c>
      <c r="T663" s="2167"/>
      <c r="U663" s="2167"/>
      <c r="V663" s="2167"/>
      <c r="W663" s="2167"/>
      <c r="X663" s="2168"/>
      <c r="Y663" s="2166">
        <v>8734</v>
      </c>
      <c r="Z663" s="2167"/>
      <c r="AA663" s="2167"/>
      <c r="AB663" s="2167"/>
      <c r="AC663" s="2167"/>
      <c r="AD663" s="2168"/>
      <c r="AE663" s="306" t="s">
        <v>547</v>
      </c>
      <c r="AF663" s="307"/>
      <c r="AG663" s="307"/>
      <c r="AH663" s="307"/>
      <c r="AI663" s="307"/>
      <c r="AJ663" s="308"/>
    </row>
    <row r="664" spans="1:38" ht="24.75" customHeight="1">
      <c r="A664" s="273">
        <v>2</v>
      </c>
      <c r="B664" s="274"/>
      <c r="C664" s="274"/>
      <c r="D664" s="274"/>
      <c r="E664" s="274"/>
      <c r="F664" s="275"/>
      <c r="G664" s="2172">
        <v>6430</v>
      </c>
      <c r="H664" s="2173"/>
      <c r="I664" s="2173"/>
      <c r="J664" s="2173"/>
      <c r="K664" s="2173"/>
      <c r="L664" s="2174"/>
      <c r="M664" s="2175">
        <v>3191</v>
      </c>
      <c r="N664" s="2176"/>
      <c r="O664" s="2176"/>
      <c r="P664" s="2176"/>
      <c r="Q664" s="2176"/>
      <c r="R664" s="2177"/>
      <c r="S664" s="2172">
        <v>8580</v>
      </c>
      <c r="T664" s="2173"/>
      <c r="U664" s="2173"/>
      <c r="V664" s="2173"/>
      <c r="W664" s="2173"/>
      <c r="X664" s="2174"/>
      <c r="Y664" s="2172">
        <v>8580</v>
      </c>
      <c r="Z664" s="2173"/>
      <c r="AA664" s="2173"/>
      <c r="AB664" s="2173"/>
      <c r="AC664" s="2173"/>
      <c r="AD664" s="2174"/>
      <c r="AE664" s="273" t="s">
        <v>547</v>
      </c>
      <c r="AF664" s="274"/>
      <c r="AG664" s="274"/>
      <c r="AH664" s="274"/>
      <c r="AI664" s="274"/>
      <c r="AJ664" s="275"/>
    </row>
    <row r="665" spans="1:38" s="26" customFormat="1" ht="24.75" customHeight="1">
      <c r="A665" s="54"/>
      <c r="B665" s="54"/>
      <c r="C665" s="54"/>
      <c r="D665" s="134"/>
      <c r="E665" s="135"/>
      <c r="F665" s="135"/>
      <c r="G665" s="135"/>
      <c r="H665" s="135"/>
      <c r="I665" s="134"/>
      <c r="J665" s="135"/>
      <c r="K665" s="135"/>
      <c r="L665" s="135"/>
      <c r="M665" s="135"/>
      <c r="N665" s="134"/>
      <c r="O665" s="135"/>
      <c r="P665" s="135"/>
      <c r="Q665" s="135"/>
      <c r="R665" s="135"/>
      <c r="S665" s="134"/>
      <c r="T665" s="135"/>
      <c r="U665" s="135"/>
      <c r="V665" s="135"/>
      <c r="W665" s="134"/>
      <c r="X665" s="135"/>
      <c r="Y665" s="135"/>
      <c r="Z665" s="135"/>
      <c r="AA665" s="134"/>
      <c r="AB665" s="135"/>
      <c r="AC665" s="135"/>
      <c r="AD665" s="135"/>
      <c r="AE665" s="135"/>
      <c r="AF665" s="135"/>
      <c r="AG665" s="135"/>
      <c r="AH665" s="135"/>
      <c r="AI665" s="135"/>
      <c r="AJ665" s="47" t="s">
        <v>2533</v>
      </c>
      <c r="AK665" s="36"/>
      <c r="AL665" s="39"/>
    </row>
  </sheetData>
  <mergeCells count="2772">
    <mergeCell ref="A663:F663"/>
    <mergeCell ref="G663:L663"/>
    <mergeCell ref="M663:R663"/>
    <mergeCell ref="S663:X663"/>
    <mergeCell ref="Y663:AD663"/>
    <mergeCell ref="AE663:AJ663"/>
    <mergeCell ref="A664:F664"/>
    <mergeCell ref="G664:L664"/>
    <mergeCell ref="M664:R664"/>
    <mergeCell ref="S664:X664"/>
    <mergeCell ref="Y664:AD664"/>
    <mergeCell ref="AE664:AJ664"/>
    <mergeCell ref="A655:F655"/>
    <mergeCell ref="G655:L655"/>
    <mergeCell ref="M655:R655"/>
    <mergeCell ref="S655:X655"/>
    <mergeCell ref="Y655:AD655"/>
    <mergeCell ref="AE655:AJ655"/>
    <mergeCell ref="A658:B658"/>
    <mergeCell ref="A660:F661"/>
    <mergeCell ref="G660:R660"/>
    <mergeCell ref="S660:X661"/>
    <mergeCell ref="Y660:AJ660"/>
    <mergeCell ref="G661:L661"/>
    <mergeCell ref="M661:R661"/>
    <mergeCell ref="Y661:AD661"/>
    <mergeCell ref="AE661:AJ661"/>
    <mergeCell ref="A662:F662"/>
    <mergeCell ref="G662:L662"/>
    <mergeCell ref="M662:R662"/>
    <mergeCell ref="S662:X662"/>
    <mergeCell ref="Y662:AD662"/>
    <mergeCell ref="AE662:AJ662"/>
    <mergeCell ref="A652:F652"/>
    <mergeCell ref="G652:L652"/>
    <mergeCell ref="M652:R652"/>
    <mergeCell ref="S652:X652"/>
    <mergeCell ref="Y652:AD652"/>
    <mergeCell ref="AE652:AJ652"/>
    <mergeCell ref="A653:F653"/>
    <mergeCell ref="G653:L653"/>
    <mergeCell ref="M653:R653"/>
    <mergeCell ref="S653:X653"/>
    <mergeCell ref="Y653:AD653"/>
    <mergeCell ref="AE653:AJ653"/>
    <mergeCell ref="A654:F654"/>
    <mergeCell ref="G654:L654"/>
    <mergeCell ref="M654:R654"/>
    <mergeCell ref="S654:X654"/>
    <mergeCell ref="Y654:AD654"/>
    <mergeCell ref="AE654:AJ654"/>
    <mergeCell ref="A646:E646"/>
    <mergeCell ref="F646:J646"/>
    <mergeCell ref="K646:O646"/>
    <mergeCell ref="P646:T646"/>
    <mergeCell ref="U646:X646"/>
    <mergeCell ref="Y646:AB646"/>
    <mergeCell ref="AC646:AF646"/>
    <mergeCell ref="AG646:AJ646"/>
    <mergeCell ref="A647:E647"/>
    <mergeCell ref="F647:J647"/>
    <mergeCell ref="K647:O647"/>
    <mergeCell ref="P647:T647"/>
    <mergeCell ref="U647:X647"/>
    <mergeCell ref="Y647:AB647"/>
    <mergeCell ref="AC647:AF647"/>
    <mergeCell ref="AG647:AJ647"/>
    <mergeCell ref="A650:B650"/>
    <mergeCell ref="A640:B640"/>
    <mergeCell ref="A642:E644"/>
    <mergeCell ref="F642:O642"/>
    <mergeCell ref="P642:AJ642"/>
    <mergeCell ref="F643:J644"/>
    <mergeCell ref="K643:O644"/>
    <mergeCell ref="P643:T644"/>
    <mergeCell ref="U643:AB643"/>
    <mergeCell ref="AC643:AJ643"/>
    <mergeCell ref="U644:X644"/>
    <mergeCell ref="Y644:AB644"/>
    <mergeCell ref="AC644:AF644"/>
    <mergeCell ref="AG644:AJ644"/>
    <mergeCell ref="A645:E645"/>
    <mergeCell ref="F645:J645"/>
    <mergeCell ref="K645:O645"/>
    <mergeCell ref="P645:T645"/>
    <mergeCell ref="U645:X645"/>
    <mergeCell ref="Y645:AB645"/>
    <mergeCell ref="AC645:AF645"/>
    <mergeCell ref="AG645:AJ645"/>
    <mergeCell ref="A635:C635"/>
    <mergeCell ref="D635:H635"/>
    <mergeCell ref="I635:M635"/>
    <mergeCell ref="N635:R635"/>
    <mergeCell ref="S635:V635"/>
    <mergeCell ref="W635:Z635"/>
    <mergeCell ref="AA635:AE635"/>
    <mergeCell ref="AF635:AJ635"/>
    <mergeCell ref="A636:C636"/>
    <mergeCell ref="D636:H636"/>
    <mergeCell ref="I636:M636"/>
    <mergeCell ref="N636:R636"/>
    <mergeCell ref="S636:V636"/>
    <mergeCell ref="W636:Z636"/>
    <mergeCell ref="AA636:AE636"/>
    <mergeCell ref="AF636:AJ636"/>
    <mergeCell ref="A638:AJ638"/>
    <mergeCell ref="A630:B630"/>
    <mergeCell ref="A632:C633"/>
    <mergeCell ref="D632:M632"/>
    <mergeCell ref="N632:Z632"/>
    <mergeCell ref="AA632:AJ632"/>
    <mergeCell ref="D633:H633"/>
    <mergeCell ref="I633:M633"/>
    <mergeCell ref="N633:R633"/>
    <mergeCell ref="S633:V633"/>
    <mergeCell ref="W633:Z633"/>
    <mergeCell ref="AA633:AE633"/>
    <mergeCell ref="AF633:AJ633"/>
    <mergeCell ref="A634:C634"/>
    <mergeCell ref="D634:H634"/>
    <mergeCell ref="I634:M634"/>
    <mergeCell ref="N634:R634"/>
    <mergeCell ref="S634:V634"/>
    <mergeCell ref="W634:Z634"/>
    <mergeCell ref="AA634:AE634"/>
    <mergeCell ref="AF634:AJ634"/>
    <mergeCell ref="H624:J624"/>
    <mergeCell ref="K624:N624"/>
    <mergeCell ref="O624:Q624"/>
    <mergeCell ref="R624:U624"/>
    <mergeCell ref="V624:X624"/>
    <mergeCell ref="Y624:AA624"/>
    <mergeCell ref="AB624:AD624"/>
    <mergeCell ref="AE624:AG624"/>
    <mergeCell ref="AH624:AJ624"/>
    <mergeCell ref="A625:C625"/>
    <mergeCell ref="D625:G625"/>
    <mergeCell ref="H625:J625"/>
    <mergeCell ref="K625:N625"/>
    <mergeCell ref="O625:Q625"/>
    <mergeCell ref="R625:U625"/>
    <mergeCell ref="V625:X625"/>
    <mergeCell ref="Y625:AA625"/>
    <mergeCell ref="AB625:AD625"/>
    <mergeCell ref="AE625:AG625"/>
    <mergeCell ref="AH625:AJ625"/>
    <mergeCell ref="A614:J614"/>
    <mergeCell ref="K614:P614"/>
    <mergeCell ref="Q614:T614"/>
    <mergeCell ref="U614:X614"/>
    <mergeCell ref="Y614:AB614"/>
    <mergeCell ref="AC614:AF614"/>
    <mergeCell ref="AG614:AJ614"/>
    <mergeCell ref="A617:B617"/>
    <mergeCell ref="A619:C622"/>
    <mergeCell ref="D619:X619"/>
    <mergeCell ref="Y619:AJ619"/>
    <mergeCell ref="D620:J620"/>
    <mergeCell ref="K620:Q620"/>
    <mergeCell ref="R620:X620"/>
    <mergeCell ref="Y620:AD620"/>
    <mergeCell ref="AE620:AJ620"/>
    <mergeCell ref="D621:G622"/>
    <mergeCell ref="H621:J622"/>
    <mergeCell ref="K621:N622"/>
    <mergeCell ref="O621:Q622"/>
    <mergeCell ref="R621:U622"/>
    <mergeCell ref="V621:X622"/>
    <mergeCell ref="Y621:AA622"/>
    <mergeCell ref="AB621:AD622"/>
    <mergeCell ref="AE621:AG622"/>
    <mergeCell ref="AH621:AJ622"/>
    <mergeCell ref="A611:J611"/>
    <mergeCell ref="K611:P611"/>
    <mergeCell ref="Q611:T611"/>
    <mergeCell ref="U611:X611"/>
    <mergeCell ref="Y611:AB611"/>
    <mergeCell ref="AC611:AF611"/>
    <mergeCell ref="AG611:AJ611"/>
    <mergeCell ref="A612:J612"/>
    <mergeCell ref="K612:P612"/>
    <mergeCell ref="Q612:T612"/>
    <mergeCell ref="U612:X612"/>
    <mergeCell ref="Y612:AB612"/>
    <mergeCell ref="AC612:AF612"/>
    <mergeCell ref="AG612:AJ612"/>
    <mergeCell ref="A613:J613"/>
    <mergeCell ref="K613:P613"/>
    <mergeCell ref="Q613:T613"/>
    <mergeCell ref="U613:X613"/>
    <mergeCell ref="Y613:AB613"/>
    <mergeCell ref="AC613:AF613"/>
    <mergeCell ref="AG613:AJ613"/>
    <mergeCell ref="A608:E610"/>
    <mergeCell ref="F608:J608"/>
    <mergeCell ref="K608:P608"/>
    <mergeCell ref="Q608:T608"/>
    <mergeCell ref="U608:X608"/>
    <mergeCell ref="Y608:AB608"/>
    <mergeCell ref="AC608:AF608"/>
    <mergeCell ref="AG608:AJ608"/>
    <mergeCell ref="F609:J609"/>
    <mergeCell ref="K609:P609"/>
    <mergeCell ref="Q609:T609"/>
    <mergeCell ref="U609:X609"/>
    <mergeCell ref="Y609:AB609"/>
    <mergeCell ref="AC609:AF609"/>
    <mergeCell ref="AG609:AJ609"/>
    <mergeCell ref="F610:J610"/>
    <mergeCell ref="K610:P610"/>
    <mergeCell ref="Q610:T610"/>
    <mergeCell ref="U610:X610"/>
    <mergeCell ref="Y610:AB610"/>
    <mergeCell ref="AC610:AF610"/>
    <mergeCell ref="AG610:AJ610"/>
    <mergeCell ref="P600:V600"/>
    <mergeCell ref="W600:AC600"/>
    <mergeCell ref="AD600:AJ600"/>
    <mergeCell ref="A601:G601"/>
    <mergeCell ref="H601:O601"/>
    <mergeCell ref="P601:V601"/>
    <mergeCell ref="W601:AC601"/>
    <mergeCell ref="AD601:AJ601"/>
    <mergeCell ref="A602:G602"/>
    <mergeCell ref="H602:O602"/>
    <mergeCell ref="P602:V602"/>
    <mergeCell ref="W602:AC602"/>
    <mergeCell ref="AD602:AJ602"/>
    <mergeCell ref="A605:B605"/>
    <mergeCell ref="A607:E607"/>
    <mergeCell ref="F607:J607"/>
    <mergeCell ref="K607:P607"/>
    <mergeCell ref="Q607:T607"/>
    <mergeCell ref="U607:X607"/>
    <mergeCell ref="Y607:AB607"/>
    <mergeCell ref="AC607:AF607"/>
    <mergeCell ref="AG607:AJ607"/>
    <mergeCell ref="A588:D589"/>
    <mergeCell ref="E588:J589"/>
    <mergeCell ref="K588:P589"/>
    <mergeCell ref="Q588:T589"/>
    <mergeCell ref="U588:X589"/>
    <mergeCell ref="Y588:AB589"/>
    <mergeCell ref="AC588:AF589"/>
    <mergeCell ref="AG588:AJ589"/>
    <mergeCell ref="A590:D590"/>
    <mergeCell ref="E590:J590"/>
    <mergeCell ref="K590:P590"/>
    <mergeCell ref="Q590:T590"/>
    <mergeCell ref="U590:X590"/>
    <mergeCell ref="Y590:AB590"/>
    <mergeCell ref="AC590:AF590"/>
    <mergeCell ref="AG590:AJ590"/>
    <mergeCell ref="A591:D591"/>
    <mergeCell ref="E591:J591"/>
    <mergeCell ref="A573:B573"/>
    <mergeCell ref="A575:E576"/>
    <mergeCell ref="F575:J576"/>
    <mergeCell ref="K575:O576"/>
    <mergeCell ref="P575:Y575"/>
    <mergeCell ref="Z575:AD576"/>
    <mergeCell ref="AE575:AJ576"/>
    <mergeCell ref="P576:T576"/>
    <mergeCell ref="U576:Y576"/>
    <mergeCell ref="A577:E577"/>
    <mergeCell ref="F577:J577"/>
    <mergeCell ref="K577:O577"/>
    <mergeCell ref="P577:T577"/>
    <mergeCell ref="U577:Y577"/>
    <mergeCell ref="Z577:AD577"/>
    <mergeCell ref="AE577:AJ577"/>
    <mergeCell ref="A578:E578"/>
    <mergeCell ref="F578:J578"/>
    <mergeCell ref="K578:O578"/>
    <mergeCell ref="P578:T578"/>
    <mergeCell ref="U578:Y578"/>
    <mergeCell ref="Z578:AD578"/>
    <mergeCell ref="AE578:AJ578"/>
    <mergeCell ref="A569:E569"/>
    <mergeCell ref="F569:L569"/>
    <mergeCell ref="M569:N569"/>
    <mergeCell ref="O569:P569"/>
    <mergeCell ref="Q569:R569"/>
    <mergeCell ref="S569:T569"/>
    <mergeCell ref="U569:V569"/>
    <mergeCell ref="W569:X569"/>
    <mergeCell ref="Y569:Z569"/>
    <mergeCell ref="AA569:AB569"/>
    <mergeCell ref="AC569:AD569"/>
    <mergeCell ref="AE569:AF569"/>
    <mergeCell ref="AG569:AH569"/>
    <mergeCell ref="AI569:AJ569"/>
    <mergeCell ref="A570:E570"/>
    <mergeCell ref="F570:L570"/>
    <mergeCell ref="M570:N570"/>
    <mergeCell ref="O570:P570"/>
    <mergeCell ref="Q570:R570"/>
    <mergeCell ref="S570:T570"/>
    <mergeCell ref="U570:V570"/>
    <mergeCell ref="W570:X570"/>
    <mergeCell ref="Y570:Z570"/>
    <mergeCell ref="AA570:AB570"/>
    <mergeCell ref="AC570:AD570"/>
    <mergeCell ref="AE570:AF570"/>
    <mergeCell ref="AG570:AH570"/>
    <mergeCell ref="AI570:AJ570"/>
    <mergeCell ref="A565:B565"/>
    <mergeCell ref="A567:E567"/>
    <mergeCell ref="F567:L567"/>
    <mergeCell ref="M567:N567"/>
    <mergeCell ref="O567:P567"/>
    <mergeCell ref="Q567:R567"/>
    <mergeCell ref="S567:T567"/>
    <mergeCell ref="U567:V567"/>
    <mergeCell ref="W567:X567"/>
    <mergeCell ref="Y567:Z567"/>
    <mergeCell ref="AA567:AB567"/>
    <mergeCell ref="AC567:AD567"/>
    <mergeCell ref="AE567:AF567"/>
    <mergeCell ref="AG567:AH567"/>
    <mergeCell ref="AI567:AJ567"/>
    <mergeCell ref="A568:E568"/>
    <mergeCell ref="F568:L568"/>
    <mergeCell ref="M568:N568"/>
    <mergeCell ref="O568:P568"/>
    <mergeCell ref="Q568:R568"/>
    <mergeCell ref="S568:T568"/>
    <mergeCell ref="U568:V568"/>
    <mergeCell ref="W568:X568"/>
    <mergeCell ref="Y568:Z568"/>
    <mergeCell ref="AA568:AB568"/>
    <mergeCell ref="AC568:AD568"/>
    <mergeCell ref="AE568:AF568"/>
    <mergeCell ref="AG568:AH568"/>
    <mergeCell ref="AI568:AJ568"/>
    <mergeCell ref="A558:I558"/>
    <mergeCell ref="J558:N558"/>
    <mergeCell ref="O558:R558"/>
    <mergeCell ref="S558:W558"/>
    <mergeCell ref="X558:AA558"/>
    <mergeCell ref="AB558:AF558"/>
    <mergeCell ref="AG558:AJ558"/>
    <mergeCell ref="A559:I559"/>
    <mergeCell ref="J559:N559"/>
    <mergeCell ref="O559:R559"/>
    <mergeCell ref="S559:W559"/>
    <mergeCell ref="X559:AA559"/>
    <mergeCell ref="AB559:AF559"/>
    <mergeCell ref="AG559:AJ559"/>
    <mergeCell ref="A560:I560"/>
    <mergeCell ref="J560:N560"/>
    <mergeCell ref="O560:R560"/>
    <mergeCell ref="S560:W560"/>
    <mergeCell ref="X560:AA560"/>
    <mergeCell ref="AB560:AF560"/>
    <mergeCell ref="AG560:AJ560"/>
    <mergeCell ref="A555:I555"/>
    <mergeCell ref="J555:N555"/>
    <mergeCell ref="O555:R555"/>
    <mergeCell ref="S555:W555"/>
    <mergeCell ref="X555:AA555"/>
    <mergeCell ref="AB555:AF555"/>
    <mergeCell ref="AG555:AJ555"/>
    <mergeCell ref="A556:I556"/>
    <mergeCell ref="J556:N556"/>
    <mergeCell ref="O556:R556"/>
    <mergeCell ref="S556:W556"/>
    <mergeCell ref="X556:AA556"/>
    <mergeCell ref="AB556:AF556"/>
    <mergeCell ref="AG556:AJ556"/>
    <mergeCell ref="A557:I557"/>
    <mergeCell ref="J557:N557"/>
    <mergeCell ref="O557:R557"/>
    <mergeCell ref="S557:W557"/>
    <mergeCell ref="X557:AA557"/>
    <mergeCell ref="AB557:AF557"/>
    <mergeCell ref="AG557:AJ557"/>
    <mergeCell ref="AD545:AJ545"/>
    <mergeCell ref="A547:AJ547"/>
    <mergeCell ref="S552:W552"/>
    <mergeCell ref="X552:AA552"/>
    <mergeCell ref="AB552:AF552"/>
    <mergeCell ref="AG552:AJ552"/>
    <mergeCell ref="A553:I553"/>
    <mergeCell ref="J553:N553"/>
    <mergeCell ref="O553:R553"/>
    <mergeCell ref="S553:W553"/>
    <mergeCell ref="X553:AA553"/>
    <mergeCell ref="AB553:AF553"/>
    <mergeCell ref="AG553:AJ553"/>
    <mergeCell ref="A554:I554"/>
    <mergeCell ref="J554:N554"/>
    <mergeCell ref="O554:R554"/>
    <mergeCell ref="S554:W554"/>
    <mergeCell ref="X554:AA554"/>
    <mergeCell ref="AB554:AF554"/>
    <mergeCell ref="AG554:AJ554"/>
    <mergeCell ref="A536:B536"/>
    <mergeCell ref="A538:H538"/>
    <mergeCell ref="I538:O538"/>
    <mergeCell ref="P538:V538"/>
    <mergeCell ref="W538:AC538"/>
    <mergeCell ref="AD538:AJ538"/>
    <mergeCell ref="A539:H539"/>
    <mergeCell ref="I539:O539"/>
    <mergeCell ref="P539:V539"/>
    <mergeCell ref="W539:AC539"/>
    <mergeCell ref="AD539:AJ539"/>
    <mergeCell ref="A540:H540"/>
    <mergeCell ref="I540:O540"/>
    <mergeCell ref="P540:V540"/>
    <mergeCell ref="W540:AC540"/>
    <mergeCell ref="AD540:AJ540"/>
    <mergeCell ref="A541:H541"/>
    <mergeCell ref="I541:O541"/>
    <mergeCell ref="P541:V541"/>
    <mergeCell ref="W541:AC541"/>
    <mergeCell ref="AD541:AJ541"/>
    <mergeCell ref="A530:F530"/>
    <mergeCell ref="G530:J530"/>
    <mergeCell ref="K530:N530"/>
    <mergeCell ref="O530:R530"/>
    <mergeCell ref="S530:X530"/>
    <mergeCell ref="Y530:AB530"/>
    <mergeCell ref="AC530:AF530"/>
    <mergeCell ref="AG530:AJ530"/>
    <mergeCell ref="A531:F531"/>
    <mergeCell ref="G531:J531"/>
    <mergeCell ref="K531:N531"/>
    <mergeCell ref="O531:R531"/>
    <mergeCell ref="S531:X531"/>
    <mergeCell ref="Y531:AB531"/>
    <mergeCell ref="AC531:AF531"/>
    <mergeCell ref="AG531:AJ531"/>
    <mergeCell ref="A532:F532"/>
    <mergeCell ref="G532:J532"/>
    <mergeCell ref="K532:N532"/>
    <mergeCell ref="O532:R532"/>
    <mergeCell ref="S532:X532"/>
    <mergeCell ref="Y532:AB532"/>
    <mergeCell ref="AC532:AF532"/>
    <mergeCell ref="AG532:AJ532"/>
    <mergeCell ref="AC527:AF527"/>
    <mergeCell ref="AG527:AJ527"/>
    <mergeCell ref="A528:F528"/>
    <mergeCell ref="G528:J528"/>
    <mergeCell ref="K528:N528"/>
    <mergeCell ref="O528:R528"/>
    <mergeCell ref="S528:X528"/>
    <mergeCell ref="Y528:AB528"/>
    <mergeCell ref="AC528:AF528"/>
    <mergeCell ref="AG528:AJ528"/>
    <mergeCell ref="A529:F529"/>
    <mergeCell ref="G529:J529"/>
    <mergeCell ref="K529:N529"/>
    <mergeCell ref="O529:R529"/>
    <mergeCell ref="S529:X529"/>
    <mergeCell ref="Y529:AB529"/>
    <mergeCell ref="AC529:AF529"/>
    <mergeCell ref="AG529:AJ529"/>
    <mergeCell ref="A527:F527"/>
    <mergeCell ref="G527:J527"/>
    <mergeCell ref="K527:N527"/>
    <mergeCell ref="O527:R527"/>
    <mergeCell ref="S527:X527"/>
    <mergeCell ref="Y527:AB527"/>
    <mergeCell ref="A520:D520"/>
    <mergeCell ref="E520:I520"/>
    <mergeCell ref="J520:L520"/>
    <mergeCell ref="M520:O520"/>
    <mergeCell ref="P520:R520"/>
    <mergeCell ref="S520:U520"/>
    <mergeCell ref="V520:X520"/>
    <mergeCell ref="Y520:AA520"/>
    <mergeCell ref="AB520:AD520"/>
    <mergeCell ref="AE520:AG520"/>
    <mergeCell ref="AH520:AJ520"/>
    <mergeCell ref="A523:B523"/>
    <mergeCell ref="A525:F525"/>
    <mergeCell ref="G525:J525"/>
    <mergeCell ref="K525:N525"/>
    <mergeCell ref="O525:R525"/>
    <mergeCell ref="S525:X525"/>
    <mergeCell ref="Y525:AB525"/>
    <mergeCell ref="AC525:AF525"/>
    <mergeCell ref="AG525:AJ525"/>
    <mergeCell ref="A518:D518"/>
    <mergeCell ref="E518:I518"/>
    <mergeCell ref="J518:L518"/>
    <mergeCell ref="M518:O518"/>
    <mergeCell ref="P518:R518"/>
    <mergeCell ref="S518:U518"/>
    <mergeCell ref="V518:X518"/>
    <mergeCell ref="Y518:AA518"/>
    <mergeCell ref="AB518:AD518"/>
    <mergeCell ref="AE518:AG518"/>
    <mergeCell ref="AH518:AJ518"/>
    <mergeCell ref="A519:D519"/>
    <mergeCell ref="E519:I519"/>
    <mergeCell ref="J519:L519"/>
    <mergeCell ref="M519:O519"/>
    <mergeCell ref="P519:R519"/>
    <mergeCell ref="S519:U519"/>
    <mergeCell ref="V519:X519"/>
    <mergeCell ref="Y519:AA519"/>
    <mergeCell ref="AB519:AD519"/>
    <mergeCell ref="AE519:AG519"/>
    <mergeCell ref="AH519:AJ519"/>
    <mergeCell ref="A512:E512"/>
    <mergeCell ref="F512:K512"/>
    <mergeCell ref="L512:M512"/>
    <mergeCell ref="N512:O512"/>
    <mergeCell ref="P512:Q512"/>
    <mergeCell ref="R512:S512"/>
    <mergeCell ref="T512:U512"/>
    <mergeCell ref="V512:W512"/>
    <mergeCell ref="X512:Y512"/>
    <mergeCell ref="Z512:AA512"/>
    <mergeCell ref="AB512:AC512"/>
    <mergeCell ref="AD512:AE512"/>
    <mergeCell ref="AF512:AG512"/>
    <mergeCell ref="AH512:AJ512"/>
    <mergeCell ref="A515:B515"/>
    <mergeCell ref="A517:D517"/>
    <mergeCell ref="E517:I517"/>
    <mergeCell ref="J517:L517"/>
    <mergeCell ref="M517:O517"/>
    <mergeCell ref="P517:R517"/>
    <mergeCell ref="S517:U517"/>
    <mergeCell ref="V517:X517"/>
    <mergeCell ref="Y517:AA517"/>
    <mergeCell ref="AB517:AD517"/>
    <mergeCell ref="AE517:AG517"/>
    <mergeCell ref="AH517:AJ517"/>
    <mergeCell ref="A510:E510"/>
    <mergeCell ref="F510:K510"/>
    <mergeCell ref="L510:M510"/>
    <mergeCell ref="N510:O510"/>
    <mergeCell ref="P510:Q510"/>
    <mergeCell ref="R510:S510"/>
    <mergeCell ref="T510:U510"/>
    <mergeCell ref="V510:W510"/>
    <mergeCell ref="X510:Y510"/>
    <mergeCell ref="Z510:AA510"/>
    <mergeCell ref="AB510:AC510"/>
    <mergeCell ref="AD510:AE510"/>
    <mergeCell ref="AF510:AG510"/>
    <mergeCell ref="AH510:AJ510"/>
    <mergeCell ref="A511:E511"/>
    <mergeCell ref="F511:K511"/>
    <mergeCell ref="L511:M511"/>
    <mergeCell ref="N511:O511"/>
    <mergeCell ref="P511:Q511"/>
    <mergeCell ref="R511:S511"/>
    <mergeCell ref="T511:U511"/>
    <mergeCell ref="V511:W511"/>
    <mergeCell ref="X511:Y511"/>
    <mergeCell ref="Z511:AA511"/>
    <mergeCell ref="AB511:AC511"/>
    <mergeCell ref="AD511:AE511"/>
    <mergeCell ref="AF511:AG511"/>
    <mergeCell ref="AH511:AJ511"/>
    <mergeCell ref="A496:AJ496"/>
    <mergeCell ref="A498:B498"/>
    <mergeCell ref="A500:I500"/>
    <mergeCell ref="J500:R500"/>
    <mergeCell ref="S500:AA500"/>
    <mergeCell ref="AB500:AJ500"/>
    <mergeCell ref="A501:I501"/>
    <mergeCell ref="J501:R501"/>
    <mergeCell ref="S501:AA501"/>
    <mergeCell ref="AB501:AJ501"/>
    <mergeCell ref="A504:B504"/>
    <mergeCell ref="A506:E509"/>
    <mergeCell ref="F506:K509"/>
    <mergeCell ref="L506:M509"/>
    <mergeCell ref="N506:O509"/>
    <mergeCell ref="P506:Q509"/>
    <mergeCell ref="R506:S509"/>
    <mergeCell ref="T506:U509"/>
    <mergeCell ref="V506:W509"/>
    <mergeCell ref="X506:Y509"/>
    <mergeCell ref="Z506:AA509"/>
    <mergeCell ref="AB506:AC509"/>
    <mergeCell ref="AD506:AE509"/>
    <mergeCell ref="AF506:AG509"/>
    <mergeCell ref="AH506:AJ509"/>
    <mergeCell ref="A492:F492"/>
    <mergeCell ref="G492:L492"/>
    <mergeCell ref="M492:R492"/>
    <mergeCell ref="S492:X492"/>
    <mergeCell ref="Y492:AD492"/>
    <mergeCell ref="AE492:AJ492"/>
    <mergeCell ref="A493:F493"/>
    <mergeCell ref="G493:L493"/>
    <mergeCell ref="M493:R493"/>
    <mergeCell ref="S493:X493"/>
    <mergeCell ref="Y493:AD493"/>
    <mergeCell ref="AE493:AJ493"/>
    <mergeCell ref="A494:F494"/>
    <mergeCell ref="G494:L494"/>
    <mergeCell ref="M494:R494"/>
    <mergeCell ref="S494:X494"/>
    <mergeCell ref="Y494:AD494"/>
    <mergeCell ref="AE494:AJ494"/>
    <mergeCell ref="A489:F489"/>
    <mergeCell ref="G489:L489"/>
    <mergeCell ref="M489:R489"/>
    <mergeCell ref="S489:X489"/>
    <mergeCell ref="Y489:AD489"/>
    <mergeCell ref="AE489:AJ489"/>
    <mergeCell ref="A490:F490"/>
    <mergeCell ref="G490:L490"/>
    <mergeCell ref="M490:R490"/>
    <mergeCell ref="S490:X490"/>
    <mergeCell ref="Y490:AD490"/>
    <mergeCell ref="AE490:AJ490"/>
    <mergeCell ref="A491:F491"/>
    <mergeCell ref="G491:L491"/>
    <mergeCell ref="M491:R491"/>
    <mergeCell ref="S491:X491"/>
    <mergeCell ref="Y491:AD491"/>
    <mergeCell ref="AE491:AJ491"/>
    <mergeCell ref="A482:F482"/>
    <mergeCell ref="G482:L482"/>
    <mergeCell ref="M482:R482"/>
    <mergeCell ref="S482:X482"/>
    <mergeCell ref="Y482:AD482"/>
    <mergeCell ref="AE482:AJ482"/>
    <mergeCell ref="A483:F483"/>
    <mergeCell ref="G483:L483"/>
    <mergeCell ref="M483:R483"/>
    <mergeCell ref="S483:X483"/>
    <mergeCell ref="Y483:AD483"/>
    <mergeCell ref="AE483:AJ483"/>
    <mergeCell ref="A484:F484"/>
    <mergeCell ref="G484:L484"/>
    <mergeCell ref="M484:R484"/>
    <mergeCell ref="S484:X484"/>
    <mergeCell ref="Y484:AD484"/>
    <mergeCell ref="AE484:AJ484"/>
    <mergeCell ref="G479:L479"/>
    <mergeCell ref="M479:R479"/>
    <mergeCell ref="S479:X479"/>
    <mergeCell ref="Y479:AD479"/>
    <mergeCell ref="AE479:AJ479"/>
    <mergeCell ref="A480:F480"/>
    <mergeCell ref="G480:L480"/>
    <mergeCell ref="M480:R480"/>
    <mergeCell ref="S480:X480"/>
    <mergeCell ref="Y480:AD480"/>
    <mergeCell ref="AE480:AJ480"/>
    <mergeCell ref="A481:F481"/>
    <mergeCell ref="G481:L481"/>
    <mergeCell ref="M481:R481"/>
    <mergeCell ref="S481:X481"/>
    <mergeCell ref="Y481:AD481"/>
    <mergeCell ref="AE481:AJ481"/>
    <mergeCell ref="A479:F479"/>
    <mergeCell ref="T463:U463"/>
    <mergeCell ref="V463:W463"/>
    <mergeCell ref="X463:Y463"/>
    <mergeCell ref="Z463:AA463"/>
    <mergeCell ref="AB463:AC463"/>
    <mergeCell ref="AD463:AE463"/>
    <mergeCell ref="AF463:AG463"/>
    <mergeCell ref="AH463:AJ463"/>
    <mergeCell ref="A464:G464"/>
    <mergeCell ref="H464:M464"/>
    <mergeCell ref="N464:O464"/>
    <mergeCell ref="P464:Q464"/>
    <mergeCell ref="R464:S464"/>
    <mergeCell ref="T464:U464"/>
    <mergeCell ref="V464:W464"/>
    <mergeCell ref="X464:Y464"/>
    <mergeCell ref="Z464:AA464"/>
    <mergeCell ref="AB464:AC464"/>
    <mergeCell ref="AD464:AE464"/>
    <mergeCell ref="AF464:AG464"/>
    <mergeCell ref="AH464:AJ464"/>
    <mergeCell ref="A447:I447"/>
    <mergeCell ref="J447:L447"/>
    <mergeCell ref="M447:O447"/>
    <mergeCell ref="P447:R447"/>
    <mergeCell ref="S447:U447"/>
    <mergeCell ref="V447:X447"/>
    <mergeCell ref="Y447:AA447"/>
    <mergeCell ref="AB447:AD447"/>
    <mergeCell ref="AE447:AG447"/>
    <mergeCell ref="A449:AJ449"/>
    <mergeCell ref="A451:B451"/>
    <mergeCell ref="A453:I453"/>
    <mergeCell ref="J453:R453"/>
    <mergeCell ref="S453:AA453"/>
    <mergeCell ref="AB453:AJ453"/>
    <mergeCell ref="A454:I454"/>
    <mergeCell ref="J454:R454"/>
    <mergeCell ref="S454:AA454"/>
    <mergeCell ref="AB454:AJ454"/>
    <mergeCell ref="M442:AD442"/>
    <mergeCell ref="M443:R443"/>
    <mergeCell ref="S443:X443"/>
    <mergeCell ref="Y443:AD443"/>
    <mergeCell ref="M444:R444"/>
    <mergeCell ref="S444:X444"/>
    <mergeCell ref="Y444:AD444"/>
    <mergeCell ref="A445:I446"/>
    <mergeCell ref="J445:R445"/>
    <mergeCell ref="S445:AA445"/>
    <mergeCell ref="AB445:AJ445"/>
    <mergeCell ref="J446:L446"/>
    <mergeCell ref="M446:O446"/>
    <mergeCell ref="P446:R446"/>
    <mergeCell ref="S446:U446"/>
    <mergeCell ref="V446:X446"/>
    <mergeCell ref="Y446:AA446"/>
    <mergeCell ref="AB446:AD446"/>
    <mergeCell ref="AE446:AG446"/>
    <mergeCell ref="AH446:AJ446"/>
    <mergeCell ref="A438:D438"/>
    <mergeCell ref="E438:I438"/>
    <mergeCell ref="J438:L438"/>
    <mergeCell ref="M438:O438"/>
    <mergeCell ref="P438:R438"/>
    <mergeCell ref="S438:U438"/>
    <mergeCell ref="V438:X438"/>
    <mergeCell ref="Y438:AA438"/>
    <mergeCell ref="AB438:AD438"/>
    <mergeCell ref="AE438:AG438"/>
    <mergeCell ref="AH438:AJ438"/>
    <mergeCell ref="A439:D439"/>
    <mergeCell ref="E439:I439"/>
    <mergeCell ref="J439:L439"/>
    <mergeCell ref="M439:O439"/>
    <mergeCell ref="P439:R439"/>
    <mergeCell ref="S439:U439"/>
    <mergeCell ref="V439:X439"/>
    <mergeCell ref="Y439:AA439"/>
    <mergeCell ref="AB439:AD439"/>
    <mergeCell ref="AE439:AG439"/>
    <mergeCell ref="AH439:AJ439"/>
    <mergeCell ref="A435:D436"/>
    <mergeCell ref="E435:I436"/>
    <mergeCell ref="J435:L436"/>
    <mergeCell ref="M435:O436"/>
    <mergeCell ref="P435:R436"/>
    <mergeCell ref="S435:U436"/>
    <mergeCell ref="V435:X436"/>
    <mergeCell ref="Y435:AA436"/>
    <mergeCell ref="AB435:AD436"/>
    <mergeCell ref="AE435:AG436"/>
    <mergeCell ref="AH435:AJ436"/>
    <mergeCell ref="A437:D437"/>
    <mergeCell ref="E437:I437"/>
    <mergeCell ref="J437:L437"/>
    <mergeCell ref="M437:O437"/>
    <mergeCell ref="P437:R437"/>
    <mergeCell ref="S437:U437"/>
    <mergeCell ref="V437:X437"/>
    <mergeCell ref="Y437:AA437"/>
    <mergeCell ref="AB437:AD437"/>
    <mergeCell ref="AE437:AG437"/>
    <mergeCell ref="AH437:AJ437"/>
    <mergeCell ref="A428:E428"/>
    <mergeCell ref="F428:L428"/>
    <mergeCell ref="M428:P428"/>
    <mergeCell ref="Q428:T428"/>
    <mergeCell ref="U428:X428"/>
    <mergeCell ref="Y428:AB428"/>
    <mergeCell ref="AC428:AF428"/>
    <mergeCell ref="AG428:AJ428"/>
    <mergeCell ref="A429:E429"/>
    <mergeCell ref="F429:L429"/>
    <mergeCell ref="M429:P429"/>
    <mergeCell ref="Q429:T429"/>
    <mergeCell ref="U429:X429"/>
    <mergeCell ref="Y429:AB429"/>
    <mergeCell ref="AC429:AF429"/>
    <mergeCell ref="AG429:AJ429"/>
    <mergeCell ref="A433:B433"/>
    <mergeCell ref="A424:B424"/>
    <mergeCell ref="A426:E426"/>
    <mergeCell ref="F426:L426"/>
    <mergeCell ref="M426:P426"/>
    <mergeCell ref="Q426:T426"/>
    <mergeCell ref="U426:X426"/>
    <mergeCell ref="Y426:AB426"/>
    <mergeCell ref="AC426:AF426"/>
    <mergeCell ref="AG426:AJ426"/>
    <mergeCell ref="A427:E427"/>
    <mergeCell ref="F427:L427"/>
    <mergeCell ref="M427:P427"/>
    <mergeCell ref="Q427:T427"/>
    <mergeCell ref="U427:X427"/>
    <mergeCell ref="Y427:AB427"/>
    <mergeCell ref="AC427:AF427"/>
    <mergeCell ref="AG427:AJ427"/>
    <mergeCell ref="A416:E416"/>
    <mergeCell ref="F416:J416"/>
    <mergeCell ref="K416:O416"/>
    <mergeCell ref="P416:T416"/>
    <mergeCell ref="U416:X416"/>
    <mergeCell ref="Y416:AB416"/>
    <mergeCell ref="AC416:AF416"/>
    <mergeCell ref="AG416:AJ416"/>
    <mergeCell ref="A417:E417"/>
    <mergeCell ref="F417:J417"/>
    <mergeCell ref="K417:O417"/>
    <mergeCell ref="P417:T417"/>
    <mergeCell ref="U417:X417"/>
    <mergeCell ref="Y417:AB417"/>
    <mergeCell ref="AC417:AF417"/>
    <mergeCell ref="AG417:AJ417"/>
    <mergeCell ref="A418:E418"/>
    <mergeCell ref="F418:J418"/>
    <mergeCell ref="K418:O418"/>
    <mergeCell ref="P418:T418"/>
    <mergeCell ref="U418:X418"/>
    <mergeCell ref="Y418:AB418"/>
    <mergeCell ref="AC418:AF418"/>
    <mergeCell ref="AG418:AJ418"/>
    <mergeCell ref="A412:B412"/>
    <mergeCell ref="A414:E414"/>
    <mergeCell ref="F414:J414"/>
    <mergeCell ref="K414:O414"/>
    <mergeCell ref="P414:T414"/>
    <mergeCell ref="U414:X414"/>
    <mergeCell ref="Y414:AB414"/>
    <mergeCell ref="AC414:AF414"/>
    <mergeCell ref="AG414:AJ414"/>
    <mergeCell ref="A415:E415"/>
    <mergeCell ref="F415:J415"/>
    <mergeCell ref="K415:O415"/>
    <mergeCell ref="P415:T415"/>
    <mergeCell ref="U415:X415"/>
    <mergeCell ref="Y415:AB415"/>
    <mergeCell ref="AC415:AF415"/>
    <mergeCell ref="AG415:AJ415"/>
    <mergeCell ref="A407:D407"/>
    <mergeCell ref="E407:I407"/>
    <mergeCell ref="J407:O407"/>
    <mergeCell ref="P407:T407"/>
    <mergeCell ref="U407:Z407"/>
    <mergeCell ref="AA407:AE407"/>
    <mergeCell ref="AF407:AJ407"/>
    <mergeCell ref="A408:D408"/>
    <mergeCell ref="E408:I408"/>
    <mergeCell ref="J408:O408"/>
    <mergeCell ref="P408:T408"/>
    <mergeCell ref="U408:Z408"/>
    <mergeCell ref="AA408:AE408"/>
    <mergeCell ref="AF408:AJ408"/>
    <mergeCell ref="A409:D409"/>
    <mergeCell ref="E409:I409"/>
    <mergeCell ref="J409:O409"/>
    <mergeCell ref="P409:T409"/>
    <mergeCell ref="U409:Z409"/>
    <mergeCell ref="AA409:AE409"/>
    <mergeCell ref="AF409:AJ409"/>
    <mergeCell ref="A394:L394"/>
    <mergeCell ref="M394:X394"/>
    <mergeCell ref="Y394:AJ394"/>
    <mergeCell ref="A395:L395"/>
    <mergeCell ref="M395:X395"/>
    <mergeCell ref="Y395:AJ395"/>
    <mergeCell ref="A396:L396"/>
    <mergeCell ref="M396:X396"/>
    <mergeCell ref="Y396:AJ396"/>
    <mergeCell ref="A397:L397"/>
    <mergeCell ref="M397:X397"/>
    <mergeCell ref="Y397:AJ397"/>
    <mergeCell ref="A398:L398"/>
    <mergeCell ref="M398:X398"/>
    <mergeCell ref="Y398:AJ398"/>
    <mergeCell ref="A403:B403"/>
    <mergeCell ref="A405:D406"/>
    <mergeCell ref="E405:O405"/>
    <mergeCell ref="P405:Z405"/>
    <mergeCell ref="AA405:AE405"/>
    <mergeCell ref="AF405:AJ405"/>
    <mergeCell ref="E406:I406"/>
    <mergeCell ref="J406:O406"/>
    <mergeCell ref="P406:T406"/>
    <mergeCell ref="U406:Z406"/>
    <mergeCell ref="AA406:AE406"/>
    <mergeCell ref="AF406:AJ406"/>
    <mergeCell ref="A388:D388"/>
    <mergeCell ref="E388:G388"/>
    <mergeCell ref="H388:K388"/>
    <mergeCell ref="L388:M388"/>
    <mergeCell ref="N388:P388"/>
    <mergeCell ref="Q388:R388"/>
    <mergeCell ref="S388:U388"/>
    <mergeCell ref="V388:W388"/>
    <mergeCell ref="X388:Z388"/>
    <mergeCell ref="AA388:AB388"/>
    <mergeCell ref="AC388:AE388"/>
    <mergeCell ref="AF388:AG388"/>
    <mergeCell ref="AH388:AJ388"/>
    <mergeCell ref="A391:B391"/>
    <mergeCell ref="A393:L393"/>
    <mergeCell ref="M393:X393"/>
    <mergeCell ref="Y393:AJ393"/>
    <mergeCell ref="AC384:AE385"/>
    <mergeCell ref="AF384:AG385"/>
    <mergeCell ref="AH384:AJ385"/>
    <mergeCell ref="A386:D386"/>
    <mergeCell ref="E386:G386"/>
    <mergeCell ref="H386:K386"/>
    <mergeCell ref="L386:M386"/>
    <mergeCell ref="N386:P386"/>
    <mergeCell ref="Q386:R386"/>
    <mergeCell ref="S386:U386"/>
    <mergeCell ref="V386:W386"/>
    <mergeCell ref="X386:Z386"/>
    <mergeCell ref="AA386:AB386"/>
    <mergeCell ref="AC386:AE386"/>
    <mergeCell ref="AF386:AG386"/>
    <mergeCell ref="AH386:AJ386"/>
    <mergeCell ref="A387:D387"/>
    <mergeCell ref="E387:G387"/>
    <mergeCell ref="H387:K387"/>
    <mergeCell ref="L387:M387"/>
    <mergeCell ref="N387:P387"/>
    <mergeCell ref="Q387:R387"/>
    <mergeCell ref="S387:U387"/>
    <mergeCell ref="V387:W387"/>
    <mergeCell ref="X387:Z387"/>
    <mergeCell ref="AA387:AB387"/>
    <mergeCell ref="AC387:AE387"/>
    <mergeCell ref="AF387:AG387"/>
    <mergeCell ref="AH387:AJ387"/>
    <mergeCell ref="A375:D375"/>
    <mergeCell ref="E375:L375"/>
    <mergeCell ref="M375:T375"/>
    <mergeCell ref="U375:AB375"/>
    <mergeCell ref="AC375:AJ375"/>
    <mergeCell ref="A376:D376"/>
    <mergeCell ref="E376:L376"/>
    <mergeCell ref="M376:T376"/>
    <mergeCell ref="U376:AB376"/>
    <mergeCell ref="AC376:AJ376"/>
    <mergeCell ref="A377:D377"/>
    <mergeCell ref="E377:L377"/>
    <mergeCell ref="M377:T377"/>
    <mergeCell ref="U377:AB377"/>
    <mergeCell ref="AC377:AJ377"/>
    <mergeCell ref="A378:D378"/>
    <mergeCell ref="E378:L378"/>
    <mergeCell ref="M378:T378"/>
    <mergeCell ref="U378:AB378"/>
    <mergeCell ref="AC378:AJ378"/>
    <mergeCell ref="A368:C368"/>
    <mergeCell ref="D368:H368"/>
    <mergeCell ref="I368:M368"/>
    <mergeCell ref="N368:R368"/>
    <mergeCell ref="S368:X368"/>
    <mergeCell ref="Y368:AD368"/>
    <mergeCell ref="AE368:AJ368"/>
    <mergeCell ref="A369:C369"/>
    <mergeCell ref="D369:H369"/>
    <mergeCell ref="I369:M369"/>
    <mergeCell ref="N369:R369"/>
    <mergeCell ref="S369:X369"/>
    <mergeCell ref="Y369:AD369"/>
    <mergeCell ref="AE369:AJ369"/>
    <mergeCell ref="A370:C370"/>
    <mergeCell ref="D370:H370"/>
    <mergeCell ref="I370:M370"/>
    <mergeCell ref="N370:R370"/>
    <mergeCell ref="S370:X370"/>
    <mergeCell ref="Y370:AD370"/>
    <mergeCell ref="AE370:AJ370"/>
    <mergeCell ref="Z360:AD360"/>
    <mergeCell ref="AE360:AG360"/>
    <mergeCell ref="AH360:AJ360"/>
    <mergeCell ref="A361:C361"/>
    <mergeCell ref="D361:H361"/>
    <mergeCell ref="I361:K361"/>
    <mergeCell ref="L361:N361"/>
    <mergeCell ref="O361:S361"/>
    <mergeCell ref="T361:V361"/>
    <mergeCell ref="W361:Y361"/>
    <mergeCell ref="Z361:AD361"/>
    <mergeCell ref="AE361:AG361"/>
    <mergeCell ref="AH361:AJ361"/>
    <mergeCell ref="A364:B364"/>
    <mergeCell ref="A366:C367"/>
    <mergeCell ref="D366:H367"/>
    <mergeCell ref="I366:M367"/>
    <mergeCell ref="N366:R367"/>
    <mergeCell ref="S366:X367"/>
    <mergeCell ref="Y366:AD367"/>
    <mergeCell ref="AE366:AJ367"/>
    <mergeCell ref="L358:N358"/>
    <mergeCell ref="O358:S358"/>
    <mergeCell ref="T358:V358"/>
    <mergeCell ref="W358:Y358"/>
    <mergeCell ref="Z358:AD358"/>
    <mergeCell ref="AE358:AG358"/>
    <mergeCell ref="AH358:AJ358"/>
    <mergeCell ref="A359:C359"/>
    <mergeCell ref="D359:H359"/>
    <mergeCell ref="I359:K359"/>
    <mergeCell ref="L359:N359"/>
    <mergeCell ref="O359:S359"/>
    <mergeCell ref="T359:V359"/>
    <mergeCell ref="W359:Y359"/>
    <mergeCell ref="Z359:AD359"/>
    <mergeCell ref="AE359:AG359"/>
    <mergeCell ref="AH359:AJ359"/>
    <mergeCell ref="A345:B345"/>
    <mergeCell ref="A347:E348"/>
    <mergeCell ref="F347:R347"/>
    <mergeCell ref="S347:W348"/>
    <mergeCell ref="X347:AJ347"/>
    <mergeCell ref="F348:J348"/>
    <mergeCell ref="K348:N348"/>
    <mergeCell ref="O348:R348"/>
    <mergeCell ref="X348:AB348"/>
    <mergeCell ref="AC348:AF348"/>
    <mergeCell ref="AG348:AJ348"/>
    <mergeCell ref="A349:E349"/>
    <mergeCell ref="F349:J349"/>
    <mergeCell ref="K349:N349"/>
    <mergeCell ref="O349:R349"/>
    <mergeCell ref="S349:W349"/>
    <mergeCell ref="X349:AB349"/>
    <mergeCell ref="AC349:AF349"/>
    <mergeCell ref="AG349:AJ349"/>
    <mergeCell ref="A339:I339"/>
    <mergeCell ref="J339:M339"/>
    <mergeCell ref="N339:R339"/>
    <mergeCell ref="S339:V339"/>
    <mergeCell ref="W339:AA339"/>
    <mergeCell ref="AB339:AE339"/>
    <mergeCell ref="AF339:AJ339"/>
    <mergeCell ref="A340:I340"/>
    <mergeCell ref="J340:M340"/>
    <mergeCell ref="N340:R340"/>
    <mergeCell ref="S340:V340"/>
    <mergeCell ref="W340:AA340"/>
    <mergeCell ref="AB340:AE340"/>
    <mergeCell ref="AF340:AJ340"/>
    <mergeCell ref="A341:F342"/>
    <mergeCell ref="G341:I341"/>
    <mergeCell ref="J341:M341"/>
    <mergeCell ref="N341:R341"/>
    <mergeCell ref="S341:V341"/>
    <mergeCell ref="W341:AA341"/>
    <mergeCell ref="AB341:AE341"/>
    <mergeCell ref="AF341:AJ341"/>
    <mergeCell ref="G342:I342"/>
    <mergeCell ref="J342:M342"/>
    <mergeCell ref="N342:R342"/>
    <mergeCell ref="S342:V342"/>
    <mergeCell ref="W342:AA342"/>
    <mergeCell ref="AB342:AE342"/>
    <mergeCell ref="AF342:AJ342"/>
    <mergeCell ref="G336:I336"/>
    <mergeCell ref="J336:M336"/>
    <mergeCell ref="N336:R336"/>
    <mergeCell ref="S336:V336"/>
    <mergeCell ref="W336:AA336"/>
    <mergeCell ref="AB336:AE336"/>
    <mergeCell ref="AF336:AJ336"/>
    <mergeCell ref="G337:I337"/>
    <mergeCell ref="J337:M337"/>
    <mergeCell ref="N337:R337"/>
    <mergeCell ref="S337:V337"/>
    <mergeCell ref="W337:AA337"/>
    <mergeCell ref="AB337:AE337"/>
    <mergeCell ref="AF337:AJ337"/>
    <mergeCell ref="A338:I338"/>
    <mergeCell ref="J338:M338"/>
    <mergeCell ref="N338:R338"/>
    <mergeCell ref="S338:V338"/>
    <mergeCell ref="W338:AA338"/>
    <mergeCell ref="AB338:AE338"/>
    <mergeCell ref="AF338:AJ338"/>
    <mergeCell ref="A334:F337"/>
    <mergeCell ref="G334:I334"/>
    <mergeCell ref="J334:M334"/>
    <mergeCell ref="N334:R334"/>
    <mergeCell ref="S334:V334"/>
    <mergeCell ref="W334:AA334"/>
    <mergeCell ref="AB334:AE334"/>
    <mergeCell ref="AF334:AJ334"/>
    <mergeCell ref="G335:I335"/>
    <mergeCell ref="J335:M335"/>
    <mergeCell ref="N335:R335"/>
    <mergeCell ref="A325:J325"/>
    <mergeCell ref="K325:L325"/>
    <mergeCell ref="M325:T325"/>
    <mergeCell ref="U325:AB325"/>
    <mergeCell ref="AC325:AJ325"/>
    <mergeCell ref="A326:J326"/>
    <mergeCell ref="K326:L326"/>
    <mergeCell ref="M326:T326"/>
    <mergeCell ref="U326:AB326"/>
    <mergeCell ref="AC326:AJ326"/>
    <mergeCell ref="A329:B329"/>
    <mergeCell ref="A331:I332"/>
    <mergeCell ref="J331:R331"/>
    <mergeCell ref="S331:AA331"/>
    <mergeCell ref="AB331:AJ331"/>
    <mergeCell ref="J332:M332"/>
    <mergeCell ref="N332:R332"/>
    <mergeCell ref="S332:V332"/>
    <mergeCell ref="W332:AA332"/>
    <mergeCell ref="AB332:AE332"/>
    <mergeCell ref="AF332:AJ332"/>
    <mergeCell ref="AC320:AJ320"/>
    <mergeCell ref="A321:J321"/>
    <mergeCell ref="K321:L321"/>
    <mergeCell ref="M321:T321"/>
    <mergeCell ref="U321:AB321"/>
    <mergeCell ref="AC321:AJ321"/>
    <mergeCell ref="A322:J322"/>
    <mergeCell ref="K322:L322"/>
    <mergeCell ref="M322:T322"/>
    <mergeCell ref="U322:AB322"/>
    <mergeCell ref="AC322:AJ322"/>
    <mergeCell ref="A323:J323"/>
    <mergeCell ref="K323:L323"/>
    <mergeCell ref="M323:T323"/>
    <mergeCell ref="U323:AB323"/>
    <mergeCell ref="AC323:AJ323"/>
    <mergeCell ref="A324:J324"/>
    <mergeCell ref="K324:L324"/>
    <mergeCell ref="M324:T324"/>
    <mergeCell ref="U324:AB324"/>
    <mergeCell ref="AC324:AJ324"/>
    <mergeCell ref="A311:B311"/>
    <mergeCell ref="C311:E311"/>
    <mergeCell ref="F311:I311"/>
    <mergeCell ref="J311:M311"/>
    <mergeCell ref="N311:Q311"/>
    <mergeCell ref="R311:U311"/>
    <mergeCell ref="V311:Y311"/>
    <mergeCell ref="Z311:AC311"/>
    <mergeCell ref="AD311:AG311"/>
    <mergeCell ref="AH311:AJ311"/>
    <mergeCell ref="M317:T317"/>
    <mergeCell ref="U317:AB317"/>
    <mergeCell ref="AC317:AJ317"/>
    <mergeCell ref="A318:J318"/>
    <mergeCell ref="K318:L318"/>
    <mergeCell ref="M318:T318"/>
    <mergeCell ref="U318:AB318"/>
    <mergeCell ref="AC318:AJ318"/>
    <mergeCell ref="A296:H297"/>
    <mergeCell ref="I296:L296"/>
    <mergeCell ref="M296:T296"/>
    <mergeCell ref="U296:AB296"/>
    <mergeCell ref="AC296:AJ296"/>
    <mergeCell ref="I297:L297"/>
    <mergeCell ref="M297:T297"/>
    <mergeCell ref="U297:AB297"/>
    <mergeCell ref="AC297:AJ297"/>
    <mergeCell ref="A310:B310"/>
    <mergeCell ref="C310:E310"/>
    <mergeCell ref="F310:I310"/>
    <mergeCell ref="J310:M310"/>
    <mergeCell ref="N310:Q310"/>
    <mergeCell ref="R310:U310"/>
    <mergeCell ref="V310:Y310"/>
    <mergeCell ref="Z310:AC310"/>
    <mergeCell ref="AD310:AG310"/>
    <mergeCell ref="AH310:AJ310"/>
    <mergeCell ref="A307:B309"/>
    <mergeCell ref="C307:E309"/>
    <mergeCell ref="F307:Q307"/>
    <mergeCell ref="R307:AG307"/>
    <mergeCell ref="AH307:AJ309"/>
    <mergeCell ref="F308:I309"/>
    <mergeCell ref="J308:M309"/>
    <mergeCell ref="N308:Q309"/>
    <mergeCell ref="R308:U309"/>
    <mergeCell ref="V308:Y309"/>
    <mergeCell ref="Z308:AC309"/>
    <mergeCell ref="AD308:AG309"/>
    <mergeCell ref="A303:AJ303"/>
    <mergeCell ref="A290:H291"/>
    <mergeCell ref="I290:L290"/>
    <mergeCell ref="M290:T290"/>
    <mergeCell ref="U290:AB290"/>
    <mergeCell ref="AC290:AJ290"/>
    <mergeCell ref="I291:L291"/>
    <mergeCell ref="M291:T291"/>
    <mergeCell ref="U291:AB291"/>
    <mergeCell ref="AC291:AJ291"/>
    <mergeCell ref="A294:H295"/>
    <mergeCell ref="I294:L294"/>
    <mergeCell ref="M294:T294"/>
    <mergeCell ref="U294:AB294"/>
    <mergeCell ref="AC294:AJ294"/>
    <mergeCell ref="I295:L295"/>
    <mergeCell ref="M295:T295"/>
    <mergeCell ref="U295:AB295"/>
    <mergeCell ref="AC295:AJ295"/>
    <mergeCell ref="A283:B283"/>
    <mergeCell ref="A285:L285"/>
    <mergeCell ref="A286:H287"/>
    <mergeCell ref="I286:L286"/>
    <mergeCell ref="M286:T286"/>
    <mergeCell ref="U286:AB286"/>
    <mergeCell ref="AC286:AJ286"/>
    <mergeCell ref="I287:L287"/>
    <mergeCell ref="M287:T287"/>
    <mergeCell ref="U287:AB287"/>
    <mergeCell ref="AC287:AJ287"/>
    <mergeCell ref="A288:H289"/>
    <mergeCell ref="I288:L288"/>
    <mergeCell ref="M288:T288"/>
    <mergeCell ref="U288:AB288"/>
    <mergeCell ref="AC288:AJ288"/>
    <mergeCell ref="I289:L289"/>
    <mergeCell ref="M289:T289"/>
    <mergeCell ref="U289:AB289"/>
    <mergeCell ref="AC289:AJ289"/>
    <mergeCell ref="M278:O278"/>
    <mergeCell ref="P278:R278"/>
    <mergeCell ref="S278:U278"/>
    <mergeCell ref="V278:X278"/>
    <mergeCell ref="Y278:AA278"/>
    <mergeCell ref="AB278:AD278"/>
    <mergeCell ref="AE278:AG278"/>
    <mergeCell ref="AH278:AJ278"/>
    <mergeCell ref="G280:I280"/>
    <mergeCell ref="J280:L280"/>
    <mergeCell ref="M280:O280"/>
    <mergeCell ref="P280:R280"/>
    <mergeCell ref="S280:U280"/>
    <mergeCell ref="V280:X280"/>
    <mergeCell ref="Y280:AA280"/>
    <mergeCell ref="AB280:AD280"/>
    <mergeCell ref="AE280:AG280"/>
    <mergeCell ref="AH280:AJ280"/>
    <mergeCell ref="Y279:AA279"/>
    <mergeCell ref="AB279:AD279"/>
    <mergeCell ref="AE279:AG279"/>
    <mergeCell ref="AH279:AJ279"/>
    <mergeCell ref="A267:E267"/>
    <mergeCell ref="F267:K267"/>
    <mergeCell ref="L267:P267"/>
    <mergeCell ref="Q267:U267"/>
    <mergeCell ref="V267:Z267"/>
    <mergeCell ref="AA267:AE267"/>
    <mergeCell ref="AF267:AJ267"/>
    <mergeCell ref="A268:E268"/>
    <mergeCell ref="F268:K268"/>
    <mergeCell ref="L268:P268"/>
    <mergeCell ref="Q268:U268"/>
    <mergeCell ref="V268:Z268"/>
    <mergeCell ref="AA268:AE268"/>
    <mergeCell ref="AF268:AJ268"/>
    <mergeCell ref="G276:O276"/>
    <mergeCell ref="P276:X276"/>
    <mergeCell ref="Y276:AA277"/>
    <mergeCell ref="AB276:AD277"/>
    <mergeCell ref="AE276:AG277"/>
    <mergeCell ref="AH276:AJ277"/>
    <mergeCell ref="G277:I277"/>
    <mergeCell ref="J277:L277"/>
    <mergeCell ref="M277:O277"/>
    <mergeCell ref="P277:R277"/>
    <mergeCell ref="S277:U277"/>
    <mergeCell ref="V277:X277"/>
    <mergeCell ref="Q270:U270"/>
    <mergeCell ref="V270:Z270"/>
    <mergeCell ref="C259:I259"/>
    <mergeCell ref="J259:L259"/>
    <mergeCell ref="M259:N259"/>
    <mergeCell ref="O259:P259"/>
    <mergeCell ref="Q259:R259"/>
    <mergeCell ref="U259:AA259"/>
    <mergeCell ref="AB259:AD259"/>
    <mergeCell ref="AE259:AF259"/>
    <mergeCell ref="AG259:AH259"/>
    <mergeCell ref="AI259:AJ259"/>
    <mergeCell ref="S261:AA261"/>
    <mergeCell ref="AB261:AD261"/>
    <mergeCell ref="AE261:AF261"/>
    <mergeCell ref="AG261:AH261"/>
    <mergeCell ref="AI261:AJ261"/>
    <mergeCell ref="A262:AJ262"/>
    <mergeCell ref="A264:B264"/>
    <mergeCell ref="C257:I257"/>
    <mergeCell ref="J257:L257"/>
    <mergeCell ref="M257:N257"/>
    <mergeCell ref="O257:P257"/>
    <mergeCell ref="Q257:R257"/>
    <mergeCell ref="U257:AA257"/>
    <mergeCell ref="AB257:AD257"/>
    <mergeCell ref="AE257:AF257"/>
    <mergeCell ref="AG257:AH257"/>
    <mergeCell ref="AI257:AJ257"/>
    <mergeCell ref="C258:I258"/>
    <mergeCell ref="J258:L258"/>
    <mergeCell ref="M258:N258"/>
    <mergeCell ref="O258:P258"/>
    <mergeCell ref="Q258:R258"/>
    <mergeCell ref="U258:AA258"/>
    <mergeCell ref="AB258:AD258"/>
    <mergeCell ref="AE258:AF258"/>
    <mergeCell ref="AG258:AH258"/>
    <mergeCell ref="AI258:AJ258"/>
    <mergeCell ref="AB253:AD253"/>
    <mergeCell ref="AE253:AF253"/>
    <mergeCell ref="AG253:AH253"/>
    <mergeCell ref="AI253:AJ253"/>
    <mergeCell ref="C254:I254"/>
    <mergeCell ref="J254:L254"/>
    <mergeCell ref="M254:N254"/>
    <mergeCell ref="O254:P254"/>
    <mergeCell ref="Q254:R254"/>
    <mergeCell ref="U254:AA254"/>
    <mergeCell ref="AB254:AD254"/>
    <mergeCell ref="AE254:AF254"/>
    <mergeCell ref="AG254:AH254"/>
    <mergeCell ref="AI254:AJ254"/>
    <mergeCell ref="C256:I256"/>
    <mergeCell ref="J256:L256"/>
    <mergeCell ref="M256:N256"/>
    <mergeCell ref="O256:P256"/>
    <mergeCell ref="Q256:R256"/>
    <mergeCell ref="U256:AA256"/>
    <mergeCell ref="AB256:AD256"/>
    <mergeCell ref="AE256:AF256"/>
    <mergeCell ref="AG256:AH256"/>
    <mergeCell ref="AI256:AJ256"/>
    <mergeCell ref="AB255:AD255"/>
    <mergeCell ref="AE255:AF255"/>
    <mergeCell ref="AG255:AH255"/>
    <mergeCell ref="AI255:AJ255"/>
    <mergeCell ref="J250:L251"/>
    <mergeCell ref="M250:N251"/>
    <mergeCell ref="O250:P251"/>
    <mergeCell ref="Q250:R251"/>
    <mergeCell ref="S250:T260"/>
    <mergeCell ref="U250:AA250"/>
    <mergeCell ref="AB250:AD250"/>
    <mergeCell ref="AE250:AF250"/>
    <mergeCell ref="AG250:AH250"/>
    <mergeCell ref="AI250:AJ250"/>
    <mergeCell ref="U251:AA251"/>
    <mergeCell ref="AB251:AD251"/>
    <mergeCell ref="AE251:AF251"/>
    <mergeCell ref="AG251:AH251"/>
    <mergeCell ref="AI251:AJ251"/>
    <mergeCell ref="A252:B261"/>
    <mergeCell ref="C252:I252"/>
    <mergeCell ref="J252:L252"/>
    <mergeCell ref="M252:N252"/>
    <mergeCell ref="O252:P252"/>
    <mergeCell ref="Q252:R252"/>
    <mergeCell ref="U252:AA252"/>
    <mergeCell ref="AB252:AD252"/>
    <mergeCell ref="AE252:AF252"/>
    <mergeCell ref="AG252:AH252"/>
    <mergeCell ref="AI252:AJ252"/>
    <mergeCell ref="C253:I253"/>
    <mergeCell ref="J253:L253"/>
    <mergeCell ref="M253:N253"/>
    <mergeCell ref="O253:P253"/>
    <mergeCell ref="Q253:R253"/>
    <mergeCell ref="U253:AA253"/>
    <mergeCell ref="A235:F235"/>
    <mergeCell ref="G235:J235"/>
    <mergeCell ref="K235:N235"/>
    <mergeCell ref="O235:R235"/>
    <mergeCell ref="S235:X235"/>
    <mergeCell ref="Y235:AB235"/>
    <mergeCell ref="AC235:AF235"/>
    <mergeCell ref="AG235:AJ235"/>
    <mergeCell ref="A238:B238"/>
    <mergeCell ref="A241:D241"/>
    <mergeCell ref="E241:H241"/>
    <mergeCell ref="I241:L241"/>
    <mergeCell ref="M241:P241"/>
    <mergeCell ref="Q241:T241"/>
    <mergeCell ref="U241:X241"/>
    <mergeCell ref="Y241:AB241"/>
    <mergeCell ref="AC241:AF241"/>
    <mergeCell ref="AG241:AJ241"/>
    <mergeCell ref="K232:N232"/>
    <mergeCell ref="O232:R232"/>
    <mergeCell ref="S232:X232"/>
    <mergeCell ref="Y232:AB232"/>
    <mergeCell ref="AC232:AF232"/>
    <mergeCell ref="AG232:AJ232"/>
    <mergeCell ref="A233:F233"/>
    <mergeCell ref="G233:J233"/>
    <mergeCell ref="K233:N233"/>
    <mergeCell ref="O233:R233"/>
    <mergeCell ref="S233:X233"/>
    <mergeCell ref="Y233:AB233"/>
    <mergeCell ref="AC233:AF233"/>
    <mergeCell ref="AG233:AJ233"/>
    <mergeCell ref="A234:F234"/>
    <mergeCell ref="G234:J234"/>
    <mergeCell ref="K234:N234"/>
    <mergeCell ref="O234:R234"/>
    <mergeCell ref="S234:X234"/>
    <mergeCell ref="Y234:AB234"/>
    <mergeCell ref="AC234:AF234"/>
    <mergeCell ref="AG234:AJ234"/>
    <mergeCell ref="A227:F227"/>
    <mergeCell ref="G227:J227"/>
    <mergeCell ref="K227:N227"/>
    <mergeCell ref="O227:R227"/>
    <mergeCell ref="S227:X227"/>
    <mergeCell ref="A228:F228"/>
    <mergeCell ref="G228:J228"/>
    <mergeCell ref="K228:N228"/>
    <mergeCell ref="O228:R228"/>
    <mergeCell ref="S228:X228"/>
    <mergeCell ref="A229:F229"/>
    <mergeCell ref="G229:J229"/>
    <mergeCell ref="K229:N229"/>
    <mergeCell ref="O229:R229"/>
    <mergeCell ref="S229:X229"/>
    <mergeCell ref="A230:F230"/>
    <mergeCell ref="G230:J230"/>
    <mergeCell ref="K230:N230"/>
    <mergeCell ref="O230:R230"/>
    <mergeCell ref="S230:X230"/>
    <mergeCell ref="K222:N222"/>
    <mergeCell ref="O222:R222"/>
    <mergeCell ref="S222:X222"/>
    <mergeCell ref="Y222:AB222"/>
    <mergeCell ref="AC222:AF222"/>
    <mergeCell ref="AG222:AJ222"/>
    <mergeCell ref="A215:F215"/>
    <mergeCell ref="G215:J215"/>
    <mergeCell ref="K215:N215"/>
    <mergeCell ref="O215:R215"/>
    <mergeCell ref="S215:X215"/>
    <mergeCell ref="Y215:AB215"/>
    <mergeCell ref="AC215:AF215"/>
    <mergeCell ref="AG215:AJ215"/>
    <mergeCell ref="A216:F216"/>
    <mergeCell ref="G216:J216"/>
    <mergeCell ref="A225:B225"/>
    <mergeCell ref="A208:F208"/>
    <mergeCell ref="G208:P208"/>
    <mergeCell ref="Q208:Z208"/>
    <mergeCell ref="AA208:AJ208"/>
    <mergeCell ref="A209:F209"/>
    <mergeCell ref="G209:P209"/>
    <mergeCell ref="Q209:Z209"/>
    <mergeCell ref="AA209:AJ209"/>
    <mergeCell ref="A211:AJ211"/>
    <mergeCell ref="A213:B213"/>
    <mergeCell ref="A221:F221"/>
    <mergeCell ref="G221:J221"/>
    <mergeCell ref="K221:N221"/>
    <mergeCell ref="O221:R221"/>
    <mergeCell ref="S221:X221"/>
    <mergeCell ref="Y221:AB221"/>
    <mergeCell ref="AC221:AF221"/>
    <mergeCell ref="AG221:AJ221"/>
    <mergeCell ref="K216:N216"/>
    <mergeCell ref="O216:R216"/>
    <mergeCell ref="S216:X216"/>
    <mergeCell ref="Y216:AB216"/>
    <mergeCell ref="AC216:AF216"/>
    <mergeCell ref="AG216:AJ216"/>
    <mergeCell ref="A217:F217"/>
    <mergeCell ref="G217:J217"/>
    <mergeCell ref="K217:N217"/>
    <mergeCell ref="O217:R217"/>
    <mergeCell ref="S217:X217"/>
    <mergeCell ref="Y217:AB217"/>
    <mergeCell ref="AC217:AF217"/>
    <mergeCell ref="AG217:AJ217"/>
    <mergeCell ref="AC198:AF198"/>
    <mergeCell ref="AG198:AJ198"/>
    <mergeCell ref="S199:T199"/>
    <mergeCell ref="U199:V199"/>
    <mergeCell ref="W199:X199"/>
    <mergeCell ref="Y199:Z199"/>
    <mergeCell ref="AA199:AB199"/>
    <mergeCell ref="AC199:AF199"/>
    <mergeCell ref="AG199:AJ199"/>
    <mergeCell ref="A203:B203"/>
    <mergeCell ref="A205:F206"/>
    <mergeCell ref="G205:P206"/>
    <mergeCell ref="Q205:Z206"/>
    <mergeCell ref="AA205:AJ206"/>
    <mergeCell ref="G207:P207"/>
    <mergeCell ref="Q207:Z207"/>
    <mergeCell ref="AA207:AJ207"/>
    <mergeCell ref="A207:F207"/>
    <mergeCell ref="A198:B198"/>
    <mergeCell ref="A199:B199"/>
    <mergeCell ref="C199:G199"/>
    <mergeCell ref="H199:K199"/>
    <mergeCell ref="L199:N199"/>
    <mergeCell ref="O199:P199"/>
    <mergeCell ref="Q199:R199"/>
    <mergeCell ref="C198:G198"/>
    <mergeCell ref="H198:K198"/>
    <mergeCell ref="L198:N198"/>
    <mergeCell ref="O198:P198"/>
    <mergeCell ref="Q198:R198"/>
    <mergeCell ref="S198:T198"/>
    <mergeCell ref="U198:V198"/>
    <mergeCell ref="A192:B192"/>
    <mergeCell ref="A194:B196"/>
    <mergeCell ref="C194:G196"/>
    <mergeCell ref="H194:AB194"/>
    <mergeCell ref="AC194:AF196"/>
    <mergeCell ref="AG194:AJ196"/>
    <mergeCell ref="H195:K196"/>
    <mergeCell ref="L195:N196"/>
    <mergeCell ref="O195:P196"/>
    <mergeCell ref="Q195:R196"/>
    <mergeCell ref="S195:T196"/>
    <mergeCell ref="U195:V196"/>
    <mergeCell ref="W195:X196"/>
    <mergeCell ref="Y195:Z196"/>
    <mergeCell ref="AA195:AB196"/>
    <mergeCell ref="A197:B197"/>
    <mergeCell ref="C197:G197"/>
    <mergeCell ref="H197:K197"/>
    <mergeCell ref="L197:N197"/>
    <mergeCell ref="O197:P197"/>
    <mergeCell ref="Q197:R197"/>
    <mergeCell ref="S197:T197"/>
    <mergeCell ref="U197:V197"/>
    <mergeCell ref="W197:X197"/>
    <mergeCell ref="Y197:Z197"/>
    <mergeCell ref="AA197:AB197"/>
    <mergeCell ref="AC197:AF197"/>
    <mergeCell ref="AG197:AJ197"/>
    <mergeCell ref="A182:L182"/>
    <mergeCell ref="M182:O182"/>
    <mergeCell ref="P182:V182"/>
    <mergeCell ref="W182:AC182"/>
    <mergeCell ref="AD182:AJ182"/>
    <mergeCell ref="A183:L183"/>
    <mergeCell ref="M183:O183"/>
    <mergeCell ref="P183:V183"/>
    <mergeCell ref="W183:AC183"/>
    <mergeCell ref="AD183:AJ183"/>
    <mergeCell ref="A184:L184"/>
    <mergeCell ref="M184:O184"/>
    <mergeCell ref="P184:V184"/>
    <mergeCell ref="W184:AC184"/>
    <mergeCell ref="AD184:AJ184"/>
    <mergeCell ref="W189:AC189"/>
    <mergeCell ref="AD189:AJ189"/>
    <mergeCell ref="AD171:AJ171"/>
    <mergeCell ref="A172:L172"/>
    <mergeCell ref="M172:O172"/>
    <mergeCell ref="P172:V172"/>
    <mergeCell ref="W172:AC172"/>
    <mergeCell ref="AD172:AJ172"/>
    <mergeCell ref="A173:L173"/>
    <mergeCell ref="M173:O173"/>
    <mergeCell ref="A178:O178"/>
    <mergeCell ref="P178:V178"/>
    <mergeCell ref="W178:AC178"/>
    <mergeCell ref="AD178:AJ178"/>
    <mergeCell ref="A179:L179"/>
    <mergeCell ref="M179:O179"/>
    <mergeCell ref="P179:V179"/>
    <mergeCell ref="W179:AC179"/>
    <mergeCell ref="AD179:AJ179"/>
    <mergeCell ref="M171:O171"/>
    <mergeCell ref="P171:V171"/>
    <mergeCell ref="W171:AC171"/>
    <mergeCell ref="AG149:AJ149"/>
    <mergeCell ref="A150:D150"/>
    <mergeCell ref="E150:H150"/>
    <mergeCell ref="I150:L150"/>
    <mergeCell ref="M150:P150"/>
    <mergeCell ref="Q150:T150"/>
    <mergeCell ref="U150:X150"/>
    <mergeCell ref="Y150:AB150"/>
    <mergeCell ref="AC150:AF150"/>
    <mergeCell ref="AG150:AJ150"/>
    <mergeCell ref="A151:D151"/>
    <mergeCell ref="E151:H151"/>
    <mergeCell ref="I151:L151"/>
    <mergeCell ref="M151:P151"/>
    <mergeCell ref="Q151:T151"/>
    <mergeCell ref="U151:X151"/>
    <mergeCell ref="Y151:AB151"/>
    <mergeCell ref="AC151:AF151"/>
    <mergeCell ref="AG151:AJ151"/>
    <mergeCell ref="A140:F140"/>
    <mergeCell ref="G140:L140"/>
    <mergeCell ref="M140:R140"/>
    <mergeCell ref="S140:X140"/>
    <mergeCell ref="Y140:AD140"/>
    <mergeCell ref="AE140:AJ140"/>
    <mergeCell ref="A144:B144"/>
    <mergeCell ref="A146:D147"/>
    <mergeCell ref="E146:H147"/>
    <mergeCell ref="I146:P146"/>
    <mergeCell ref="Q146:AJ146"/>
    <mergeCell ref="I147:L147"/>
    <mergeCell ref="M147:P147"/>
    <mergeCell ref="Q147:T147"/>
    <mergeCell ref="U147:X147"/>
    <mergeCell ref="Y147:AB147"/>
    <mergeCell ref="AC147:AF147"/>
    <mergeCell ref="AG147:AJ147"/>
    <mergeCell ref="A130:B130"/>
    <mergeCell ref="C130:F130"/>
    <mergeCell ref="G130:I130"/>
    <mergeCell ref="J130:L130"/>
    <mergeCell ref="M130:O130"/>
    <mergeCell ref="P130:R130"/>
    <mergeCell ref="S130:U130"/>
    <mergeCell ref="V130:X130"/>
    <mergeCell ref="Y130:AB130"/>
    <mergeCell ref="AC130:AF130"/>
    <mergeCell ref="AG130:AJ130"/>
    <mergeCell ref="A133:B133"/>
    <mergeCell ref="A135:F137"/>
    <mergeCell ref="G135:L137"/>
    <mergeCell ref="M135:AJ135"/>
    <mergeCell ref="M136:R137"/>
    <mergeCell ref="S136:AJ136"/>
    <mergeCell ref="S137:X137"/>
    <mergeCell ref="Y137:AD137"/>
    <mergeCell ref="AE137:AJ137"/>
    <mergeCell ref="A128:B128"/>
    <mergeCell ref="C128:F128"/>
    <mergeCell ref="G128:I128"/>
    <mergeCell ref="J128:L128"/>
    <mergeCell ref="M128:O128"/>
    <mergeCell ref="P128:R128"/>
    <mergeCell ref="S128:U128"/>
    <mergeCell ref="V128:X128"/>
    <mergeCell ref="Y128:AB128"/>
    <mergeCell ref="AC128:AF128"/>
    <mergeCell ref="AG128:AJ128"/>
    <mergeCell ref="A129:B129"/>
    <mergeCell ref="C129:F129"/>
    <mergeCell ref="G129:I129"/>
    <mergeCell ref="J129:L129"/>
    <mergeCell ref="M129:O129"/>
    <mergeCell ref="P129:R129"/>
    <mergeCell ref="S129:U129"/>
    <mergeCell ref="V129:X129"/>
    <mergeCell ref="Y129:AB129"/>
    <mergeCell ref="AC129:AF129"/>
    <mergeCell ref="AG129:AJ129"/>
    <mergeCell ref="A119:E119"/>
    <mergeCell ref="F119:K119"/>
    <mergeCell ref="L119:P119"/>
    <mergeCell ref="Q119:U119"/>
    <mergeCell ref="V119:Z119"/>
    <mergeCell ref="AA119:AE119"/>
    <mergeCell ref="AF119:AJ119"/>
    <mergeCell ref="A120:E120"/>
    <mergeCell ref="F120:K120"/>
    <mergeCell ref="L120:P120"/>
    <mergeCell ref="Q120:U120"/>
    <mergeCell ref="V120:Z120"/>
    <mergeCell ref="AA120:AE120"/>
    <mergeCell ref="AF120:AJ120"/>
    <mergeCell ref="A123:B123"/>
    <mergeCell ref="A125:B127"/>
    <mergeCell ref="C125:AB125"/>
    <mergeCell ref="AC125:AJ125"/>
    <mergeCell ref="C126:X126"/>
    <mergeCell ref="Y126:AB127"/>
    <mergeCell ref="AC126:AF127"/>
    <mergeCell ref="AG126:AJ127"/>
    <mergeCell ref="C127:F127"/>
    <mergeCell ref="G127:I127"/>
    <mergeCell ref="J127:L127"/>
    <mergeCell ref="M127:O127"/>
    <mergeCell ref="P127:R127"/>
    <mergeCell ref="S127:U127"/>
    <mergeCell ref="V127:X127"/>
    <mergeCell ref="M110:R110"/>
    <mergeCell ref="S110:X110"/>
    <mergeCell ref="Y110:AD110"/>
    <mergeCell ref="AE110:AJ110"/>
    <mergeCell ref="M111:R111"/>
    <mergeCell ref="S111:X111"/>
    <mergeCell ref="Y111:AD111"/>
    <mergeCell ref="AE111:AJ111"/>
    <mergeCell ref="A113:AJ113"/>
    <mergeCell ref="A117:E117"/>
    <mergeCell ref="F117:K117"/>
    <mergeCell ref="L117:P117"/>
    <mergeCell ref="Q117:U117"/>
    <mergeCell ref="V117:Z117"/>
    <mergeCell ref="AA117:AE117"/>
    <mergeCell ref="AF117:AJ117"/>
    <mergeCell ref="A118:E118"/>
    <mergeCell ref="F118:K118"/>
    <mergeCell ref="L118:P118"/>
    <mergeCell ref="Q118:U118"/>
    <mergeCell ref="V118:Z118"/>
    <mergeCell ref="AA118:AE118"/>
    <mergeCell ref="AF118:AJ118"/>
    <mergeCell ref="A102:L103"/>
    <mergeCell ref="M102:R102"/>
    <mergeCell ref="S102:X102"/>
    <mergeCell ref="Y102:AD102"/>
    <mergeCell ref="AE102:AJ102"/>
    <mergeCell ref="M103:R103"/>
    <mergeCell ref="S103:X103"/>
    <mergeCell ref="Y103:AD103"/>
    <mergeCell ref="AE103:AJ103"/>
    <mergeCell ref="A104:L105"/>
    <mergeCell ref="M104:R104"/>
    <mergeCell ref="S104:X104"/>
    <mergeCell ref="Y104:AD104"/>
    <mergeCell ref="AE104:AJ104"/>
    <mergeCell ref="M105:R105"/>
    <mergeCell ref="S105:X105"/>
    <mergeCell ref="Y105:AD105"/>
    <mergeCell ref="AE105:AJ105"/>
    <mergeCell ref="A90:L91"/>
    <mergeCell ref="A92:L93"/>
    <mergeCell ref="A94:L95"/>
    <mergeCell ref="A96:L97"/>
    <mergeCell ref="A98:L99"/>
    <mergeCell ref="M99:R99"/>
    <mergeCell ref="S99:X99"/>
    <mergeCell ref="Y99:AD99"/>
    <mergeCell ref="AE99:AJ99"/>
    <mergeCell ref="A100:L101"/>
    <mergeCell ref="M100:R100"/>
    <mergeCell ref="S100:X100"/>
    <mergeCell ref="Y100:AD100"/>
    <mergeCell ref="AE100:AJ100"/>
    <mergeCell ref="M101:R101"/>
    <mergeCell ref="S101:X101"/>
    <mergeCell ref="Y101:AD101"/>
    <mergeCell ref="AE101:AJ101"/>
    <mergeCell ref="AE94:AJ94"/>
    <mergeCell ref="M95:R95"/>
    <mergeCell ref="S95:X95"/>
    <mergeCell ref="Y95:AD95"/>
    <mergeCell ref="AE95:AJ95"/>
    <mergeCell ref="M96:R96"/>
    <mergeCell ref="S96:X96"/>
    <mergeCell ref="Y96:AD96"/>
    <mergeCell ref="AE96:AJ96"/>
    <mergeCell ref="M97:R97"/>
    <mergeCell ref="S97:X97"/>
    <mergeCell ref="Y97:AD97"/>
    <mergeCell ref="AE97:AJ97"/>
    <mergeCell ref="M98:R98"/>
    <mergeCell ref="Y64:AD64"/>
    <mergeCell ref="AE64:AJ64"/>
    <mergeCell ref="M65:R65"/>
    <mergeCell ref="S65:X65"/>
    <mergeCell ref="Y65:AD65"/>
    <mergeCell ref="AE65:AJ65"/>
    <mergeCell ref="A68:L69"/>
    <mergeCell ref="M68:R68"/>
    <mergeCell ref="S68:X68"/>
    <mergeCell ref="Y68:AD68"/>
    <mergeCell ref="AE68:AJ68"/>
    <mergeCell ref="M69:R69"/>
    <mergeCell ref="S69:X69"/>
    <mergeCell ref="Y69:AD69"/>
    <mergeCell ref="AE69:AJ69"/>
    <mergeCell ref="A70:L71"/>
    <mergeCell ref="M70:R70"/>
    <mergeCell ref="S70:X70"/>
    <mergeCell ref="Y70:AD70"/>
    <mergeCell ref="AE70:AJ70"/>
    <mergeCell ref="M71:R71"/>
    <mergeCell ref="S71:X71"/>
    <mergeCell ref="Y71:AD71"/>
    <mergeCell ref="AE71:AJ71"/>
    <mergeCell ref="AI55:AJ55"/>
    <mergeCell ref="A56:I56"/>
    <mergeCell ref="J56:P56"/>
    <mergeCell ref="Q56:T56"/>
    <mergeCell ref="U56:X56"/>
    <mergeCell ref="Y56:Z56"/>
    <mergeCell ref="AA56:AB56"/>
    <mergeCell ref="AC56:AD56"/>
    <mergeCell ref="AE56:AF56"/>
    <mergeCell ref="AG56:AH56"/>
    <mergeCell ref="AI56:AJ56"/>
    <mergeCell ref="A66:L67"/>
    <mergeCell ref="M66:R66"/>
    <mergeCell ref="S66:X66"/>
    <mergeCell ref="Y66:AD66"/>
    <mergeCell ref="AE66:AJ66"/>
    <mergeCell ref="M67:R67"/>
    <mergeCell ref="S67:X67"/>
    <mergeCell ref="Y67:AD67"/>
    <mergeCell ref="AE67:AJ67"/>
    <mergeCell ref="A62:L63"/>
    <mergeCell ref="M62:R62"/>
    <mergeCell ref="S62:X62"/>
    <mergeCell ref="Y62:AD62"/>
    <mergeCell ref="AE62:AJ62"/>
    <mergeCell ref="M63:R63"/>
    <mergeCell ref="S63:X63"/>
    <mergeCell ref="Y63:AD63"/>
    <mergeCell ref="AE63:AJ63"/>
    <mergeCell ref="A64:L65"/>
    <mergeCell ref="M64:R64"/>
    <mergeCell ref="S64:X64"/>
    <mergeCell ref="A53:I53"/>
    <mergeCell ref="J53:P53"/>
    <mergeCell ref="Q53:T53"/>
    <mergeCell ref="U53:X53"/>
    <mergeCell ref="Y53:Z53"/>
    <mergeCell ref="AA53:AB53"/>
    <mergeCell ref="AC53:AD53"/>
    <mergeCell ref="AE53:AF53"/>
    <mergeCell ref="AG53:AH53"/>
    <mergeCell ref="AI53:AJ53"/>
    <mergeCell ref="A54:I54"/>
    <mergeCell ref="J54:P54"/>
    <mergeCell ref="Q54:T54"/>
    <mergeCell ref="U54:X54"/>
    <mergeCell ref="Y54:Z54"/>
    <mergeCell ref="AA54:AB54"/>
    <mergeCell ref="AC54:AD54"/>
    <mergeCell ref="AE54:AF54"/>
    <mergeCell ref="AG54:AH54"/>
    <mergeCell ref="AI54:AJ54"/>
    <mergeCell ref="A51:I51"/>
    <mergeCell ref="J51:P51"/>
    <mergeCell ref="Q51:T51"/>
    <mergeCell ref="U51:X51"/>
    <mergeCell ref="Y51:Z51"/>
    <mergeCell ref="AA51:AB51"/>
    <mergeCell ref="AC51:AD51"/>
    <mergeCell ref="AE51:AF51"/>
    <mergeCell ref="AG51:AH51"/>
    <mergeCell ref="AI51:AJ51"/>
    <mergeCell ref="A52:I52"/>
    <mergeCell ref="J52:P52"/>
    <mergeCell ref="Q52:T52"/>
    <mergeCell ref="U52:X52"/>
    <mergeCell ref="Y52:Z52"/>
    <mergeCell ref="AA52:AB52"/>
    <mergeCell ref="AC52:AD52"/>
    <mergeCell ref="AE52:AF52"/>
    <mergeCell ref="AG52:AH52"/>
    <mergeCell ref="AI52:AJ52"/>
    <mergeCell ref="AI48:AJ48"/>
    <mergeCell ref="A49:I49"/>
    <mergeCell ref="J49:P49"/>
    <mergeCell ref="Q49:T49"/>
    <mergeCell ref="U49:X49"/>
    <mergeCell ref="Y49:Z49"/>
    <mergeCell ref="AA49:AB49"/>
    <mergeCell ref="AC49:AD49"/>
    <mergeCell ref="AE49:AF49"/>
    <mergeCell ref="AG49:AH49"/>
    <mergeCell ref="AI49:AJ49"/>
    <mergeCell ref="A50:I50"/>
    <mergeCell ref="J50:P50"/>
    <mergeCell ref="Q50:T50"/>
    <mergeCell ref="U50:X50"/>
    <mergeCell ref="Y50:Z50"/>
    <mergeCell ref="AA50:AB50"/>
    <mergeCell ref="AC50:AD50"/>
    <mergeCell ref="AE50:AF50"/>
    <mergeCell ref="AG50:AH50"/>
    <mergeCell ref="AI50:AJ50"/>
    <mergeCell ref="A1:AJ1"/>
    <mergeCell ref="A36:AJ36"/>
    <mergeCell ref="A38:B38"/>
    <mergeCell ref="A40:I42"/>
    <mergeCell ref="J40:P42"/>
    <mergeCell ref="Q40:T42"/>
    <mergeCell ref="U40:X42"/>
    <mergeCell ref="Y40:AJ40"/>
    <mergeCell ref="Y41:AD41"/>
    <mergeCell ref="AE41:AJ41"/>
    <mergeCell ref="Y42:Z42"/>
    <mergeCell ref="AA42:AB42"/>
    <mergeCell ref="AC42:AD42"/>
    <mergeCell ref="AE42:AF42"/>
    <mergeCell ref="AG42:AH42"/>
    <mergeCell ref="AI42:AJ42"/>
    <mergeCell ref="A43:T43"/>
    <mergeCell ref="U43:X43"/>
    <mergeCell ref="Y43:Z43"/>
    <mergeCell ref="AA43:AB43"/>
    <mergeCell ref="AC43:AD43"/>
    <mergeCell ref="AE43:AF43"/>
    <mergeCell ref="AG43:AH43"/>
    <mergeCell ref="AI43:AJ43"/>
    <mergeCell ref="A20:E20"/>
    <mergeCell ref="F20:K20"/>
    <mergeCell ref="L20:T20"/>
    <mergeCell ref="U20:X20"/>
    <mergeCell ref="Y20:AA20"/>
    <mergeCell ref="AB20:AD20"/>
    <mergeCell ref="AE20:AG20"/>
    <mergeCell ref="AH20:AJ20"/>
    <mergeCell ref="A623:C623"/>
    <mergeCell ref="D623:G623"/>
    <mergeCell ref="H623:J623"/>
    <mergeCell ref="K623:N623"/>
    <mergeCell ref="O623:Q623"/>
    <mergeCell ref="R623:U623"/>
    <mergeCell ref="V623:X623"/>
    <mergeCell ref="Y623:AA623"/>
    <mergeCell ref="AB623:AD623"/>
    <mergeCell ref="AE623:AG623"/>
    <mergeCell ref="AH623:AJ623"/>
    <mergeCell ref="A624:C624"/>
    <mergeCell ref="D624:G624"/>
    <mergeCell ref="K591:P591"/>
    <mergeCell ref="Q591:T591"/>
    <mergeCell ref="U591:X591"/>
    <mergeCell ref="Y591:AB591"/>
    <mergeCell ref="AC591:AF591"/>
    <mergeCell ref="AG591:AJ591"/>
    <mergeCell ref="K592:P592"/>
    <mergeCell ref="Q592:T592"/>
    <mergeCell ref="A592:D592"/>
    <mergeCell ref="E592:J592"/>
    <mergeCell ref="A595:AJ595"/>
    <mergeCell ref="A597:B597"/>
    <mergeCell ref="A599:G599"/>
    <mergeCell ref="H599:O599"/>
    <mergeCell ref="P599:V599"/>
    <mergeCell ref="W599:AC599"/>
    <mergeCell ref="AD599:AJ599"/>
    <mergeCell ref="A600:G600"/>
    <mergeCell ref="H600:O600"/>
    <mergeCell ref="D581:AJ583"/>
    <mergeCell ref="A586:B586"/>
    <mergeCell ref="U592:X592"/>
    <mergeCell ref="Y592:AB592"/>
    <mergeCell ref="AC592:AF592"/>
    <mergeCell ref="AG592:AJ592"/>
    <mergeCell ref="A551:I552"/>
    <mergeCell ref="J551:R551"/>
    <mergeCell ref="S551:AA551"/>
    <mergeCell ref="AB551:AJ551"/>
    <mergeCell ref="J552:N552"/>
    <mergeCell ref="O552:R552"/>
    <mergeCell ref="A549:B549"/>
    <mergeCell ref="A542:H542"/>
    <mergeCell ref="I542:O542"/>
    <mergeCell ref="P542:V542"/>
    <mergeCell ref="W542:AC542"/>
    <mergeCell ref="AD542:AJ542"/>
    <mergeCell ref="A543:H543"/>
    <mergeCell ref="I543:O543"/>
    <mergeCell ref="P543:V543"/>
    <mergeCell ref="W543:AC543"/>
    <mergeCell ref="AD543:AJ543"/>
    <mergeCell ref="A544:H544"/>
    <mergeCell ref="I544:O544"/>
    <mergeCell ref="P544:V544"/>
    <mergeCell ref="W544:AC544"/>
    <mergeCell ref="AD544:AJ544"/>
    <mergeCell ref="A545:H545"/>
    <mergeCell ref="I545:O545"/>
    <mergeCell ref="P545:V545"/>
    <mergeCell ref="W545:AC545"/>
    <mergeCell ref="A526:F526"/>
    <mergeCell ref="G526:J526"/>
    <mergeCell ref="K526:N526"/>
    <mergeCell ref="O526:R526"/>
    <mergeCell ref="S526:X526"/>
    <mergeCell ref="Y526:AB526"/>
    <mergeCell ref="AC526:AF526"/>
    <mergeCell ref="AG526:AJ526"/>
    <mergeCell ref="A485:F485"/>
    <mergeCell ref="G485:L485"/>
    <mergeCell ref="M485:R485"/>
    <mergeCell ref="S485:X485"/>
    <mergeCell ref="Y485:AD485"/>
    <mergeCell ref="AE485:AJ485"/>
    <mergeCell ref="A486:F486"/>
    <mergeCell ref="G486:L486"/>
    <mergeCell ref="M486:R486"/>
    <mergeCell ref="S486:X486"/>
    <mergeCell ref="Y486:AD486"/>
    <mergeCell ref="AE486:AJ486"/>
    <mergeCell ref="A487:F487"/>
    <mergeCell ref="G487:L487"/>
    <mergeCell ref="M487:R487"/>
    <mergeCell ref="S487:X487"/>
    <mergeCell ref="Y487:AD487"/>
    <mergeCell ref="AE487:AJ487"/>
    <mergeCell ref="A488:F488"/>
    <mergeCell ref="G488:L488"/>
    <mergeCell ref="M488:R488"/>
    <mergeCell ref="S488:X488"/>
    <mergeCell ref="Y488:AD488"/>
    <mergeCell ref="AE488:AJ488"/>
    <mergeCell ref="Y474:AD474"/>
    <mergeCell ref="AE474:AJ474"/>
    <mergeCell ref="A475:F475"/>
    <mergeCell ref="G475:L475"/>
    <mergeCell ref="M475:R475"/>
    <mergeCell ref="S475:X475"/>
    <mergeCell ref="Y475:AD475"/>
    <mergeCell ref="AE475:AJ475"/>
    <mergeCell ref="A476:F476"/>
    <mergeCell ref="G476:L476"/>
    <mergeCell ref="M476:R476"/>
    <mergeCell ref="S476:X476"/>
    <mergeCell ref="Y476:AD476"/>
    <mergeCell ref="AE476:AJ476"/>
    <mergeCell ref="Y478:AD478"/>
    <mergeCell ref="AE478:AJ478"/>
    <mergeCell ref="A477:F477"/>
    <mergeCell ref="G477:L477"/>
    <mergeCell ref="M477:R477"/>
    <mergeCell ref="S477:X477"/>
    <mergeCell ref="Y477:AD477"/>
    <mergeCell ref="AE477:AJ477"/>
    <mergeCell ref="A478:F478"/>
    <mergeCell ref="G478:L478"/>
    <mergeCell ref="M478:R478"/>
    <mergeCell ref="S478:X478"/>
    <mergeCell ref="A474:F474"/>
    <mergeCell ref="G474:L474"/>
    <mergeCell ref="M474:R474"/>
    <mergeCell ref="S474:X474"/>
    <mergeCell ref="S471:X471"/>
    <mergeCell ref="Y471:AD471"/>
    <mergeCell ref="AE471:AJ471"/>
    <mergeCell ref="A472:F472"/>
    <mergeCell ref="G472:L472"/>
    <mergeCell ref="M472:R472"/>
    <mergeCell ref="S472:X472"/>
    <mergeCell ref="Y472:AD472"/>
    <mergeCell ref="AE472:AJ472"/>
    <mergeCell ref="A473:F473"/>
    <mergeCell ref="G473:L473"/>
    <mergeCell ref="M473:R473"/>
    <mergeCell ref="S473:X473"/>
    <mergeCell ref="Y473:AD473"/>
    <mergeCell ref="AE473:AJ473"/>
    <mergeCell ref="A470:F471"/>
    <mergeCell ref="G470:L471"/>
    <mergeCell ref="M470:R471"/>
    <mergeCell ref="S470:AJ470"/>
    <mergeCell ref="A468:B468"/>
    <mergeCell ref="A465:G465"/>
    <mergeCell ref="H465:M465"/>
    <mergeCell ref="N465:O465"/>
    <mergeCell ref="P465:Q465"/>
    <mergeCell ref="R465:S465"/>
    <mergeCell ref="T465:U465"/>
    <mergeCell ref="V465:W465"/>
    <mergeCell ref="X465:Y465"/>
    <mergeCell ref="Z465:AA465"/>
    <mergeCell ref="AB465:AC465"/>
    <mergeCell ref="AD465:AE465"/>
    <mergeCell ref="AF465:AG465"/>
    <mergeCell ref="AH465:AJ465"/>
    <mergeCell ref="A461:G462"/>
    <mergeCell ref="H461:M462"/>
    <mergeCell ref="N461:O462"/>
    <mergeCell ref="P461:Q462"/>
    <mergeCell ref="R461:S462"/>
    <mergeCell ref="T461:U462"/>
    <mergeCell ref="V461:W462"/>
    <mergeCell ref="X461:Y462"/>
    <mergeCell ref="Z461:AA462"/>
    <mergeCell ref="AB461:AC462"/>
    <mergeCell ref="AD461:AE462"/>
    <mergeCell ref="AF461:AG462"/>
    <mergeCell ref="AH461:AJ462"/>
    <mergeCell ref="A463:G463"/>
    <mergeCell ref="H463:M463"/>
    <mergeCell ref="N463:O463"/>
    <mergeCell ref="P463:Q463"/>
    <mergeCell ref="R463:S463"/>
    <mergeCell ref="A456:I456"/>
    <mergeCell ref="J456:R456"/>
    <mergeCell ref="S456:AA456"/>
    <mergeCell ref="AB456:AJ456"/>
    <mergeCell ref="A459:B459"/>
    <mergeCell ref="A455:I455"/>
    <mergeCell ref="J455:R455"/>
    <mergeCell ref="S455:AA455"/>
    <mergeCell ref="AB455:AJ455"/>
    <mergeCell ref="AH447:AJ447"/>
    <mergeCell ref="A443:B443"/>
    <mergeCell ref="A399:L399"/>
    <mergeCell ref="M399:X399"/>
    <mergeCell ref="Y399:AJ399"/>
    <mergeCell ref="A401:AJ401"/>
    <mergeCell ref="A381:B381"/>
    <mergeCell ref="A383:D385"/>
    <mergeCell ref="E383:K383"/>
    <mergeCell ref="L383:P383"/>
    <mergeCell ref="Q383:U383"/>
    <mergeCell ref="V383:Z383"/>
    <mergeCell ref="AA383:AE383"/>
    <mergeCell ref="AF383:AJ383"/>
    <mergeCell ref="E384:G385"/>
    <mergeCell ref="H384:K385"/>
    <mergeCell ref="L384:M385"/>
    <mergeCell ref="N384:P385"/>
    <mergeCell ref="Q384:R385"/>
    <mergeCell ref="S384:U385"/>
    <mergeCell ref="V384:W385"/>
    <mergeCell ref="X384:Z385"/>
    <mergeCell ref="AA384:AB385"/>
    <mergeCell ref="A373:B373"/>
    <mergeCell ref="A360:C360"/>
    <mergeCell ref="D360:H360"/>
    <mergeCell ref="I360:K360"/>
    <mergeCell ref="L360:N360"/>
    <mergeCell ref="O360:S360"/>
    <mergeCell ref="T360:V360"/>
    <mergeCell ref="W360:Y360"/>
    <mergeCell ref="A350:E350"/>
    <mergeCell ref="F350:J350"/>
    <mergeCell ref="K350:N350"/>
    <mergeCell ref="O350:R350"/>
    <mergeCell ref="S350:W350"/>
    <mergeCell ref="X350:AB350"/>
    <mergeCell ref="AC350:AF350"/>
    <mergeCell ref="AG350:AJ350"/>
    <mergeCell ref="A351:E351"/>
    <mergeCell ref="F351:J351"/>
    <mergeCell ref="K351:N351"/>
    <mergeCell ref="O351:R351"/>
    <mergeCell ref="S351:W351"/>
    <mergeCell ref="X351:AB351"/>
    <mergeCell ref="AC351:AF351"/>
    <mergeCell ref="AG351:AJ351"/>
    <mergeCell ref="A353:AJ353"/>
    <mergeCell ref="A355:B355"/>
    <mergeCell ref="A357:C358"/>
    <mergeCell ref="D357:N357"/>
    <mergeCell ref="O357:Y357"/>
    <mergeCell ref="Z357:AJ357"/>
    <mergeCell ref="D358:H358"/>
    <mergeCell ref="I358:K358"/>
    <mergeCell ref="S335:V335"/>
    <mergeCell ref="W335:AA335"/>
    <mergeCell ref="AB335:AE335"/>
    <mergeCell ref="AF335:AJ335"/>
    <mergeCell ref="A333:I333"/>
    <mergeCell ref="J333:M333"/>
    <mergeCell ref="N333:R333"/>
    <mergeCell ref="S333:V333"/>
    <mergeCell ref="W333:AA333"/>
    <mergeCell ref="AB333:AE333"/>
    <mergeCell ref="AF333:AJ333"/>
    <mergeCell ref="A315:B315"/>
    <mergeCell ref="A312:B312"/>
    <mergeCell ref="C312:E312"/>
    <mergeCell ref="F312:I312"/>
    <mergeCell ref="J312:M312"/>
    <mergeCell ref="N312:Q312"/>
    <mergeCell ref="R312:U312"/>
    <mergeCell ref="V312:Y312"/>
    <mergeCell ref="Z312:AC312"/>
    <mergeCell ref="AD312:AG312"/>
    <mergeCell ref="AH312:AJ312"/>
    <mergeCell ref="A317:L317"/>
    <mergeCell ref="A319:J319"/>
    <mergeCell ref="K319:L319"/>
    <mergeCell ref="M319:T319"/>
    <mergeCell ref="U319:AB319"/>
    <mergeCell ref="AC319:AJ319"/>
    <mergeCell ref="A320:J320"/>
    <mergeCell ref="K320:L320"/>
    <mergeCell ref="M320:T320"/>
    <mergeCell ref="U320:AB320"/>
    <mergeCell ref="A305:B305"/>
    <mergeCell ref="A298:H299"/>
    <mergeCell ref="I298:L298"/>
    <mergeCell ref="M298:T298"/>
    <mergeCell ref="U298:AB298"/>
    <mergeCell ref="AC298:AJ298"/>
    <mergeCell ref="I299:L299"/>
    <mergeCell ref="M299:T299"/>
    <mergeCell ref="U299:AB299"/>
    <mergeCell ref="AC299:AJ299"/>
    <mergeCell ref="AA270:AE270"/>
    <mergeCell ref="AF270:AJ270"/>
    <mergeCell ref="A292:H293"/>
    <mergeCell ref="I292:L292"/>
    <mergeCell ref="M292:T292"/>
    <mergeCell ref="U292:AB292"/>
    <mergeCell ref="AC292:AJ292"/>
    <mergeCell ref="I293:L293"/>
    <mergeCell ref="M293:T293"/>
    <mergeCell ref="U293:AB293"/>
    <mergeCell ref="AC293:AJ293"/>
    <mergeCell ref="M285:T285"/>
    <mergeCell ref="U285:AB285"/>
    <mergeCell ref="AC285:AJ285"/>
    <mergeCell ref="A279:C279"/>
    <mergeCell ref="D279:F279"/>
    <mergeCell ref="G279:I279"/>
    <mergeCell ref="J279:L279"/>
    <mergeCell ref="M279:O279"/>
    <mergeCell ref="P279:R279"/>
    <mergeCell ref="S279:U279"/>
    <mergeCell ref="V279:X279"/>
    <mergeCell ref="A280:C280"/>
    <mergeCell ref="D280:F280"/>
    <mergeCell ref="A278:C278"/>
    <mergeCell ref="D278:F278"/>
    <mergeCell ref="G278:I278"/>
    <mergeCell ref="J278:L278"/>
    <mergeCell ref="C261:I261"/>
    <mergeCell ref="J261:L261"/>
    <mergeCell ref="M261:N261"/>
    <mergeCell ref="O261:P261"/>
    <mergeCell ref="Q261:R261"/>
    <mergeCell ref="C255:I255"/>
    <mergeCell ref="J255:L255"/>
    <mergeCell ref="M255:N255"/>
    <mergeCell ref="O255:P255"/>
    <mergeCell ref="Q255:R255"/>
    <mergeCell ref="U255:AA255"/>
    <mergeCell ref="A273:B273"/>
    <mergeCell ref="A275:C277"/>
    <mergeCell ref="D275:X275"/>
    <mergeCell ref="Y275:AJ275"/>
    <mergeCell ref="D276:F277"/>
    <mergeCell ref="A269:E269"/>
    <mergeCell ref="F269:K269"/>
    <mergeCell ref="L269:P269"/>
    <mergeCell ref="Q269:U269"/>
    <mergeCell ref="V269:Z269"/>
    <mergeCell ref="AA269:AE269"/>
    <mergeCell ref="AF269:AJ269"/>
    <mergeCell ref="A270:E270"/>
    <mergeCell ref="F270:K270"/>
    <mergeCell ref="L270:P270"/>
    <mergeCell ref="AG242:AJ242"/>
    <mergeCell ref="A243:D243"/>
    <mergeCell ref="E243:H243"/>
    <mergeCell ref="I243:L243"/>
    <mergeCell ref="M243:P243"/>
    <mergeCell ref="Q243:T243"/>
    <mergeCell ref="U243:X243"/>
    <mergeCell ref="Y243:AB243"/>
    <mergeCell ref="AC243:AF243"/>
    <mergeCell ref="AG243:AJ243"/>
    <mergeCell ref="C260:I260"/>
    <mergeCell ref="J260:L260"/>
    <mergeCell ref="M260:N260"/>
    <mergeCell ref="O260:P260"/>
    <mergeCell ref="Q260:R260"/>
    <mergeCell ref="U260:AA260"/>
    <mergeCell ref="AB260:AD260"/>
    <mergeCell ref="AE260:AF260"/>
    <mergeCell ref="AG260:AH260"/>
    <mergeCell ref="AI260:AJ260"/>
    <mergeCell ref="AG244:AJ244"/>
    <mergeCell ref="A249:I249"/>
    <mergeCell ref="J249:L249"/>
    <mergeCell ref="M249:N249"/>
    <mergeCell ref="O249:P249"/>
    <mergeCell ref="Q249:R249"/>
    <mergeCell ref="S249:AA249"/>
    <mergeCell ref="AB249:AD249"/>
    <mergeCell ref="AE249:AF249"/>
    <mergeCell ref="AG249:AH249"/>
    <mergeCell ref="AI249:AJ249"/>
    <mergeCell ref="A250:I251"/>
    <mergeCell ref="A244:D244"/>
    <mergeCell ref="E244:H244"/>
    <mergeCell ref="I244:L244"/>
    <mergeCell ref="M244:P244"/>
    <mergeCell ref="Q244:T244"/>
    <mergeCell ref="U244:X244"/>
    <mergeCell ref="Y244:AB244"/>
    <mergeCell ref="AC244:AF244"/>
    <mergeCell ref="Y229:AB229"/>
    <mergeCell ref="AC229:AF229"/>
    <mergeCell ref="AG229:AJ229"/>
    <mergeCell ref="Y230:AB230"/>
    <mergeCell ref="AC230:AF230"/>
    <mergeCell ref="AG230:AJ230"/>
    <mergeCell ref="A231:F231"/>
    <mergeCell ref="G231:J231"/>
    <mergeCell ref="K231:N231"/>
    <mergeCell ref="O231:R231"/>
    <mergeCell ref="S231:X231"/>
    <mergeCell ref="Y231:AB231"/>
    <mergeCell ref="AC231:AF231"/>
    <mergeCell ref="AG231:AJ231"/>
    <mergeCell ref="A232:F232"/>
    <mergeCell ref="G232:J232"/>
    <mergeCell ref="A242:D242"/>
    <mergeCell ref="E242:H242"/>
    <mergeCell ref="I242:L242"/>
    <mergeCell ref="M242:P242"/>
    <mergeCell ref="Q242:T242"/>
    <mergeCell ref="U242:X242"/>
    <mergeCell ref="Y242:AB242"/>
    <mergeCell ref="AC242:AF242"/>
    <mergeCell ref="Y227:AB227"/>
    <mergeCell ref="AC227:AF227"/>
    <mergeCell ref="AG227:AJ227"/>
    <mergeCell ref="Y228:AB228"/>
    <mergeCell ref="AC228:AF228"/>
    <mergeCell ref="AG228:AJ228"/>
    <mergeCell ref="A218:F218"/>
    <mergeCell ref="G218:J218"/>
    <mergeCell ref="K218:N218"/>
    <mergeCell ref="O218:R218"/>
    <mergeCell ref="S218:X218"/>
    <mergeCell ref="Y218:AB218"/>
    <mergeCell ref="AC218:AF218"/>
    <mergeCell ref="AG218:AJ218"/>
    <mergeCell ref="A219:F219"/>
    <mergeCell ref="G219:J219"/>
    <mergeCell ref="K219:N219"/>
    <mergeCell ref="O219:R219"/>
    <mergeCell ref="S219:X219"/>
    <mergeCell ref="Y219:AB219"/>
    <mergeCell ref="AC219:AF219"/>
    <mergeCell ref="AG219:AJ219"/>
    <mergeCell ref="A220:F220"/>
    <mergeCell ref="G220:J220"/>
    <mergeCell ref="K220:N220"/>
    <mergeCell ref="O220:R220"/>
    <mergeCell ref="S220:X220"/>
    <mergeCell ref="Y220:AB220"/>
    <mergeCell ref="AC220:AF220"/>
    <mergeCell ref="AG220:AJ220"/>
    <mergeCell ref="A222:F222"/>
    <mergeCell ref="G222:J222"/>
    <mergeCell ref="W198:X198"/>
    <mergeCell ref="Y198:Z198"/>
    <mergeCell ref="AA198:AB198"/>
    <mergeCell ref="A187:O187"/>
    <mergeCell ref="P187:V187"/>
    <mergeCell ref="W187:AC187"/>
    <mergeCell ref="AD187:AJ187"/>
    <mergeCell ref="A188:L188"/>
    <mergeCell ref="M188:O188"/>
    <mergeCell ref="P188:V188"/>
    <mergeCell ref="W188:AC188"/>
    <mergeCell ref="AD188:AJ188"/>
    <mergeCell ref="A189:L189"/>
    <mergeCell ref="M189:O189"/>
    <mergeCell ref="P189:V189"/>
    <mergeCell ref="A174:L174"/>
    <mergeCell ref="M174:O174"/>
    <mergeCell ref="P174:V174"/>
    <mergeCell ref="W174:AC174"/>
    <mergeCell ref="AD174:AJ174"/>
    <mergeCell ref="A175:L175"/>
    <mergeCell ref="M175:O175"/>
    <mergeCell ref="P175:V175"/>
    <mergeCell ref="W175:AC175"/>
    <mergeCell ref="AD175:AJ175"/>
    <mergeCell ref="A180:L180"/>
    <mergeCell ref="M180:O180"/>
    <mergeCell ref="P180:V180"/>
    <mergeCell ref="W180:AC180"/>
    <mergeCell ref="AD180:AJ180"/>
    <mergeCell ref="A181:L181"/>
    <mergeCell ref="M181:O181"/>
    <mergeCell ref="P181:V181"/>
    <mergeCell ref="W181:AC181"/>
    <mergeCell ref="AD181:AJ181"/>
    <mergeCell ref="A166:L166"/>
    <mergeCell ref="M166:O166"/>
    <mergeCell ref="P166:V166"/>
    <mergeCell ref="W166:AC166"/>
    <mergeCell ref="AD166:AJ166"/>
    <mergeCell ref="A167:L167"/>
    <mergeCell ref="M167:O167"/>
    <mergeCell ref="P167:V167"/>
    <mergeCell ref="W167:AC167"/>
    <mergeCell ref="AD167:AJ167"/>
    <mergeCell ref="A170:L170"/>
    <mergeCell ref="M170:O170"/>
    <mergeCell ref="P170:V170"/>
    <mergeCell ref="W170:AC170"/>
    <mergeCell ref="AD170:AJ170"/>
    <mergeCell ref="P173:V173"/>
    <mergeCell ref="W173:AC173"/>
    <mergeCell ref="AD173:AJ173"/>
    <mergeCell ref="A169:L169"/>
    <mergeCell ref="M169:O169"/>
    <mergeCell ref="P169:V169"/>
    <mergeCell ref="W169:AC169"/>
    <mergeCell ref="AD169:AJ169"/>
    <mergeCell ref="A168:L168"/>
    <mergeCell ref="M168:O168"/>
    <mergeCell ref="P168:V168"/>
    <mergeCell ref="W168:AC168"/>
    <mergeCell ref="AD168:AJ168"/>
    <mergeCell ref="A171:L171"/>
    <mergeCell ref="A160:L160"/>
    <mergeCell ref="M160:O160"/>
    <mergeCell ref="P160:V160"/>
    <mergeCell ref="W160:AC160"/>
    <mergeCell ref="AD160:AJ160"/>
    <mergeCell ref="A161:L161"/>
    <mergeCell ref="M161:O161"/>
    <mergeCell ref="P161:V161"/>
    <mergeCell ref="W161:AC161"/>
    <mergeCell ref="AD161:AJ161"/>
    <mergeCell ref="P164:V164"/>
    <mergeCell ref="W164:AC164"/>
    <mergeCell ref="AD164:AJ164"/>
    <mergeCell ref="A165:L165"/>
    <mergeCell ref="M165:O165"/>
    <mergeCell ref="P165:V165"/>
    <mergeCell ref="W165:AC165"/>
    <mergeCell ref="AD165:AJ165"/>
    <mergeCell ref="A162:L162"/>
    <mergeCell ref="M162:O162"/>
    <mergeCell ref="P162:V162"/>
    <mergeCell ref="W162:AC162"/>
    <mergeCell ref="AD162:AJ162"/>
    <mergeCell ref="A163:L163"/>
    <mergeCell ref="M163:O163"/>
    <mergeCell ref="P163:V163"/>
    <mergeCell ref="W163:AC163"/>
    <mergeCell ref="AD163:AJ163"/>
    <mergeCell ref="A164:L164"/>
    <mergeCell ref="M164:O164"/>
    <mergeCell ref="P159:V159"/>
    <mergeCell ref="W159:AC159"/>
    <mergeCell ref="AD159:AJ159"/>
    <mergeCell ref="A157:B157"/>
    <mergeCell ref="A159:O159"/>
    <mergeCell ref="A152:D152"/>
    <mergeCell ref="E152:H152"/>
    <mergeCell ref="I152:L152"/>
    <mergeCell ref="M152:P152"/>
    <mergeCell ref="Q152:T152"/>
    <mergeCell ref="U152:X152"/>
    <mergeCell ref="Y152:AB152"/>
    <mergeCell ref="AC152:AF152"/>
    <mergeCell ref="AG152:AJ152"/>
    <mergeCell ref="A155:AJ155"/>
    <mergeCell ref="A148:D148"/>
    <mergeCell ref="E148:H148"/>
    <mergeCell ref="I148:L148"/>
    <mergeCell ref="M148:P148"/>
    <mergeCell ref="Q148:T148"/>
    <mergeCell ref="U148:X148"/>
    <mergeCell ref="Y148:AB148"/>
    <mergeCell ref="AC148:AF148"/>
    <mergeCell ref="AG148:AJ148"/>
    <mergeCell ref="A149:D149"/>
    <mergeCell ref="E149:H149"/>
    <mergeCell ref="I149:L149"/>
    <mergeCell ref="M149:P149"/>
    <mergeCell ref="Q149:T149"/>
    <mergeCell ref="U149:X149"/>
    <mergeCell ref="Y149:AB149"/>
    <mergeCell ref="AC149:AF149"/>
    <mergeCell ref="A138:F138"/>
    <mergeCell ref="G138:L138"/>
    <mergeCell ref="M138:R138"/>
    <mergeCell ref="S138:X138"/>
    <mergeCell ref="Y138:AD138"/>
    <mergeCell ref="AE138:AJ138"/>
    <mergeCell ref="A139:F139"/>
    <mergeCell ref="G139:L139"/>
    <mergeCell ref="M139:R139"/>
    <mergeCell ref="S139:X139"/>
    <mergeCell ref="Y139:AD139"/>
    <mergeCell ref="AE139:AJ139"/>
    <mergeCell ref="A115:B115"/>
    <mergeCell ref="A106:L107"/>
    <mergeCell ref="M106:R106"/>
    <mergeCell ref="S106:X106"/>
    <mergeCell ref="Y106:AD106"/>
    <mergeCell ref="AE106:AJ106"/>
    <mergeCell ref="M107:R107"/>
    <mergeCell ref="S107:X107"/>
    <mergeCell ref="Y107:AD107"/>
    <mergeCell ref="AE107:AJ107"/>
    <mergeCell ref="A108:L109"/>
    <mergeCell ref="M108:R108"/>
    <mergeCell ref="S108:X108"/>
    <mergeCell ref="Y108:AD108"/>
    <mergeCell ref="AE108:AJ108"/>
    <mergeCell ref="M109:R109"/>
    <mergeCell ref="S109:X109"/>
    <mergeCell ref="Y109:AD109"/>
    <mergeCell ref="AE109:AJ109"/>
    <mergeCell ref="A110:L111"/>
    <mergeCell ref="S98:X98"/>
    <mergeCell ref="Y98:AD98"/>
    <mergeCell ref="AE98:AJ98"/>
    <mergeCell ref="M89:R89"/>
    <mergeCell ref="S89:X89"/>
    <mergeCell ref="Y89:AD89"/>
    <mergeCell ref="AE89:AJ89"/>
    <mergeCell ref="M90:R90"/>
    <mergeCell ref="S90:X90"/>
    <mergeCell ref="Y90:AD90"/>
    <mergeCell ref="AE90:AJ90"/>
    <mergeCell ref="M91:R91"/>
    <mergeCell ref="S91:X91"/>
    <mergeCell ref="Y91:AD91"/>
    <mergeCell ref="AE91:AJ91"/>
    <mergeCell ref="M92:R92"/>
    <mergeCell ref="S92:X92"/>
    <mergeCell ref="Y92:AD92"/>
    <mergeCell ref="AE92:AJ92"/>
    <mergeCell ref="M93:R93"/>
    <mergeCell ref="S93:X93"/>
    <mergeCell ref="Y93:AD93"/>
    <mergeCell ref="AE93:AJ93"/>
    <mergeCell ref="M94:R94"/>
    <mergeCell ref="S94:X94"/>
    <mergeCell ref="Y94:AD94"/>
    <mergeCell ref="S85:X85"/>
    <mergeCell ref="Y85:AD85"/>
    <mergeCell ref="AE85:AJ85"/>
    <mergeCell ref="M86:R86"/>
    <mergeCell ref="S86:X86"/>
    <mergeCell ref="Y86:AD86"/>
    <mergeCell ref="AE86:AJ86"/>
    <mergeCell ref="M87:R87"/>
    <mergeCell ref="S87:X87"/>
    <mergeCell ref="Y87:AD87"/>
    <mergeCell ref="AE87:AJ87"/>
    <mergeCell ref="M88:R88"/>
    <mergeCell ref="S88:X88"/>
    <mergeCell ref="Y88:AD88"/>
    <mergeCell ref="AE88:AJ88"/>
    <mergeCell ref="A85:R85"/>
    <mergeCell ref="A86:L87"/>
    <mergeCell ref="A88:L89"/>
    <mergeCell ref="A81:AJ81"/>
    <mergeCell ref="A83:B83"/>
    <mergeCell ref="M77:R77"/>
    <mergeCell ref="S77:X77"/>
    <mergeCell ref="Y77:AD77"/>
    <mergeCell ref="AE77:AJ77"/>
    <mergeCell ref="A76:L77"/>
    <mergeCell ref="S72:X72"/>
    <mergeCell ref="Y72:AD72"/>
    <mergeCell ref="AE72:AJ72"/>
    <mergeCell ref="M73:R73"/>
    <mergeCell ref="S73:X73"/>
    <mergeCell ref="Y73:AD73"/>
    <mergeCell ref="AE73:AJ73"/>
    <mergeCell ref="M74:R74"/>
    <mergeCell ref="S74:X74"/>
    <mergeCell ref="Y74:AD74"/>
    <mergeCell ref="AE74:AJ74"/>
    <mergeCell ref="M75:R75"/>
    <mergeCell ref="S75:X75"/>
    <mergeCell ref="Y75:AD75"/>
    <mergeCell ref="AE75:AJ75"/>
    <mergeCell ref="M76:R76"/>
    <mergeCell ref="S76:X76"/>
    <mergeCell ref="Y76:AD76"/>
    <mergeCell ref="AE76:AJ76"/>
    <mergeCell ref="A72:L73"/>
    <mergeCell ref="M72:R72"/>
    <mergeCell ref="A74:L75"/>
    <mergeCell ref="S61:X61"/>
    <mergeCell ref="Y61:AD61"/>
    <mergeCell ref="AE61:AJ61"/>
    <mergeCell ref="A55:I55"/>
    <mergeCell ref="J55:P55"/>
    <mergeCell ref="Q55:T55"/>
    <mergeCell ref="U55:X55"/>
    <mergeCell ref="Y55:Z55"/>
    <mergeCell ref="AA55:AB55"/>
    <mergeCell ref="AC55:AD55"/>
    <mergeCell ref="AE55:AF55"/>
    <mergeCell ref="AG55:AH55"/>
    <mergeCell ref="A59:B59"/>
    <mergeCell ref="A61:R61"/>
    <mergeCell ref="AA34:AE34"/>
    <mergeCell ref="AF34:AJ34"/>
    <mergeCell ref="AF32:AJ32"/>
    <mergeCell ref="AG45:AH45"/>
    <mergeCell ref="AI45:AJ45"/>
    <mergeCell ref="AC46:AD46"/>
    <mergeCell ref="AE46:AF46"/>
    <mergeCell ref="AG46:AH46"/>
    <mergeCell ref="AI46:AJ46"/>
    <mergeCell ref="Q47:T47"/>
    <mergeCell ref="U47:X47"/>
    <mergeCell ref="Y47:Z47"/>
    <mergeCell ref="AA47:AB47"/>
    <mergeCell ref="AC47:AD47"/>
    <mergeCell ref="AE47:AF47"/>
    <mergeCell ref="AG47:AH47"/>
    <mergeCell ref="AI47:AJ47"/>
    <mergeCell ref="AG48:AH48"/>
    <mergeCell ref="A30:U30"/>
    <mergeCell ref="A46:I46"/>
    <mergeCell ref="J46:P46"/>
    <mergeCell ref="A48:I48"/>
    <mergeCell ref="J48:P48"/>
    <mergeCell ref="Q48:T48"/>
    <mergeCell ref="U48:X48"/>
    <mergeCell ref="Y48:Z48"/>
    <mergeCell ref="AA48:AB48"/>
    <mergeCell ref="AC48:AD48"/>
    <mergeCell ref="AE48:AF48"/>
    <mergeCell ref="A44:I44"/>
    <mergeCell ref="J44:P44"/>
    <mergeCell ref="A45:I45"/>
    <mergeCell ref="J45:P45"/>
    <mergeCell ref="A47:I47"/>
    <mergeCell ref="J47:P47"/>
    <mergeCell ref="Q44:T44"/>
    <mergeCell ref="U44:X44"/>
    <mergeCell ref="Y44:Z44"/>
    <mergeCell ref="AA44:AB44"/>
    <mergeCell ref="AC44:AD44"/>
    <mergeCell ref="AE44:AF44"/>
    <mergeCell ref="Q46:T46"/>
    <mergeCell ref="U46:X46"/>
    <mergeCell ref="Y46:Z46"/>
    <mergeCell ref="AA46:AB46"/>
    <mergeCell ref="A28:I29"/>
    <mergeCell ref="J28:P29"/>
    <mergeCell ref="Q28:U29"/>
    <mergeCell ref="V28:Z29"/>
    <mergeCell ref="AA28:AJ28"/>
    <mergeCell ref="AA29:AE29"/>
    <mergeCell ref="AF29:AJ29"/>
    <mergeCell ref="AG44:AH44"/>
    <mergeCell ref="AI44:AJ44"/>
    <mergeCell ref="Q45:T45"/>
    <mergeCell ref="U45:X45"/>
    <mergeCell ref="Y45:Z45"/>
    <mergeCell ref="AA45:AB45"/>
    <mergeCell ref="AC45:AD45"/>
    <mergeCell ref="AE45:AF45"/>
    <mergeCell ref="AF30:AJ30"/>
    <mergeCell ref="A31:I31"/>
    <mergeCell ref="J31:P31"/>
    <mergeCell ref="Q31:U31"/>
    <mergeCell ref="V31:Z31"/>
    <mergeCell ref="AA31:AE31"/>
    <mergeCell ref="AF31:AJ31"/>
    <mergeCell ref="A33:I33"/>
    <mergeCell ref="J33:P33"/>
    <mergeCell ref="Q33:U33"/>
    <mergeCell ref="V33:Z33"/>
    <mergeCell ref="AA33:AE33"/>
    <mergeCell ref="AF33:AJ33"/>
    <mergeCell ref="A34:I34"/>
    <mergeCell ref="J34:P34"/>
    <mergeCell ref="Q34:U34"/>
    <mergeCell ref="V34:Z34"/>
    <mergeCell ref="AB16:AD16"/>
    <mergeCell ref="AE16:AG16"/>
    <mergeCell ref="A21:E22"/>
    <mergeCell ref="F21:K22"/>
    <mergeCell ref="L21:T21"/>
    <mergeCell ref="U21:X21"/>
    <mergeCell ref="Y21:AA21"/>
    <mergeCell ref="AB21:AD21"/>
    <mergeCell ref="AE21:AG21"/>
    <mergeCell ref="AH21:AJ21"/>
    <mergeCell ref="L22:T22"/>
    <mergeCell ref="U22:X22"/>
    <mergeCell ref="Y22:AA22"/>
    <mergeCell ref="AB22:AD22"/>
    <mergeCell ref="AE22:AG22"/>
    <mergeCell ref="AH22:AJ22"/>
    <mergeCell ref="A26:B26"/>
    <mergeCell ref="AE13:AG13"/>
    <mergeCell ref="AH13:AJ13"/>
    <mergeCell ref="AE14:AG14"/>
    <mergeCell ref="AH14:AJ14"/>
    <mergeCell ref="L15:T15"/>
    <mergeCell ref="U15:X15"/>
    <mergeCell ref="AE15:AG15"/>
    <mergeCell ref="AH15:AJ15"/>
    <mergeCell ref="AH16:AJ16"/>
    <mergeCell ref="F17:K19"/>
    <mergeCell ref="L17:T17"/>
    <mergeCell ref="U17:X17"/>
    <mergeCell ref="Y17:AA17"/>
    <mergeCell ref="AB17:AD17"/>
    <mergeCell ref="AE17:AG17"/>
    <mergeCell ref="AH17:AJ17"/>
    <mergeCell ref="L18:T18"/>
    <mergeCell ref="U18:X18"/>
    <mergeCell ref="Y18:AA18"/>
    <mergeCell ref="AB18:AD18"/>
    <mergeCell ref="AE18:AG18"/>
    <mergeCell ref="AH18:AJ18"/>
    <mergeCell ref="L19:T19"/>
    <mergeCell ref="U19:X19"/>
    <mergeCell ref="Y19:AA19"/>
    <mergeCell ref="AB19:AD19"/>
    <mergeCell ref="AE19:AG19"/>
    <mergeCell ref="AH19:AJ19"/>
    <mergeCell ref="F16:K16"/>
    <mergeCell ref="L16:T16"/>
    <mergeCell ref="U16:X16"/>
    <mergeCell ref="Y16:AA16"/>
    <mergeCell ref="AH7:AJ7"/>
    <mergeCell ref="F8:K15"/>
    <mergeCell ref="L8:T8"/>
    <mergeCell ref="U8:X8"/>
    <mergeCell ref="Y8:AA8"/>
    <mergeCell ref="AB8:AD8"/>
    <mergeCell ref="AE8:AG8"/>
    <mergeCell ref="AH8:AJ8"/>
    <mergeCell ref="L9:T9"/>
    <mergeCell ref="AE9:AG9"/>
    <mergeCell ref="AH9:AJ9"/>
    <mergeCell ref="L10:T10"/>
    <mergeCell ref="U10:X10"/>
    <mergeCell ref="Y10:AA10"/>
    <mergeCell ref="AB10:AD10"/>
    <mergeCell ref="AE10:AG10"/>
    <mergeCell ref="AH10:AJ10"/>
    <mergeCell ref="U11:X11"/>
    <mergeCell ref="Y11:AA11"/>
    <mergeCell ref="AB11:AD11"/>
    <mergeCell ref="AE11:AG11"/>
    <mergeCell ref="AH11:AJ11"/>
    <mergeCell ref="L12:T12"/>
    <mergeCell ref="U12:X12"/>
    <mergeCell ref="Y12:AA12"/>
    <mergeCell ref="AB12:AD12"/>
    <mergeCell ref="AE12:AG12"/>
    <mergeCell ref="AH12:AJ12"/>
    <mergeCell ref="L13:T13"/>
    <mergeCell ref="U13:X13"/>
    <mergeCell ref="Y13:AA13"/>
    <mergeCell ref="AB13:AD13"/>
    <mergeCell ref="A3:B3"/>
    <mergeCell ref="A5:K6"/>
    <mergeCell ref="L5:T6"/>
    <mergeCell ref="U5:X6"/>
    <mergeCell ref="Y5:AD5"/>
    <mergeCell ref="L14:T14"/>
    <mergeCell ref="U14:X14"/>
    <mergeCell ref="Y14:AA14"/>
    <mergeCell ref="AB14:AD14"/>
    <mergeCell ref="A32:I32"/>
    <mergeCell ref="J32:P32"/>
    <mergeCell ref="Q32:U32"/>
    <mergeCell ref="V32:Z32"/>
    <mergeCell ref="AA32:AE32"/>
    <mergeCell ref="V30:Z30"/>
    <mergeCell ref="AA30:AE30"/>
    <mergeCell ref="AE5:AJ5"/>
    <mergeCell ref="Y6:AA6"/>
    <mergeCell ref="AB6:AD6"/>
    <mergeCell ref="AE6:AG6"/>
    <mergeCell ref="AH6:AJ6"/>
    <mergeCell ref="A7:E19"/>
    <mergeCell ref="F7:K7"/>
    <mergeCell ref="L7:T7"/>
    <mergeCell ref="U7:X7"/>
    <mergeCell ref="Y7:AA7"/>
    <mergeCell ref="AB7:AD7"/>
    <mergeCell ref="U9:X9"/>
    <mergeCell ref="Y9:AA9"/>
    <mergeCell ref="AB9:AD9"/>
    <mergeCell ref="L11:T11"/>
    <mergeCell ref="AE7:AG7"/>
  </mergeCells>
  <phoneticPr fontId="4"/>
  <printOptions horizontalCentered="1"/>
  <pageMargins left="0.51181102362204722" right="0.51181102362204722" top="0.35433070866141736" bottom="0.35433070866141736" header="0.31496062992125984" footer="0.31496062992125984"/>
  <pageSetup paperSize="9" scale="63" orientation="portrait" r:id="rId1"/>
  <rowBreaks count="14" manualBreakCount="14">
    <brk id="35" max="35" man="1"/>
    <brk id="80" max="35" man="1"/>
    <brk id="112" max="35" man="1"/>
    <brk id="154" max="35" man="1"/>
    <brk id="210" max="35" man="1"/>
    <brk id="261" max="35" man="1"/>
    <brk id="302" max="35" man="1"/>
    <brk id="352" max="35" man="1"/>
    <brk id="400" max="35" man="1"/>
    <brk id="448" max="35" man="1"/>
    <brk id="495" max="35" man="1"/>
    <brk id="546" max="35" man="1"/>
    <brk id="594" max="35" man="1"/>
    <brk id="637" max="3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311D2-6455-4ABB-8EC5-CB6E5140B18C}">
  <dimension ref="A1:AL154"/>
  <sheetViews>
    <sheetView showGridLines="0" view="pageBreakPreview" zoomScale="70" zoomScaleNormal="76" zoomScaleSheetLayoutView="70" workbookViewId="0">
      <selection activeCell="F106" sqref="F106:J106"/>
    </sheetView>
  </sheetViews>
  <sheetFormatPr defaultColWidth="3.296875" defaultRowHeight="24.9" customHeight="1"/>
  <cols>
    <col min="1" max="1" width="3.5" style="17" bestFit="1" customWidth="1"/>
    <col min="2" max="2" width="3.296875" style="17" customWidth="1"/>
    <col min="3" max="34" width="3.296875" style="17"/>
    <col min="35" max="35" width="3.296875" style="17" customWidth="1"/>
    <col min="36" max="256" width="3.296875" style="17"/>
    <col min="257" max="257" width="3.5" style="17" bestFit="1" customWidth="1"/>
    <col min="258" max="512" width="3.296875" style="17"/>
    <col min="513" max="513" width="3.5" style="17" bestFit="1" customWidth="1"/>
    <col min="514" max="768" width="3.296875" style="17"/>
    <col min="769" max="769" width="3.5" style="17" bestFit="1" customWidth="1"/>
    <col min="770" max="1024" width="3.296875" style="17"/>
    <col min="1025" max="1025" width="3.5" style="17" bestFit="1" customWidth="1"/>
    <col min="1026" max="1280" width="3.296875" style="17"/>
    <col min="1281" max="1281" width="3.5" style="17" bestFit="1" customWidth="1"/>
    <col min="1282" max="1536" width="3.296875" style="17"/>
    <col min="1537" max="1537" width="3.5" style="17" bestFit="1" customWidth="1"/>
    <col min="1538" max="1792" width="3.296875" style="17"/>
    <col min="1793" max="1793" width="3.5" style="17" bestFit="1" customWidth="1"/>
    <col min="1794" max="2048" width="3.296875" style="17"/>
    <col min="2049" max="2049" width="3.5" style="17" bestFit="1" customWidth="1"/>
    <col min="2050" max="2304" width="3.296875" style="17"/>
    <col min="2305" max="2305" width="3.5" style="17" bestFit="1" customWidth="1"/>
    <col min="2306" max="2560" width="3.296875" style="17"/>
    <col min="2561" max="2561" width="3.5" style="17" bestFit="1" customWidth="1"/>
    <col min="2562" max="2816" width="3.296875" style="17"/>
    <col min="2817" max="2817" width="3.5" style="17" bestFit="1" customWidth="1"/>
    <col min="2818" max="3072" width="3.296875" style="17"/>
    <col min="3073" max="3073" width="3.5" style="17" bestFit="1" customWidth="1"/>
    <col min="3074" max="3328" width="3.296875" style="17"/>
    <col min="3329" max="3329" width="3.5" style="17" bestFit="1" customWidth="1"/>
    <col min="3330" max="3584" width="3.296875" style="17"/>
    <col min="3585" max="3585" width="3.5" style="17" bestFit="1" customWidth="1"/>
    <col min="3586" max="3840" width="3.296875" style="17"/>
    <col min="3841" max="3841" width="3.5" style="17" bestFit="1" customWidth="1"/>
    <col min="3842" max="4096" width="3.296875" style="17"/>
    <col min="4097" max="4097" width="3.5" style="17" bestFit="1" customWidth="1"/>
    <col min="4098" max="4352" width="3.296875" style="17"/>
    <col min="4353" max="4353" width="3.5" style="17" bestFit="1" customWidth="1"/>
    <col min="4354" max="4608" width="3.296875" style="17"/>
    <col min="4609" max="4609" width="3.5" style="17" bestFit="1" customWidth="1"/>
    <col min="4610" max="4864" width="3.296875" style="17"/>
    <col min="4865" max="4865" width="3.5" style="17" bestFit="1" customWidth="1"/>
    <col min="4866" max="5120" width="3.296875" style="17"/>
    <col min="5121" max="5121" width="3.5" style="17" bestFit="1" customWidth="1"/>
    <col min="5122" max="5376" width="3.296875" style="17"/>
    <col min="5377" max="5377" width="3.5" style="17" bestFit="1" customWidth="1"/>
    <col min="5378" max="5632" width="3.296875" style="17"/>
    <col min="5633" max="5633" width="3.5" style="17" bestFit="1" customWidth="1"/>
    <col min="5634" max="5888" width="3.296875" style="17"/>
    <col min="5889" max="5889" width="3.5" style="17" bestFit="1" customWidth="1"/>
    <col min="5890" max="6144" width="3.296875" style="17"/>
    <col min="6145" max="6145" width="3.5" style="17" bestFit="1" customWidth="1"/>
    <col min="6146" max="6400" width="3.296875" style="17"/>
    <col min="6401" max="6401" width="3.5" style="17" bestFit="1" customWidth="1"/>
    <col min="6402" max="6656" width="3.296875" style="17"/>
    <col min="6657" max="6657" width="3.5" style="17" bestFit="1" customWidth="1"/>
    <col min="6658" max="6912" width="3.296875" style="17"/>
    <col min="6913" max="6913" width="3.5" style="17" bestFit="1" customWidth="1"/>
    <col min="6914" max="7168" width="3.296875" style="17"/>
    <col min="7169" max="7169" width="3.5" style="17" bestFit="1" customWidth="1"/>
    <col min="7170" max="7424" width="3.296875" style="17"/>
    <col min="7425" max="7425" width="3.5" style="17" bestFit="1" customWidth="1"/>
    <col min="7426" max="7680" width="3.296875" style="17"/>
    <col min="7681" max="7681" width="3.5" style="17" bestFit="1" customWidth="1"/>
    <col min="7682" max="7936" width="3.296875" style="17"/>
    <col min="7937" max="7937" width="3.5" style="17" bestFit="1" customWidth="1"/>
    <col min="7938" max="8192" width="3.296875" style="17"/>
    <col min="8193" max="8193" width="3.5" style="17" bestFit="1" customWidth="1"/>
    <col min="8194" max="8448" width="3.296875" style="17"/>
    <col min="8449" max="8449" width="3.5" style="17" bestFit="1" customWidth="1"/>
    <col min="8450" max="8704" width="3.296875" style="17"/>
    <col min="8705" max="8705" width="3.5" style="17" bestFit="1" customWidth="1"/>
    <col min="8706" max="8960" width="3.296875" style="17"/>
    <col min="8961" max="8961" width="3.5" style="17" bestFit="1" customWidth="1"/>
    <col min="8962" max="9216" width="3.296875" style="17"/>
    <col min="9217" max="9217" width="3.5" style="17" bestFit="1" customWidth="1"/>
    <col min="9218" max="9472" width="3.296875" style="17"/>
    <col min="9473" max="9473" width="3.5" style="17" bestFit="1" customWidth="1"/>
    <col min="9474" max="9728" width="3.296875" style="17"/>
    <col min="9729" max="9729" width="3.5" style="17" bestFit="1" customWidth="1"/>
    <col min="9730" max="9984" width="3.296875" style="17"/>
    <col min="9985" max="9985" width="3.5" style="17" bestFit="1" customWidth="1"/>
    <col min="9986" max="10240" width="3.296875" style="17"/>
    <col min="10241" max="10241" width="3.5" style="17" bestFit="1" customWidth="1"/>
    <col min="10242" max="10496" width="3.296875" style="17"/>
    <col min="10497" max="10497" width="3.5" style="17" bestFit="1" customWidth="1"/>
    <col min="10498" max="10752" width="3.296875" style="17"/>
    <col min="10753" max="10753" width="3.5" style="17" bestFit="1" customWidth="1"/>
    <col min="10754" max="11008" width="3.296875" style="17"/>
    <col min="11009" max="11009" width="3.5" style="17" bestFit="1" customWidth="1"/>
    <col min="11010" max="11264" width="3.296875" style="17"/>
    <col min="11265" max="11265" width="3.5" style="17" bestFit="1" customWidth="1"/>
    <col min="11266" max="11520" width="3.296875" style="17"/>
    <col min="11521" max="11521" width="3.5" style="17" bestFit="1" customWidth="1"/>
    <col min="11522" max="11776" width="3.296875" style="17"/>
    <col min="11777" max="11777" width="3.5" style="17" bestFit="1" customWidth="1"/>
    <col min="11778" max="12032" width="3.296875" style="17"/>
    <col min="12033" max="12033" width="3.5" style="17" bestFit="1" customWidth="1"/>
    <col min="12034" max="12288" width="3.296875" style="17"/>
    <col min="12289" max="12289" width="3.5" style="17" bestFit="1" customWidth="1"/>
    <col min="12290" max="12544" width="3.296875" style="17"/>
    <col min="12545" max="12545" width="3.5" style="17" bestFit="1" customWidth="1"/>
    <col min="12546" max="12800" width="3.296875" style="17"/>
    <col min="12801" max="12801" width="3.5" style="17" bestFit="1" customWidth="1"/>
    <col min="12802" max="13056" width="3.296875" style="17"/>
    <col min="13057" max="13057" width="3.5" style="17" bestFit="1" customWidth="1"/>
    <col min="13058" max="13312" width="3.296875" style="17"/>
    <col min="13313" max="13313" width="3.5" style="17" bestFit="1" customWidth="1"/>
    <col min="13314" max="13568" width="3.296875" style="17"/>
    <col min="13569" max="13569" width="3.5" style="17" bestFit="1" customWidth="1"/>
    <col min="13570" max="13824" width="3.296875" style="17"/>
    <col min="13825" max="13825" width="3.5" style="17" bestFit="1" customWidth="1"/>
    <col min="13826" max="14080" width="3.296875" style="17"/>
    <col min="14081" max="14081" width="3.5" style="17" bestFit="1" customWidth="1"/>
    <col min="14082" max="14336" width="3.296875" style="17"/>
    <col min="14337" max="14337" width="3.5" style="17" bestFit="1" customWidth="1"/>
    <col min="14338" max="14592" width="3.296875" style="17"/>
    <col min="14593" max="14593" width="3.5" style="17" bestFit="1" customWidth="1"/>
    <col min="14594" max="14848" width="3.296875" style="17"/>
    <col min="14849" max="14849" width="3.5" style="17" bestFit="1" customWidth="1"/>
    <col min="14850" max="15104" width="3.296875" style="17"/>
    <col min="15105" max="15105" width="3.5" style="17" bestFit="1" customWidth="1"/>
    <col min="15106" max="15360" width="3.296875" style="17"/>
    <col min="15361" max="15361" width="3.5" style="17" bestFit="1" customWidth="1"/>
    <col min="15362" max="15616" width="3.296875" style="17"/>
    <col min="15617" max="15617" width="3.5" style="17" bestFit="1" customWidth="1"/>
    <col min="15618" max="15872" width="3.296875" style="17"/>
    <col min="15873" max="15873" width="3.5" style="17" bestFit="1" customWidth="1"/>
    <col min="15874" max="16128" width="3.296875" style="17"/>
    <col min="16129" max="16129" width="3.5" style="17" bestFit="1" customWidth="1"/>
    <col min="16130" max="16384" width="3.296875" style="17"/>
  </cols>
  <sheetData>
    <row r="1" spans="1:38" s="26" customFormat="1" ht="22.5" customHeight="1">
      <c r="A1" s="414" t="s">
        <v>4016</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row>
    <row r="2" spans="1:38" s="26" customFormat="1" ht="24.9" customHeight="1">
      <c r="A2" s="36"/>
      <c r="B2" s="36"/>
      <c r="C2" s="36"/>
      <c r="D2" s="36"/>
      <c r="M2" s="37"/>
      <c r="N2" s="37"/>
      <c r="AF2" s="38"/>
      <c r="AG2" s="39"/>
      <c r="AH2" s="36"/>
      <c r="AI2" s="36"/>
      <c r="AJ2" s="36"/>
      <c r="AK2" s="36"/>
      <c r="AL2" s="39"/>
    </row>
    <row r="3" spans="1:38" ht="24.9" customHeight="1">
      <c r="A3" s="254">
        <v>199</v>
      </c>
      <c r="B3" s="254"/>
      <c r="C3" s="15" t="s">
        <v>3198</v>
      </c>
    </row>
    <row r="4" spans="1:38" ht="24.9" customHeight="1">
      <c r="A4" s="17" t="s">
        <v>3786</v>
      </c>
      <c r="AJ4" s="11" t="s">
        <v>1506</v>
      </c>
    </row>
    <row r="5" spans="1:38" ht="24.9" customHeight="1">
      <c r="A5" s="270" t="s">
        <v>3197</v>
      </c>
      <c r="B5" s="271"/>
      <c r="C5" s="271"/>
      <c r="D5" s="271"/>
      <c r="E5" s="271"/>
      <c r="F5" s="271"/>
      <c r="G5" s="271"/>
      <c r="H5" s="272"/>
      <c r="I5" s="239" t="s">
        <v>3196</v>
      </c>
      <c r="J5" s="240"/>
      <c r="K5" s="240"/>
      <c r="L5" s="240"/>
      <c r="M5" s="240"/>
      <c r="N5" s="240"/>
      <c r="O5" s="240"/>
      <c r="P5" s="240"/>
      <c r="Q5" s="240"/>
      <c r="R5" s="240"/>
      <c r="S5" s="240"/>
      <c r="T5" s="240"/>
      <c r="U5" s="240"/>
      <c r="V5" s="240"/>
      <c r="W5" s="240"/>
      <c r="X5" s="240"/>
      <c r="Y5" s="240"/>
      <c r="Z5" s="240"/>
      <c r="AA5" s="240"/>
      <c r="AB5" s="240"/>
      <c r="AC5" s="241"/>
      <c r="AD5" s="270" t="s">
        <v>3195</v>
      </c>
      <c r="AE5" s="271"/>
      <c r="AF5" s="271"/>
      <c r="AG5" s="271"/>
      <c r="AH5" s="271"/>
      <c r="AI5" s="271"/>
      <c r="AJ5" s="272"/>
    </row>
    <row r="6" spans="1:38" ht="24.9" customHeight="1">
      <c r="A6" s="273"/>
      <c r="B6" s="274"/>
      <c r="C6" s="274"/>
      <c r="D6" s="274"/>
      <c r="E6" s="274"/>
      <c r="F6" s="274"/>
      <c r="G6" s="274"/>
      <c r="H6" s="275"/>
      <c r="I6" s="239" t="s">
        <v>93</v>
      </c>
      <c r="J6" s="240"/>
      <c r="K6" s="240"/>
      <c r="L6" s="240"/>
      <c r="M6" s="240"/>
      <c r="N6" s="240"/>
      <c r="O6" s="241"/>
      <c r="P6" s="239" t="s">
        <v>3194</v>
      </c>
      <c r="Q6" s="240"/>
      <c r="R6" s="240"/>
      <c r="S6" s="240"/>
      <c r="T6" s="240"/>
      <c r="U6" s="240"/>
      <c r="V6" s="241"/>
      <c r="W6" s="239" t="s">
        <v>3079</v>
      </c>
      <c r="X6" s="240"/>
      <c r="Y6" s="240"/>
      <c r="Z6" s="240"/>
      <c r="AA6" s="240"/>
      <c r="AB6" s="240"/>
      <c r="AC6" s="241"/>
      <c r="AD6" s="273"/>
      <c r="AE6" s="274"/>
      <c r="AF6" s="274"/>
      <c r="AG6" s="274"/>
      <c r="AH6" s="274"/>
      <c r="AI6" s="274"/>
      <c r="AJ6" s="275"/>
    </row>
    <row r="7" spans="1:38" ht="24.9" customHeight="1">
      <c r="A7" s="2178">
        <v>34213</v>
      </c>
      <c r="B7" s="2179"/>
      <c r="C7" s="2179"/>
      <c r="D7" s="2179"/>
      <c r="E7" s="2179"/>
      <c r="F7" s="2179"/>
      <c r="G7" s="2179"/>
      <c r="H7" s="2180"/>
      <c r="I7" s="2178">
        <v>26298</v>
      </c>
      <c r="J7" s="2179"/>
      <c r="K7" s="2179"/>
      <c r="L7" s="2179"/>
      <c r="M7" s="2179"/>
      <c r="N7" s="2179"/>
      <c r="O7" s="2180"/>
      <c r="P7" s="2178">
        <v>2107</v>
      </c>
      <c r="Q7" s="2179"/>
      <c r="R7" s="2179"/>
      <c r="S7" s="2179"/>
      <c r="T7" s="2179"/>
      <c r="U7" s="2179"/>
      <c r="V7" s="2180"/>
      <c r="W7" s="2178">
        <v>24191</v>
      </c>
      <c r="X7" s="2179"/>
      <c r="Y7" s="2179"/>
      <c r="Z7" s="2179"/>
      <c r="AA7" s="2179"/>
      <c r="AB7" s="2179"/>
      <c r="AC7" s="2180"/>
      <c r="AD7" s="2178">
        <v>7915</v>
      </c>
      <c r="AE7" s="2179"/>
      <c r="AF7" s="2179"/>
      <c r="AG7" s="2179"/>
      <c r="AH7" s="2179"/>
      <c r="AI7" s="2179"/>
      <c r="AJ7" s="2180"/>
    </row>
    <row r="8" spans="1:38" ht="24.9" customHeight="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11" t="s">
        <v>1140</v>
      </c>
    </row>
    <row r="9" spans="1:38" ht="24.9"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row>
    <row r="10" spans="1:38" ht="24.9" customHeight="1">
      <c r="A10" s="254">
        <v>200</v>
      </c>
      <c r="B10" s="254"/>
      <c r="C10" s="15" t="s">
        <v>3193</v>
      </c>
    </row>
    <row r="11" spans="1:38" ht="24.9" customHeight="1">
      <c r="A11" s="17" t="s">
        <v>3786</v>
      </c>
      <c r="AJ11" s="11" t="s">
        <v>1506</v>
      </c>
    </row>
    <row r="12" spans="1:38" ht="24.9" customHeight="1">
      <c r="A12" s="270" t="s">
        <v>93</v>
      </c>
      <c r="B12" s="271"/>
      <c r="C12" s="271"/>
      <c r="D12" s="271"/>
      <c r="E12" s="271"/>
      <c r="F12" s="272"/>
      <c r="G12" s="276" t="s">
        <v>3192</v>
      </c>
      <c r="H12" s="271"/>
      <c r="I12" s="271"/>
      <c r="J12" s="271"/>
      <c r="K12" s="272"/>
      <c r="L12" s="276" t="s">
        <v>3191</v>
      </c>
      <c r="M12" s="271"/>
      <c r="N12" s="271"/>
      <c r="O12" s="271"/>
      <c r="P12" s="272"/>
      <c r="Q12" s="276" t="s">
        <v>3190</v>
      </c>
      <c r="R12" s="271"/>
      <c r="S12" s="271"/>
      <c r="T12" s="271"/>
      <c r="U12" s="272"/>
      <c r="V12" s="276" t="s">
        <v>3189</v>
      </c>
      <c r="W12" s="271"/>
      <c r="X12" s="271"/>
      <c r="Y12" s="271"/>
      <c r="Z12" s="272"/>
      <c r="AA12" s="276" t="s">
        <v>3188</v>
      </c>
      <c r="AB12" s="271"/>
      <c r="AC12" s="271"/>
      <c r="AD12" s="271"/>
      <c r="AE12" s="272"/>
      <c r="AF12" s="276" t="s">
        <v>3187</v>
      </c>
      <c r="AG12" s="271"/>
      <c r="AH12" s="271"/>
      <c r="AI12" s="271"/>
      <c r="AJ12" s="272"/>
    </row>
    <row r="13" spans="1:38" ht="24.9" customHeight="1">
      <c r="A13" s="273"/>
      <c r="B13" s="274"/>
      <c r="C13" s="274"/>
      <c r="D13" s="274"/>
      <c r="E13" s="274"/>
      <c r="F13" s="275"/>
      <c r="G13" s="273"/>
      <c r="H13" s="274"/>
      <c r="I13" s="274"/>
      <c r="J13" s="274"/>
      <c r="K13" s="275"/>
      <c r="L13" s="273"/>
      <c r="M13" s="274"/>
      <c r="N13" s="274"/>
      <c r="O13" s="274"/>
      <c r="P13" s="275"/>
      <c r="Q13" s="273"/>
      <c r="R13" s="274"/>
      <c r="S13" s="274"/>
      <c r="T13" s="274"/>
      <c r="U13" s="275"/>
      <c r="V13" s="273"/>
      <c r="W13" s="274"/>
      <c r="X13" s="274"/>
      <c r="Y13" s="274"/>
      <c r="Z13" s="275"/>
      <c r="AA13" s="273"/>
      <c r="AB13" s="274"/>
      <c r="AC13" s="274"/>
      <c r="AD13" s="274"/>
      <c r="AE13" s="275"/>
      <c r="AF13" s="273"/>
      <c r="AG13" s="274"/>
      <c r="AH13" s="274"/>
      <c r="AI13" s="274"/>
      <c r="AJ13" s="275"/>
    </row>
    <row r="14" spans="1:38" ht="24.9" customHeight="1">
      <c r="A14" s="2181">
        <v>2106.9</v>
      </c>
      <c r="B14" s="2181"/>
      <c r="C14" s="2181"/>
      <c r="D14" s="2181"/>
      <c r="E14" s="2181"/>
      <c r="F14" s="2181"/>
      <c r="G14" s="543">
        <v>295.8</v>
      </c>
      <c r="H14" s="543"/>
      <c r="I14" s="543"/>
      <c r="J14" s="543"/>
      <c r="K14" s="543"/>
      <c r="L14" s="543">
        <v>14.7</v>
      </c>
      <c r="M14" s="543"/>
      <c r="N14" s="543"/>
      <c r="O14" s="543"/>
      <c r="P14" s="543"/>
      <c r="Q14" s="2182">
        <v>224.4</v>
      </c>
      <c r="R14" s="2182"/>
      <c r="S14" s="2182"/>
      <c r="T14" s="2182"/>
      <c r="U14" s="2182"/>
      <c r="V14" s="2183" t="s">
        <v>4017</v>
      </c>
      <c r="W14" s="2183"/>
      <c r="X14" s="2183"/>
      <c r="Y14" s="2183"/>
      <c r="Z14" s="2183"/>
      <c r="AA14" s="543">
        <v>452.5</v>
      </c>
      <c r="AB14" s="543"/>
      <c r="AC14" s="543"/>
      <c r="AD14" s="543"/>
      <c r="AE14" s="543"/>
      <c r="AF14" s="2182">
        <v>70.400000000000006</v>
      </c>
      <c r="AG14" s="2182"/>
      <c r="AH14" s="2182"/>
      <c r="AI14" s="2182"/>
      <c r="AJ14" s="2182"/>
    </row>
    <row r="15" spans="1:38" ht="24.9" customHeight="1">
      <c r="A15" s="2181"/>
      <c r="B15" s="2181"/>
      <c r="C15" s="2181"/>
      <c r="D15" s="2181"/>
      <c r="E15" s="2181"/>
      <c r="F15" s="2181"/>
      <c r="G15" s="543" t="s">
        <v>3186</v>
      </c>
      <c r="H15" s="543"/>
      <c r="I15" s="543"/>
      <c r="J15" s="543"/>
      <c r="K15" s="543"/>
      <c r="L15" s="543" t="s">
        <v>3185</v>
      </c>
      <c r="M15" s="543"/>
      <c r="N15" s="543"/>
      <c r="O15" s="543"/>
      <c r="P15" s="543"/>
      <c r="Q15" s="543" t="s">
        <v>3184</v>
      </c>
      <c r="R15" s="543"/>
      <c r="S15" s="543"/>
      <c r="T15" s="543"/>
      <c r="U15" s="543"/>
      <c r="V15" s="543" t="s">
        <v>3068</v>
      </c>
      <c r="W15" s="543"/>
      <c r="X15" s="543"/>
      <c r="Y15" s="543"/>
      <c r="Z15" s="543"/>
      <c r="AA15" s="543" t="s">
        <v>3065</v>
      </c>
      <c r="AB15" s="543"/>
      <c r="AC15" s="543"/>
      <c r="AD15" s="543"/>
      <c r="AE15" s="543"/>
      <c r="AF15" s="543" t="s">
        <v>3183</v>
      </c>
      <c r="AG15" s="543"/>
      <c r="AH15" s="543"/>
      <c r="AI15" s="543"/>
      <c r="AJ15" s="543"/>
    </row>
    <row r="16" spans="1:38" ht="24.9" customHeight="1">
      <c r="A16" s="2181"/>
      <c r="B16" s="2181"/>
      <c r="C16" s="2181"/>
      <c r="D16" s="2181"/>
      <c r="E16" s="2181"/>
      <c r="F16" s="2181"/>
      <c r="G16" s="543">
        <v>107.3</v>
      </c>
      <c r="H16" s="543"/>
      <c r="I16" s="543"/>
      <c r="J16" s="543"/>
      <c r="K16" s="543"/>
      <c r="L16" s="2183" t="s">
        <v>4018</v>
      </c>
      <c r="M16" s="2183"/>
      <c r="N16" s="2183"/>
      <c r="O16" s="2183"/>
      <c r="P16" s="2183"/>
      <c r="Q16" s="543">
        <v>51.8</v>
      </c>
      <c r="R16" s="543"/>
      <c r="S16" s="543"/>
      <c r="T16" s="543"/>
      <c r="U16" s="543"/>
      <c r="V16" s="2182">
        <v>452.3</v>
      </c>
      <c r="W16" s="2182"/>
      <c r="X16" s="2182"/>
      <c r="Y16" s="2182"/>
      <c r="Z16" s="2182"/>
      <c r="AA16" s="543">
        <v>236.7</v>
      </c>
      <c r="AB16" s="543"/>
      <c r="AC16" s="543"/>
      <c r="AD16" s="543"/>
      <c r="AE16" s="543"/>
      <c r="AF16" s="2183" t="s">
        <v>4019</v>
      </c>
      <c r="AG16" s="2183"/>
      <c r="AH16" s="2183"/>
      <c r="AI16" s="2183"/>
      <c r="AJ16" s="2183"/>
    </row>
    <row r="17" spans="1:36" ht="24.9" customHeight="1">
      <c r="AJ17" s="11" t="s">
        <v>1140</v>
      </c>
    </row>
    <row r="19" spans="1:36" ht="24.9" customHeight="1">
      <c r="A19" s="254">
        <v>201</v>
      </c>
      <c r="B19" s="254"/>
      <c r="C19" s="15" t="s">
        <v>3182</v>
      </c>
    </row>
    <row r="20" spans="1:36" ht="24.9" customHeight="1">
      <c r="AJ20" s="11" t="s">
        <v>1258</v>
      </c>
    </row>
    <row r="21" spans="1:36" ht="24.9" customHeight="1">
      <c r="A21" s="239" t="s">
        <v>1207</v>
      </c>
      <c r="B21" s="240"/>
      <c r="C21" s="240"/>
      <c r="D21" s="240"/>
      <c r="E21" s="241"/>
      <c r="F21" s="239" t="s">
        <v>1839</v>
      </c>
      <c r="G21" s="240"/>
      <c r="H21" s="240"/>
      <c r="I21" s="240"/>
      <c r="J21" s="240"/>
      <c r="K21" s="241"/>
      <c r="L21" s="239" t="s">
        <v>3171</v>
      </c>
      <c r="M21" s="240"/>
      <c r="N21" s="240"/>
      <c r="O21" s="240"/>
      <c r="P21" s="241"/>
      <c r="Q21" s="239" t="s">
        <v>3181</v>
      </c>
      <c r="R21" s="240"/>
      <c r="S21" s="240"/>
      <c r="T21" s="240"/>
      <c r="U21" s="241"/>
      <c r="V21" s="239" t="s">
        <v>3173</v>
      </c>
      <c r="W21" s="240"/>
      <c r="X21" s="240"/>
      <c r="Y21" s="240"/>
      <c r="Z21" s="241"/>
      <c r="AA21" s="239" t="s">
        <v>3159</v>
      </c>
      <c r="AB21" s="240"/>
      <c r="AC21" s="240"/>
      <c r="AD21" s="240"/>
      <c r="AE21" s="241"/>
      <c r="AF21" s="239" t="s">
        <v>3180</v>
      </c>
      <c r="AG21" s="240"/>
      <c r="AH21" s="240"/>
      <c r="AI21" s="240"/>
      <c r="AJ21" s="241"/>
    </row>
    <row r="22" spans="1:36" ht="24.9" customHeight="1">
      <c r="A22" s="900">
        <v>30</v>
      </c>
      <c r="B22" s="900"/>
      <c r="C22" s="900"/>
      <c r="D22" s="900"/>
      <c r="E22" s="900"/>
      <c r="F22" s="2184">
        <v>1928019</v>
      </c>
      <c r="G22" s="2184"/>
      <c r="H22" s="2184"/>
      <c r="I22" s="2184"/>
      <c r="J22" s="2184"/>
      <c r="K22" s="2184"/>
      <c r="L22" s="2184">
        <v>90192</v>
      </c>
      <c r="M22" s="2184"/>
      <c r="N22" s="2184"/>
      <c r="O22" s="2184"/>
      <c r="P22" s="2184"/>
      <c r="Q22" s="2184">
        <v>136114</v>
      </c>
      <c r="R22" s="2184"/>
      <c r="S22" s="2184"/>
      <c r="T22" s="2184"/>
      <c r="U22" s="2184"/>
      <c r="V22" s="2184">
        <v>1136944</v>
      </c>
      <c r="W22" s="2184"/>
      <c r="X22" s="2184"/>
      <c r="Y22" s="2184"/>
      <c r="Z22" s="2184"/>
      <c r="AA22" s="2184">
        <v>270988</v>
      </c>
      <c r="AB22" s="2184"/>
      <c r="AC22" s="2184"/>
      <c r="AD22" s="2184"/>
      <c r="AE22" s="2184"/>
      <c r="AF22" s="1966">
        <v>293781</v>
      </c>
      <c r="AG22" s="1967"/>
      <c r="AH22" s="1967"/>
      <c r="AI22" s="1967"/>
      <c r="AJ22" s="1968"/>
    </row>
    <row r="23" spans="1:36" ht="24.9" customHeight="1">
      <c r="A23" s="900" t="s">
        <v>3697</v>
      </c>
      <c r="B23" s="900"/>
      <c r="C23" s="900"/>
      <c r="D23" s="900"/>
      <c r="E23" s="900"/>
      <c r="F23" s="2184">
        <v>1254454</v>
      </c>
      <c r="G23" s="2184"/>
      <c r="H23" s="2184"/>
      <c r="I23" s="2184"/>
      <c r="J23" s="2184"/>
      <c r="K23" s="2184"/>
      <c r="L23" s="2184">
        <v>81325</v>
      </c>
      <c r="M23" s="2184"/>
      <c r="N23" s="2184"/>
      <c r="O23" s="2184"/>
      <c r="P23" s="2184"/>
      <c r="Q23" s="2184">
        <v>28593</v>
      </c>
      <c r="R23" s="2184"/>
      <c r="S23" s="2184"/>
      <c r="T23" s="2184"/>
      <c r="U23" s="2184"/>
      <c r="V23" s="2184">
        <v>840245</v>
      </c>
      <c r="W23" s="2184"/>
      <c r="X23" s="2184"/>
      <c r="Y23" s="2184"/>
      <c r="Z23" s="2184"/>
      <c r="AA23" s="2184">
        <v>273891</v>
      </c>
      <c r="AB23" s="2184"/>
      <c r="AC23" s="2184"/>
      <c r="AD23" s="2184"/>
      <c r="AE23" s="2184"/>
      <c r="AF23" s="1966">
        <v>30400</v>
      </c>
      <c r="AG23" s="1967"/>
      <c r="AH23" s="1967"/>
      <c r="AI23" s="1967"/>
      <c r="AJ23" s="1968"/>
    </row>
    <row r="24" spans="1:36" ht="24.9" customHeight="1">
      <c r="A24" s="633">
        <v>2</v>
      </c>
      <c r="B24" s="633"/>
      <c r="C24" s="633"/>
      <c r="D24" s="633"/>
      <c r="E24" s="633"/>
      <c r="F24" s="1957">
        <v>1222510</v>
      </c>
      <c r="G24" s="1957"/>
      <c r="H24" s="1957"/>
      <c r="I24" s="1957"/>
      <c r="J24" s="1957"/>
      <c r="K24" s="1957"/>
      <c r="L24" s="1957">
        <v>101987</v>
      </c>
      <c r="M24" s="1957"/>
      <c r="N24" s="1957"/>
      <c r="O24" s="1957"/>
      <c r="P24" s="1957"/>
      <c r="Q24" s="1957">
        <v>22069</v>
      </c>
      <c r="R24" s="1957"/>
      <c r="S24" s="1957"/>
      <c r="T24" s="1957"/>
      <c r="U24" s="1957"/>
      <c r="V24" s="1957">
        <v>864247</v>
      </c>
      <c r="W24" s="1957"/>
      <c r="X24" s="1957"/>
      <c r="Y24" s="1957"/>
      <c r="Z24" s="1957"/>
      <c r="AA24" s="1957">
        <v>234207</v>
      </c>
      <c r="AB24" s="1957"/>
      <c r="AC24" s="1957"/>
      <c r="AD24" s="1957"/>
      <c r="AE24" s="1957"/>
      <c r="AF24" s="1963" t="s">
        <v>3700</v>
      </c>
      <c r="AG24" s="1964"/>
      <c r="AH24" s="1964"/>
      <c r="AI24" s="1964"/>
      <c r="AJ24" s="1965"/>
    </row>
    <row r="25" spans="1:36" ht="24.9" customHeight="1">
      <c r="A25" s="51" t="s">
        <v>497</v>
      </c>
      <c r="B25" s="51"/>
      <c r="C25" s="51" t="s">
        <v>4020</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7" t="s">
        <v>3169</v>
      </c>
    </row>
    <row r="27" spans="1:36" ht="24.9" customHeight="1">
      <c r="A27" s="254">
        <v>202</v>
      </c>
      <c r="B27" s="254"/>
      <c r="C27" s="15" t="s">
        <v>3179</v>
      </c>
    </row>
    <row r="28" spans="1:36" ht="24.9" customHeight="1">
      <c r="AJ28" s="11" t="s">
        <v>1258</v>
      </c>
    </row>
    <row r="29" spans="1:36" ht="24.9" customHeight="1">
      <c r="A29" s="270" t="s">
        <v>1207</v>
      </c>
      <c r="B29" s="271"/>
      <c r="C29" s="271"/>
      <c r="D29" s="272"/>
      <c r="E29" s="270" t="s">
        <v>1839</v>
      </c>
      <c r="F29" s="271"/>
      <c r="G29" s="271"/>
      <c r="H29" s="271"/>
      <c r="I29" s="272"/>
      <c r="J29" s="270" t="s">
        <v>3178</v>
      </c>
      <c r="K29" s="271"/>
      <c r="L29" s="272"/>
      <c r="M29" s="270" t="s">
        <v>3177</v>
      </c>
      <c r="N29" s="271"/>
      <c r="O29" s="272"/>
      <c r="P29" s="276" t="s">
        <v>3176</v>
      </c>
      <c r="Q29" s="271"/>
      <c r="R29" s="272"/>
      <c r="S29" s="270" t="s">
        <v>3175</v>
      </c>
      <c r="T29" s="271"/>
      <c r="U29" s="272"/>
      <c r="V29" s="270" t="s">
        <v>3174</v>
      </c>
      <c r="W29" s="271"/>
      <c r="X29" s="272"/>
      <c r="Y29" s="270" t="s">
        <v>3159</v>
      </c>
      <c r="Z29" s="271"/>
      <c r="AA29" s="272"/>
      <c r="AB29" s="276" t="s">
        <v>3173</v>
      </c>
      <c r="AC29" s="271"/>
      <c r="AD29" s="272"/>
      <c r="AE29" s="276" t="s">
        <v>3172</v>
      </c>
      <c r="AF29" s="271"/>
      <c r="AG29" s="272"/>
      <c r="AH29" s="270" t="s">
        <v>3171</v>
      </c>
      <c r="AI29" s="271"/>
      <c r="AJ29" s="272"/>
    </row>
    <row r="30" spans="1:36" ht="24.9" customHeight="1">
      <c r="A30" s="273"/>
      <c r="B30" s="274"/>
      <c r="C30" s="274"/>
      <c r="D30" s="275"/>
      <c r="E30" s="273"/>
      <c r="F30" s="274"/>
      <c r="G30" s="274"/>
      <c r="H30" s="274"/>
      <c r="I30" s="275"/>
      <c r="J30" s="273"/>
      <c r="K30" s="274"/>
      <c r="L30" s="275"/>
      <c r="M30" s="273"/>
      <c r="N30" s="274"/>
      <c r="O30" s="275"/>
      <c r="P30" s="273"/>
      <c r="Q30" s="274"/>
      <c r="R30" s="275"/>
      <c r="S30" s="273"/>
      <c r="T30" s="274"/>
      <c r="U30" s="275"/>
      <c r="V30" s="273"/>
      <c r="W30" s="274"/>
      <c r="X30" s="275"/>
      <c r="Y30" s="273"/>
      <c r="Z30" s="274"/>
      <c r="AA30" s="275"/>
      <c r="AB30" s="273"/>
      <c r="AC30" s="274"/>
      <c r="AD30" s="275"/>
      <c r="AE30" s="273"/>
      <c r="AF30" s="274"/>
      <c r="AG30" s="275"/>
      <c r="AH30" s="273"/>
      <c r="AI30" s="274"/>
      <c r="AJ30" s="275"/>
    </row>
    <row r="31" spans="1:36" ht="24.9" customHeight="1">
      <c r="A31" s="900">
        <v>30</v>
      </c>
      <c r="B31" s="900"/>
      <c r="C31" s="900"/>
      <c r="D31" s="900"/>
      <c r="E31" s="900">
        <v>1579116</v>
      </c>
      <c r="F31" s="900"/>
      <c r="G31" s="900"/>
      <c r="H31" s="900"/>
      <c r="I31" s="900"/>
      <c r="J31" s="2185">
        <v>249155</v>
      </c>
      <c r="K31" s="2185"/>
      <c r="L31" s="2185"/>
      <c r="M31" s="2185">
        <v>175451</v>
      </c>
      <c r="N31" s="2185"/>
      <c r="O31" s="2185"/>
      <c r="P31" s="2185">
        <v>3263</v>
      </c>
      <c r="Q31" s="2185"/>
      <c r="R31" s="2185"/>
      <c r="S31" s="2185">
        <v>97788</v>
      </c>
      <c r="T31" s="2185"/>
      <c r="U31" s="2185"/>
      <c r="V31" s="2185">
        <v>269158</v>
      </c>
      <c r="W31" s="2185"/>
      <c r="X31" s="2185"/>
      <c r="Y31" s="2185">
        <v>247189</v>
      </c>
      <c r="Z31" s="2185"/>
      <c r="AA31" s="2185"/>
      <c r="AB31" s="2185">
        <v>421995</v>
      </c>
      <c r="AC31" s="2185"/>
      <c r="AD31" s="2185"/>
      <c r="AE31" s="2185">
        <v>24925</v>
      </c>
      <c r="AF31" s="2185"/>
      <c r="AG31" s="2185"/>
      <c r="AH31" s="2185">
        <v>90192</v>
      </c>
      <c r="AI31" s="2185"/>
      <c r="AJ31" s="2185"/>
    </row>
    <row r="32" spans="1:36" ht="24.9" customHeight="1">
      <c r="A32" s="900" t="s">
        <v>3697</v>
      </c>
      <c r="B32" s="900"/>
      <c r="C32" s="900"/>
      <c r="D32" s="900"/>
      <c r="E32" s="900">
        <v>1254954</v>
      </c>
      <c r="F32" s="900"/>
      <c r="G32" s="900"/>
      <c r="H32" s="900"/>
      <c r="I32" s="900"/>
      <c r="J32" s="2185">
        <v>195287</v>
      </c>
      <c r="K32" s="2185"/>
      <c r="L32" s="2185"/>
      <c r="M32" s="2185">
        <v>128231</v>
      </c>
      <c r="N32" s="2185"/>
      <c r="O32" s="2185"/>
      <c r="P32" s="2185">
        <v>6793</v>
      </c>
      <c r="Q32" s="2185"/>
      <c r="R32" s="2185"/>
      <c r="S32" s="2185">
        <v>81784</v>
      </c>
      <c r="T32" s="2185"/>
      <c r="U32" s="2185"/>
      <c r="V32" s="2185">
        <v>59427</v>
      </c>
      <c r="W32" s="2185"/>
      <c r="X32" s="2185"/>
      <c r="Y32" s="2185">
        <v>236435</v>
      </c>
      <c r="Z32" s="2185"/>
      <c r="AA32" s="2185"/>
      <c r="AB32" s="2185">
        <v>437122</v>
      </c>
      <c r="AC32" s="2185"/>
      <c r="AD32" s="2185"/>
      <c r="AE32" s="2185">
        <v>28550</v>
      </c>
      <c r="AF32" s="2185"/>
      <c r="AG32" s="2185"/>
      <c r="AH32" s="2185">
        <v>81325</v>
      </c>
      <c r="AI32" s="2185"/>
      <c r="AJ32" s="2185"/>
    </row>
    <row r="33" spans="1:36" ht="24.9" customHeight="1">
      <c r="A33" s="900">
        <v>2</v>
      </c>
      <c r="B33" s="900"/>
      <c r="C33" s="900"/>
      <c r="D33" s="900"/>
      <c r="E33" s="900">
        <v>1053032</v>
      </c>
      <c r="F33" s="900"/>
      <c r="G33" s="900"/>
      <c r="H33" s="900"/>
      <c r="I33" s="900"/>
      <c r="J33" s="2185">
        <v>208390</v>
      </c>
      <c r="K33" s="2185"/>
      <c r="L33" s="2185"/>
      <c r="M33" s="2185">
        <v>127811</v>
      </c>
      <c r="N33" s="2185"/>
      <c r="O33" s="2185"/>
      <c r="P33" s="2185">
        <v>19273</v>
      </c>
      <c r="Q33" s="2185"/>
      <c r="R33" s="2185"/>
      <c r="S33" s="2185">
        <v>65021</v>
      </c>
      <c r="T33" s="2185"/>
      <c r="U33" s="2185"/>
      <c r="V33" s="2185" t="s">
        <v>3700</v>
      </c>
      <c r="W33" s="2185"/>
      <c r="X33" s="2185"/>
      <c r="Y33" s="2185">
        <v>206377</v>
      </c>
      <c r="Z33" s="2185"/>
      <c r="AA33" s="2185"/>
      <c r="AB33" s="2185">
        <v>307409</v>
      </c>
      <c r="AC33" s="2185"/>
      <c r="AD33" s="2185"/>
      <c r="AE33" s="2185">
        <v>16764</v>
      </c>
      <c r="AF33" s="2185"/>
      <c r="AG33" s="2185"/>
      <c r="AH33" s="2185">
        <v>101987</v>
      </c>
      <c r="AI33" s="2185"/>
      <c r="AJ33" s="2185"/>
    </row>
    <row r="34" spans="1:36" ht="24.9" customHeight="1">
      <c r="A34" s="58" t="s">
        <v>497</v>
      </c>
      <c r="B34" s="58"/>
      <c r="C34" s="58" t="s">
        <v>3170</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7" t="s">
        <v>3169</v>
      </c>
    </row>
    <row r="36" spans="1:36" ht="24.9" customHeight="1">
      <c r="A36" s="254">
        <v>203</v>
      </c>
      <c r="B36" s="254"/>
      <c r="C36" s="15" t="s">
        <v>3168</v>
      </c>
    </row>
    <row r="37" spans="1:36" ht="24.9" customHeight="1">
      <c r="AJ37" s="11" t="s">
        <v>1258</v>
      </c>
    </row>
    <row r="38" spans="1:36" ht="24.9" customHeight="1">
      <c r="A38" s="239" t="s">
        <v>1207</v>
      </c>
      <c r="B38" s="240"/>
      <c r="C38" s="240"/>
      <c r="D38" s="240"/>
      <c r="E38" s="241"/>
      <c r="F38" s="239" t="s">
        <v>1839</v>
      </c>
      <c r="G38" s="240"/>
      <c r="H38" s="240"/>
      <c r="I38" s="240"/>
      <c r="J38" s="240"/>
      <c r="K38" s="241"/>
      <c r="L38" s="239" t="s">
        <v>1126</v>
      </c>
      <c r="M38" s="240"/>
      <c r="N38" s="240"/>
      <c r="O38" s="240"/>
      <c r="P38" s="241"/>
      <c r="Q38" s="239" t="s">
        <v>3167</v>
      </c>
      <c r="R38" s="240"/>
      <c r="S38" s="240"/>
      <c r="T38" s="240"/>
      <c r="U38" s="241"/>
      <c r="V38" s="239" t="s">
        <v>3158</v>
      </c>
      <c r="W38" s="240"/>
      <c r="X38" s="240"/>
      <c r="Y38" s="240"/>
      <c r="Z38" s="241"/>
      <c r="AA38" s="239" t="s">
        <v>1762</v>
      </c>
      <c r="AB38" s="240"/>
      <c r="AC38" s="240"/>
      <c r="AD38" s="240"/>
      <c r="AE38" s="241"/>
      <c r="AF38" s="239" t="s">
        <v>496</v>
      </c>
      <c r="AG38" s="240"/>
      <c r="AH38" s="240"/>
      <c r="AI38" s="240"/>
      <c r="AJ38" s="241"/>
    </row>
    <row r="39" spans="1:36" ht="24.9" customHeight="1">
      <c r="A39" s="306">
        <v>30</v>
      </c>
      <c r="B39" s="307"/>
      <c r="C39" s="307"/>
      <c r="D39" s="307"/>
      <c r="E39" s="308"/>
      <c r="F39" s="2186">
        <v>888169</v>
      </c>
      <c r="G39" s="2187"/>
      <c r="H39" s="2187"/>
      <c r="I39" s="2187"/>
      <c r="J39" s="2187"/>
      <c r="K39" s="2187"/>
      <c r="L39" s="2187">
        <v>199627</v>
      </c>
      <c r="M39" s="2187"/>
      <c r="N39" s="2187"/>
      <c r="O39" s="2187"/>
      <c r="P39" s="2187"/>
      <c r="Q39" s="2187">
        <v>240635</v>
      </c>
      <c r="R39" s="2187"/>
      <c r="S39" s="2187"/>
      <c r="T39" s="2187"/>
      <c r="U39" s="2187"/>
      <c r="V39" s="2187">
        <v>57530</v>
      </c>
      <c r="W39" s="2187"/>
      <c r="X39" s="2187"/>
      <c r="Y39" s="2187"/>
      <c r="Z39" s="2187"/>
      <c r="AA39" s="2187">
        <v>10345</v>
      </c>
      <c r="AB39" s="2187"/>
      <c r="AC39" s="2187"/>
      <c r="AD39" s="2187"/>
      <c r="AE39" s="2187"/>
      <c r="AF39" s="2187">
        <v>380032</v>
      </c>
      <c r="AG39" s="2187"/>
      <c r="AH39" s="2187"/>
      <c r="AI39" s="2187"/>
      <c r="AJ39" s="2187"/>
    </row>
    <row r="40" spans="1:36" ht="24.9" customHeight="1">
      <c r="A40" s="306" t="s">
        <v>3697</v>
      </c>
      <c r="B40" s="307"/>
      <c r="C40" s="307"/>
      <c r="D40" s="307"/>
      <c r="E40" s="308"/>
      <c r="F40" s="2186">
        <v>248727</v>
      </c>
      <c r="G40" s="2187"/>
      <c r="H40" s="2187"/>
      <c r="I40" s="2187"/>
      <c r="J40" s="2187"/>
      <c r="K40" s="2187"/>
      <c r="L40" s="2187">
        <v>122701</v>
      </c>
      <c r="M40" s="2187"/>
      <c r="N40" s="2187"/>
      <c r="O40" s="2187"/>
      <c r="P40" s="2187"/>
      <c r="Q40" s="2187">
        <v>95626</v>
      </c>
      <c r="R40" s="2187"/>
      <c r="S40" s="2187"/>
      <c r="T40" s="2187"/>
      <c r="U40" s="2187"/>
      <c r="V40" s="2187">
        <v>0</v>
      </c>
      <c r="W40" s="2187"/>
      <c r="X40" s="2187"/>
      <c r="Y40" s="2187"/>
      <c r="Z40" s="2187"/>
      <c r="AA40" s="2187">
        <v>0</v>
      </c>
      <c r="AB40" s="2187"/>
      <c r="AC40" s="2187"/>
      <c r="AD40" s="2187"/>
      <c r="AE40" s="2187"/>
      <c r="AF40" s="2187">
        <v>30400</v>
      </c>
      <c r="AG40" s="2187"/>
      <c r="AH40" s="2187"/>
      <c r="AI40" s="2187"/>
      <c r="AJ40" s="2187"/>
    </row>
    <row r="41" spans="1:36" ht="24.9" customHeight="1">
      <c r="A41" s="306">
        <v>2</v>
      </c>
      <c r="B41" s="307"/>
      <c r="C41" s="307"/>
      <c r="D41" s="307"/>
      <c r="E41" s="308"/>
      <c r="F41" s="2186">
        <v>5231</v>
      </c>
      <c r="G41" s="2187"/>
      <c r="H41" s="2187"/>
      <c r="I41" s="2187"/>
      <c r="J41" s="2187"/>
      <c r="K41" s="2187"/>
      <c r="L41" s="2187">
        <v>0</v>
      </c>
      <c r="M41" s="2187"/>
      <c r="N41" s="2187"/>
      <c r="O41" s="2187"/>
      <c r="P41" s="2187"/>
      <c r="Q41" s="2187">
        <v>0</v>
      </c>
      <c r="R41" s="2187"/>
      <c r="S41" s="2187"/>
      <c r="T41" s="2187"/>
      <c r="U41" s="2187"/>
      <c r="V41" s="2187">
        <v>0</v>
      </c>
      <c r="W41" s="2187"/>
      <c r="X41" s="2187"/>
      <c r="Y41" s="2187"/>
      <c r="Z41" s="2187"/>
      <c r="AA41" s="2187">
        <v>0</v>
      </c>
      <c r="AB41" s="2187"/>
      <c r="AC41" s="2187"/>
      <c r="AD41" s="2187"/>
      <c r="AE41" s="2187"/>
      <c r="AF41" s="2187">
        <v>5231</v>
      </c>
      <c r="AG41" s="2187"/>
      <c r="AH41" s="2187"/>
      <c r="AI41" s="2187"/>
      <c r="AJ41" s="2187"/>
    </row>
    <row r="42" spans="1:36" ht="24.9" customHeight="1">
      <c r="A42" s="58" t="s">
        <v>497</v>
      </c>
      <c r="B42" s="58"/>
      <c r="C42" s="58" t="s">
        <v>3166</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7" t="s">
        <v>3165</v>
      </c>
    </row>
    <row r="43" spans="1:36" s="26" customFormat="1" ht="22.5" customHeight="1">
      <c r="A43" s="414" t="s">
        <v>4021</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row>
    <row r="45" spans="1:36" ht="24.9" customHeight="1">
      <c r="A45" s="254">
        <v>204</v>
      </c>
      <c r="B45" s="254"/>
      <c r="C45" s="15" t="s">
        <v>3164</v>
      </c>
    </row>
    <row r="46" spans="1:36" ht="24.9" customHeight="1">
      <c r="AJ46" s="11" t="s">
        <v>1258</v>
      </c>
    </row>
    <row r="47" spans="1:36" ht="24.9" customHeight="1">
      <c r="A47" s="543" t="s">
        <v>1207</v>
      </c>
      <c r="B47" s="543"/>
      <c r="C47" s="543"/>
      <c r="D47" s="543"/>
      <c r="E47" s="543"/>
      <c r="F47" s="543" t="s">
        <v>1839</v>
      </c>
      <c r="G47" s="543"/>
      <c r="H47" s="543"/>
      <c r="I47" s="543"/>
      <c r="J47" s="543"/>
      <c r="K47" s="543"/>
      <c r="L47" s="543"/>
      <c r="M47" s="543" t="s">
        <v>1126</v>
      </c>
      <c r="N47" s="543"/>
      <c r="O47" s="543"/>
      <c r="P47" s="543"/>
      <c r="Q47" s="788" t="s">
        <v>3162</v>
      </c>
      <c r="R47" s="789"/>
      <c r="S47" s="789"/>
      <c r="T47" s="790"/>
      <c r="U47" s="543" t="s">
        <v>3161</v>
      </c>
      <c r="V47" s="543"/>
      <c r="W47" s="543"/>
      <c r="X47" s="543"/>
      <c r="Y47" s="543" t="s">
        <v>3160</v>
      </c>
      <c r="Z47" s="543"/>
      <c r="AA47" s="543"/>
      <c r="AB47" s="543"/>
      <c r="AC47" s="543" t="s">
        <v>3158</v>
      </c>
      <c r="AD47" s="543"/>
      <c r="AE47" s="543"/>
      <c r="AF47" s="543"/>
      <c r="AG47" s="543" t="s">
        <v>3159</v>
      </c>
      <c r="AH47" s="543"/>
      <c r="AI47" s="543"/>
      <c r="AJ47" s="543"/>
    </row>
    <row r="48" spans="1:36" ht="24.9" customHeight="1">
      <c r="A48" s="900">
        <v>30</v>
      </c>
      <c r="B48" s="900"/>
      <c r="C48" s="900"/>
      <c r="D48" s="900"/>
      <c r="E48" s="900"/>
      <c r="F48" s="2184">
        <v>1385663</v>
      </c>
      <c r="G48" s="2184"/>
      <c r="H48" s="2184"/>
      <c r="I48" s="2184"/>
      <c r="J48" s="2184"/>
      <c r="K48" s="2184"/>
      <c r="L48" s="2184"/>
      <c r="M48" s="2184">
        <v>145000</v>
      </c>
      <c r="N48" s="2184"/>
      <c r="O48" s="2184"/>
      <c r="P48" s="2184"/>
      <c r="Q48" s="2184">
        <v>849552</v>
      </c>
      <c r="R48" s="2184"/>
      <c r="S48" s="2184"/>
      <c r="T48" s="2184"/>
      <c r="U48" s="2184">
        <v>344600</v>
      </c>
      <c r="V48" s="2184"/>
      <c r="W48" s="2184"/>
      <c r="X48" s="2184"/>
      <c r="Y48" s="2184">
        <v>13511</v>
      </c>
      <c r="Z48" s="2184"/>
      <c r="AA48" s="2184"/>
      <c r="AB48" s="2184"/>
      <c r="AC48" s="2184">
        <v>0</v>
      </c>
      <c r="AD48" s="2184"/>
      <c r="AE48" s="2184"/>
      <c r="AF48" s="2184"/>
      <c r="AG48" s="2184">
        <v>33000</v>
      </c>
      <c r="AH48" s="2184"/>
      <c r="AI48" s="2184"/>
      <c r="AJ48" s="2184"/>
    </row>
    <row r="49" spans="1:36" ht="24.9" customHeight="1">
      <c r="A49" s="900" t="s">
        <v>3697</v>
      </c>
      <c r="B49" s="900"/>
      <c r="C49" s="900"/>
      <c r="D49" s="900"/>
      <c r="E49" s="900"/>
      <c r="F49" s="2184">
        <v>2819086</v>
      </c>
      <c r="G49" s="2184"/>
      <c r="H49" s="2184"/>
      <c r="I49" s="2184"/>
      <c r="J49" s="2184"/>
      <c r="K49" s="2184"/>
      <c r="L49" s="2184"/>
      <c r="M49" s="2184">
        <v>920000</v>
      </c>
      <c r="N49" s="2184"/>
      <c r="O49" s="2184"/>
      <c r="P49" s="2184"/>
      <c r="Q49" s="2184">
        <v>1144286</v>
      </c>
      <c r="R49" s="2184"/>
      <c r="S49" s="2184"/>
      <c r="T49" s="2184"/>
      <c r="U49" s="2184">
        <v>704800</v>
      </c>
      <c r="V49" s="2184"/>
      <c r="W49" s="2184"/>
      <c r="X49" s="2184"/>
      <c r="Y49" s="2184">
        <v>44000</v>
      </c>
      <c r="Z49" s="2184"/>
      <c r="AA49" s="2184"/>
      <c r="AB49" s="2184"/>
      <c r="AC49" s="2184">
        <v>0</v>
      </c>
      <c r="AD49" s="2184"/>
      <c r="AE49" s="2184"/>
      <c r="AF49" s="2184"/>
      <c r="AG49" s="2184">
        <v>6000</v>
      </c>
      <c r="AH49" s="2184"/>
      <c r="AI49" s="2184"/>
      <c r="AJ49" s="2184"/>
    </row>
    <row r="50" spans="1:36" ht="24.9" customHeight="1">
      <c r="A50" s="633">
        <v>2</v>
      </c>
      <c r="B50" s="633"/>
      <c r="C50" s="633"/>
      <c r="D50" s="633"/>
      <c r="E50" s="633"/>
      <c r="F50" s="1957">
        <v>3643929</v>
      </c>
      <c r="G50" s="1957"/>
      <c r="H50" s="1957"/>
      <c r="I50" s="1957"/>
      <c r="J50" s="1957"/>
      <c r="K50" s="1957"/>
      <c r="L50" s="1957"/>
      <c r="M50" s="1957">
        <v>882000</v>
      </c>
      <c r="N50" s="1957"/>
      <c r="O50" s="1957"/>
      <c r="P50" s="1957"/>
      <c r="Q50" s="1957">
        <v>2258429</v>
      </c>
      <c r="R50" s="1957"/>
      <c r="S50" s="1957"/>
      <c r="T50" s="1957"/>
      <c r="U50" s="1957">
        <v>307500</v>
      </c>
      <c r="V50" s="1957"/>
      <c r="W50" s="1957"/>
      <c r="X50" s="1957"/>
      <c r="Y50" s="1957">
        <v>120000</v>
      </c>
      <c r="Z50" s="1957"/>
      <c r="AA50" s="1957"/>
      <c r="AB50" s="1957"/>
      <c r="AC50" s="1957">
        <v>70000</v>
      </c>
      <c r="AD50" s="1957"/>
      <c r="AE50" s="1957"/>
      <c r="AF50" s="1957"/>
      <c r="AG50" s="1957">
        <v>6000</v>
      </c>
      <c r="AH50" s="1957"/>
      <c r="AI50" s="1957"/>
      <c r="AJ50" s="1957"/>
    </row>
    <row r="51" spans="1:36" ht="24.9" customHeight="1">
      <c r="A51" s="51" t="s">
        <v>497</v>
      </c>
      <c r="B51" s="51"/>
      <c r="C51" s="51" t="s">
        <v>2589</v>
      </c>
      <c r="D51" s="51"/>
      <c r="E51" s="51"/>
      <c r="F51" s="51"/>
      <c r="G51" s="51"/>
      <c r="H51" s="51"/>
      <c r="I51" s="51"/>
      <c r="J51" s="51"/>
      <c r="K51" s="51"/>
      <c r="L51" s="51"/>
      <c r="M51" s="51"/>
      <c r="N51" s="51"/>
      <c r="O51" s="51"/>
      <c r="P51" s="51"/>
      <c r="Q51" s="51"/>
      <c r="V51" s="51"/>
      <c r="W51" s="51"/>
      <c r="AB51" s="51"/>
      <c r="AC51" s="51"/>
      <c r="AD51" s="51"/>
      <c r="AE51" s="51"/>
      <c r="AF51" s="51"/>
      <c r="AG51" s="51"/>
      <c r="AH51" s="51"/>
      <c r="AI51" s="51"/>
      <c r="AJ51" s="57" t="s">
        <v>3157</v>
      </c>
    </row>
    <row r="53" spans="1:36" ht="24.9" customHeight="1">
      <c r="A53" s="254">
        <v>205</v>
      </c>
      <c r="B53" s="254"/>
      <c r="C53" s="15" t="s">
        <v>3163</v>
      </c>
    </row>
    <row r="54" spans="1:36" ht="24.9" customHeight="1">
      <c r="AJ54" s="11" t="s">
        <v>1258</v>
      </c>
    </row>
    <row r="55" spans="1:36" ht="24.9" customHeight="1">
      <c r="A55" s="543" t="s">
        <v>1207</v>
      </c>
      <c r="B55" s="543"/>
      <c r="C55" s="543"/>
      <c r="D55" s="543" t="s">
        <v>1839</v>
      </c>
      <c r="E55" s="543"/>
      <c r="F55" s="543"/>
      <c r="G55" s="543"/>
      <c r="H55" s="543"/>
      <c r="I55" s="543" t="s">
        <v>1126</v>
      </c>
      <c r="J55" s="543"/>
      <c r="K55" s="543"/>
      <c r="L55" s="543"/>
      <c r="M55" s="1836" t="s">
        <v>3162</v>
      </c>
      <c r="N55" s="1836"/>
      <c r="O55" s="1836"/>
      <c r="P55" s="1836"/>
      <c r="Q55" s="543" t="s">
        <v>3161</v>
      </c>
      <c r="R55" s="543"/>
      <c r="S55" s="543"/>
      <c r="T55" s="543"/>
      <c r="U55" s="543" t="s">
        <v>3160</v>
      </c>
      <c r="V55" s="543"/>
      <c r="W55" s="543"/>
      <c r="X55" s="543"/>
      <c r="Y55" s="543" t="s">
        <v>3159</v>
      </c>
      <c r="Z55" s="543"/>
      <c r="AA55" s="543"/>
      <c r="AB55" s="543"/>
      <c r="AC55" s="543" t="s">
        <v>3158</v>
      </c>
      <c r="AD55" s="543"/>
      <c r="AE55" s="543"/>
      <c r="AF55" s="543"/>
      <c r="AG55" s="543" t="s">
        <v>496</v>
      </c>
      <c r="AH55" s="543"/>
      <c r="AI55" s="543"/>
      <c r="AJ55" s="543"/>
    </row>
    <row r="56" spans="1:36" ht="24.9" customHeight="1">
      <c r="A56" s="900">
        <v>30</v>
      </c>
      <c r="B56" s="900"/>
      <c r="C56" s="900"/>
      <c r="D56" s="2184">
        <v>1489690</v>
      </c>
      <c r="E56" s="2184"/>
      <c r="F56" s="2184"/>
      <c r="G56" s="2184"/>
      <c r="H56" s="2184"/>
      <c r="I56" s="2185">
        <v>136000</v>
      </c>
      <c r="J56" s="2185"/>
      <c r="K56" s="2185"/>
      <c r="L56" s="2185"/>
      <c r="M56" s="2185">
        <v>531000</v>
      </c>
      <c r="N56" s="2185"/>
      <c r="O56" s="2185"/>
      <c r="P56" s="2185"/>
      <c r="Q56" s="2185">
        <v>280190</v>
      </c>
      <c r="R56" s="2185"/>
      <c r="S56" s="2185"/>
      <c r="T56" s="2185"/>
      <c r="U56" s="2185">
        <v>10000</v>
      </c>
      <c r="V56" s="2185"/>
      <c r="W56" s="2185"/>
      <c r="X56" s="2185"/>
      <c r="Y56" s="2185">
        <v>0</v>
      </c>
      <c r="Z56" s="2185"/>
      <c r="AA56" s="2185"/>
      <c r="AB56" s="2185"/>
      <c r="AC56" s="2185">
        <v>13500</v>
      </c>
      <c r="AD56" s="2185"/>
      <c r="AE56" s="2185"/>
      <c r="AF56" s="2185"/>
      <c r="AG56" s="2185">
        <v>519000</v>
      </c>
      <c r="AH56" s="2185"/>
      <c r="AI56" s="2185"/>
      <c r="AJ56" s="2185"/>
    </row>
    <row r="57" spans="1:36" ht="24.9" customHeight="1">
      <c r="A57" s="900" t="s">
        <v>3697</v>
      </c>
      <c r="B57" s="900"/>
      <c r="C57" s="900"/>
      <c r="D57" s="2184">
        <v>1651998</v>
      </c>
      <c r="E57" s="2184"/>
      <c r="F57" s="2184"/>
      <c r="G57" s="2184"/>
      <c r="H57" s="2184"/>
      <c r="I57" s="2185">
        <v>163570</v>
      </c>
      <c r="J57" s="2185"/>
      <c r="K57" s="2185"/>
      <c r="L57" s="2185"/>
      <c r="M57" s="2185">
        <v>613089</v>
      </c>
      <c r="N57" s="2185"/>
      <c r="O57" s="2185"/>
      <c r="P57" s="2185"/>
      <c r="Q57" s="2185">
        <v>338039</v>
      </c>
      <c r="R57" s="2185"/>
      <c r="S57" s="2185"/>
      <c r="T57" s="2185"/>
      <c r="U57" s="2185">
        <v>1000</v>
      </c>
      <c r="V57" s="2185"/>
      <c r="W57" s="2185"/>
      <c r="X57" s="2185"/>
      <c r="Y57" s="2185">
        <v>0</v>
      </c>
      <c r="Z57" s="2185"/>
      <c r="AA57" s="2185"/>
      <c r="AB57" s="2185"/>
      <c r="AC57" s="2185">
        <v>19000</v>
      </c>
      <c r="AD57" s="2185"/>
      <c r="AE57" s="2185"/>
      <c r="AF57" s="2185"/>
      <c r="AG57" s="2185">
        <v>517300</v>
      </c>
      <c r="AH57" s="2185"/>
      <c r="AI57" s="2185"/>
      <c r="AJ57" s="2185"/>
    </row>
    <row r="58" spans="1:36" ht="24.9" customHeight="1">
      <c r="A58" s="633">
        <v>2</v>
      </c>
      <c r="B58" s="633"/>
      <c r="C58" s="633"/>
      <c r="D58" s="1957">
        <v>1464468</v>
      </c>
      <c r="E58" s="1957"/>
      <c r="F58" s="1957"/>
      <c r="G58" s="1957"/>
      <c r="H58" s="1957"/>
      <c r="I58" s="2194">
        <v>214499</v>
      </c>
      <c r="J58" s="2194"/>
      <c r="K58" s="2194"/>
      <c r="L58" s="2194"/>
      <c r="M58" s="2194">
        <v>440135</v>
      </c>
      <c r="N58" s="2194"/>
      <c r="O58" s="2194"/>
      <c r="P58" s="2194"/>
      <c r="Q58" s="2194">
        <v>271824</v>
      </c>
      <c r="R58" s="2194"/>
      <c r="S58" s="2194"/>
      <c r="T58" s="2194"/>
      <c r="U58" s="2194">
        <v>7000</v>
      </c>
      <c r="V58" s="2194"/>
      <c r="W58" s="2194"/>
      <c r="X58" s="2194"/>
      <c r="Y58" s="2194">
        <v>0</v>
      </c>
      <c r="Z58" s="2194"/>
      <c r="AA58" s="2194"/>
      <c r="AB58" s="2194"/>
      <c r="AC58" s="2194">
        <v>517300</v>
      </c>
      <c r="AD58" s="2194"/>
      <c r="AE58" s="2194"/>
      <c r="AF58" s="2194"/>
      <c r="AG58" s="2194">
        <v>13710</v>
      </c>
      <c r="AH58" s="2194"/>
      <c r="AI58" s="2194"/>
      <c r="AJ58" s="2194"/>
    </row>
    <row r="59" spans="1:36" ht="24.9" customHeight="1">
      <c r="A59" s="58" t="s">
        <v>497</v>
      </c>
      <c r="B59" s="58"/>
      <c r="C59" s="58" t="s">
        <v>2589</v>
      </c>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7" t="s">
        <v>3157</v>
      </c>
    </row>
    <row r="61" spans="1:36" ht="24.9" customHeight="1">
      <c r="A61" s="254">
        <v>206</v>
      </c>
      <c r="B61" s="254"/>
      <c r="C61" s="15" t="s">
        <v>3156</v>
      </c>
    </row>
    <row r="62" spans="1:36" ht="24.9" customHeight="1">
      <c r="AJ62" s="11" t="s">
        <v>3155</v>
      </c>
    </row>
    <row r="63" spans="1:36" ht="24.9" customHeight="1">
      <c r="A63" s="270" t="s">
        <v>488</v>
      </c>
      <c r="B63" s="271"/>
      <c r="C63" s="271"/>
      <c r="D63" s="271"/>
      <c r="E63" s="272"/>
      <c r="F63" s="270" t="s">
        <v>3154</v>
      </c>
      <c r="G63" s="271"/>
      <c r="H63" s="271"/>
      <c r="I63" s="271"/>
      <c r="J63" s="271"/>
      <c r="K63" s="271"/>
      <c r="L63" s="272"/>
      <c r="M63" s="270" t="s">
        <v>3153</v>
      </c>
      <c r="N63" s="271"/>
      <c r="O63" s="271"/>
      <c r="P63" s="272"/>
      <c r="Q63" s="2188" t="s">
        <v>3152</v>
      </c>
      <c r="R63" s="2189"/>
      <c r="S63" s="2189"/>
      <c r="T63" s="2190"/>
      <c r="U63" s="276" t="s">
        <v>3151</v>
      </c>
      <c r="V63" s="277"/>
      <c r="W63" s="277"/>
      <c r="X63" s="278"/>
      <c r="Y63" s="270" t="s">
        <v>3150</v>
      </c>
      <c r="Z63" s="271"/>
      <c r="AA63" s="271"/>
      <c r="AB63" s="272"/>
      <c r="AC63" s="276" t="s">
        <v>3149</v>
      </c>
      <c r="AD63" s="277"/>
      <c r="AE63" s="277"/>
      <c r="AF63" s="278"/>
      <c r="AG63" s="270" t="s">
        <v>496</v>
      </c>
      <c r="AH63" s="271"/>
      <c r="AI63" s="271"/>
      <c r="AJ63" s="272"/>
    </row>
    <row r="64" spans="1:36" ht="24.9" customHeight="1">
      <c r="A64" s="273"/>
      <c r="B64" s="274"/>
      <c r="C64" s="274"/>
      <c r="D64" s="274"/>
      <c r="E64" s="275"/>
      <c r="F64" s="273"/>
      <c r="G64" s="274"/>
      <c r="H64" s="274"/>
      <c r="I64" s="274"/>
      <c r="J64" s="274"/>
      <c r="K64" s="274"/>
      <c r="L64" s="275"/>
      <c r="M64" s="273"/>
      <c r="N64" s="274"/>
      <c r="O64" s="274"/>
      <c r="P64" s="275"/>
      <c r="Q64" s="2191"/>
      <c r="R64" s="2192"/>
      <c r="S64" s="2192"/>
      <c r="T64" s="2193"/>
      <c r="U64" s="279"/>
      <c r="V64" s="280"/>
      <c r="W64" s="280"/>
      <c r="X64" s="281"/>
      <c r="Y64" s="273"/>
      <c r="Z64" s="274"/>
      <c r="AA64" s="274"/>
      <c r="AB64" s="275"/>
      <c r="AC64" s="279"/>
      <c r="AD64" s="280"/>
      <c r="AE64" s="280"/>
      <c r="AF64" s="281"/>
      <c r="AG64" s="273"/>
      <c r="AH64" s="274"/>
      <c r="AI64" s="274"/>
      <c r="AJ64" s="275"/>
    </row>
    <row r="65" spans="1:36" ht="24.9" customHeight="1">
      <c r="A65" s="621">
        <v>30</v>
      </c>
      <c r="B65" s="622"/>
      <c r="C65" s="622"/>
      <c r="D65" s="622"/>
      <c r="E65" s="623"/>
      <c r="F65" s="1111">
        <v>78828</v>
      </c>
      <c r="G65" s="1112"/>
      <c r="H65" s="1112"/>
      <c r="I65" s="1112"/>
      <c r="J65" s="1112"/>
      <c r="K65" s="1112"/>
      <c r="L65" s="1113"/>
      <c r="M65" s="1111">
        <v>28857</v>
      </c>
      <c r="N65" s="1112"/>
      <c r="O65" s="1112"/>
      <c r="P65" s="1113"/>
      <c r="Q65" s="1111">
        <v>0</v>
      </c>
      <c r="R65" s="1112"/>
      <c r="S65" s="1112"/>
      <c r="T65" s="1113"/>
      <c r="U65" s="1111">
        <v>12471</v>
      </c>
      <c r="V65" s="1112"/>
      <c r="W65" s="1112"/>
      <c r="X65" s="1113"/>
      <c r="Y65" s="1111">
        <v>37174</v>
      </c>
      <c r="Z65" s="1112"/>
      <c r="AA65" s="1112"/>
      <c r="AB65" s="1113"/>
      <c r="AC65" s="1111">
        <v>28</v>
      </c>
      <c r="AD65" s="1112"/>
      <c r="AE65" s="1112"/>
      <c r="AF65" s="1113"/>
      <c r="AG65" s="1111">
        <v>298</v>
      </c>
      <c r="AH65" s="1112"/>
      <c r="AI65" s="1112"/>
      <c r="AJ65" s="1113"/>
    </row>
    <row r="66" spans="1:36" ht="24.9" customHeight="1">
      <c r="A66" s="621" t="s">
        <v>3697</v>
      </c>
      <c r="B66" s="622"/>
      <c r="C66" s="622"/>
      <c r="D66" s="622"/>
      <c r="E66" s="623"/>
      <c r="F66" s="2195">
        <v>48885</v>
      </c>
      <c r="G66" s="2196"/>
      <c r="H66" s="2196"/>
      <c r="I66" s="2196"/>
      <c r="J66" s="2196"/>
      <c r="K66" s="2196"/>
      <c r="L66" s="2197"/>
      <c r="M66" s="2195">
        <v>28281</v>
      </c>
      <c r="N66" s="2196"/>
      <c r="O66" s="2196"/>
      <c r="P66" s="2197"/>
      <c r="Q66" s="2195">
        <v>0</v>
      </c>
      <c r="R66" s="2196"/>
      <c r="S66" s="2196"/>
      <c r="T66" s="2197"/>
      <c r="U66" s="2195">
        <v>6444</v>
      </c>
      <c r="V66" s="2196"/>
      <c r="W66" s="2196"/>
      <c r="X66" s="2197"/>
      <c r="Y66" s="2195">
        <v>14114</v>
      </c>
      <c r="Z66" s="2196"/>
      <c r="AA66" s="2196"/>
      <c r="AB66" s="2197"/>
      <c r="AC66" s="2195">
        <v>0</v>
      </c>
      <c r="AD66" s="2196"/>
      <c r="AE66" s="2196"/>
      <c r="AF66" s="2197"/>
      <c r="AG66" s="2195">
        <v>46</v>
      </c>
      <c r="AH66" s="2196"/>
      <c r="AI66" s="2196"/>
      <c r="AJ66" s="2197"/>
    </row>
    <row r="67" spans="1:36" ht="24.9" customHeight="1">
      <c r="A67" s="1045">
        <v>2</v>
      </c>
      <c r="B67" s="1046"/>
      <c r="C67" s="1046"/>
      <c r="D67" s="1046"/>
      <c r="E67" s="1047"/>
      <c r="F67" s="2195" t="s">
        <v>4022</v>
      </c>
      <c r="G67" s="2196"/>
      <c r="H67" s="2196"/>
      <c r="I67" s="2196"/>
      <c r="J67" s="2196"/>
      <c r="K67" s="2196"/>
      <c r="L67" s="2197"/>
      <c r="M67" s="2195" t="s">
        <v>4022</v>
      </c>
      <c r="N67" s="2196"/>
      <c r="O67" s="2196"/>
      <c r="P67" s="2197"/>
      <c r="Q67" s="2195" t="s">
        <v>4022</v>
      </c>
      <c r="R67" s="2196"/>
      <c r="S67" s="2196"/>
      <c r="T67" s="2197"/>
      <c r="U67" s="2195" t="s">
        <v>4022</v>
      </c>
      <c r="V67" s="2196"/>
      <c r="W67" s="2196"/>
      <c r="X67" s="2197"/>
      <c r="Y67" s="2195" t="s">
        <v>4022</v>
      </c>
      <c r="Z67" s="2196"/>
      <c r="AA67" s="2196"/>
      <c r="AB67" s="2197"/>
      <c r="AC67" s="2195" t="s">
        <v>4022</v>
      </c>
      <c r="AD67" s="2196"/>
      <c r="AE67" s="2196"/>
      <c r="AF67" s="2197"/>
      <c r="AG67" s="2195" t="s">
        <v>4022</v>
      </c>
      <c r="AH67" s="2196"/>
      <c r="AI67" s="2196"/>
      <c r="AJ67" s="2197"/>
    </row>
    <row r="68" spans="1:36" ht="24.9" customHeight="1">
      <c r="A68" s="51" t="s">
        <v>497</v>
      </c>
      <c r="B68" s="191"/>
      <c r="C68" s="191" t="s">
        <v>4023</v>
      </c>
      <c r="D68" s="191"/>
      <c r="E68" s="191"/>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7" t="s">
        <v>3148</v>
      </c>
    </row>
    <row r="70" spans="1:36" ht="24.9" customHeight="1">
      <c r="A70" s="254">
        <v>207</v>
      </c>
      <c r="B70" s="254"/>
      <c r="C70" s="15" t="s">
        <v>3147</v>
      </c>
    </row>
    <row r="71" spans="1:36" ht="24.9" customHeight="1">
      <c r="A71" s="17" t="s">
        <v>1137</v>
      </c>
      <c r="AJ71" s="11"/>
    </row>
    <row r="72" spans="1:36" ht="24.9" customHeight="1">
      <c r="A72" s="239" t="s">
        <v>488</v>
      </c>
      <c r="B72" s="240"/>
      <c r="C72" s="240"/>
      <c r="D72" s="240"/>
      <c r="E72" s="240"/>
      <c r="F72" s="240"/>
      <c r="G72" s="240"/>
      <c r="H72" s="241"/>
      <c r="I72" s="239" t="s">
        <v>3146</v>
      </c>
      <c r="J72" s="240"/>
      <c r="K72" s="240"/>
      <c r="L72" s="240"/>
      <c r="M72" s="240"/>
      <c r="N72" s="240"/>
      <c r="O72" s="241"/>
      <c r="P72" s="239" t="s">
        <v>3145</v>
      </c>
      <c r="Q72" s="240"/>
      <c r="R72" s="240"/>
      <c r="S72" s="240"/>
      <c r="T72" s="240"/>
      <c r="U72" s="240"/>
      <c r="V72" s="241"/>
      <c r="W72" s="239" t="s">
        <v>3144</v>
      </c>
      <c r="X72" s="240"/>
      <c r="Y72" s="240"/>
      <c r="Z72" s="240"/>
      <c r="AA72" s="240"/>
      <c r="AB72" s="240"/>
      <c r="AC72" s="241"/>
      <c r="AD72" s="239" t="s">
        <v>3143</v>
      </c>
      <c r="AE72" s="240"/>
      <c r="AF72" s="240"/>
      <c r="AG72" s="240"/>
      <c r="AH72" s="240"/>
      <c r="AI72" s="240"/>
      <c r="AJ72" s="241"/>
    </row>
    <row r="73" spans="1:36" ht="24.9" customHeight="1">
      <c r="A73" s="816">
        <v>31</v>
      </c>
      <c r="B73" s="816"/>
      <c r="C73" s="816"/>
      <c r="D73" s="816"/>
      <c r="E73" s="816"/>
      <c r="F73" s="816"/>
      <c r="G73" s="816"/>
      <c r="H73" s="816"/>
      <c r="I73" s="862">
        <v>48060</v>
      </c>
      <c r="J73" s="863"/>
      <c r="K73" s="863"/>
      <c r="L73" s="863"/>
      <c r="M73" s="863"/>
      <c r="N73" s="863"/>
      <c r="O73" s="864"/>
      <c r="P73" s="340">
        <v>6301829</v>
      </c>
      <c r="Q73" s="341"/>
      <c r="R73" s="341"/>
      <c r="S73" s="341"/>
      <c r="T73" s="341"/>
      <c r="U73" s="341"/>
      <c r="V73" s="342"/>
      <c r="W73" s="2198">
        <v>138363739</v>
      </c>
      <c r="X73" s="2199"/>
      <c r="Y73" s="2199"/>
      <c r="Z73" s="2199"/>
      <c r="AA73" s="2199"/>
      <c r="AB73" s="2199"/>
      <c r="AC73" s="2200"/>
      <c r="AD73" s="340">
        <v>21956</v>
      </c>
      <c r="AE73" s="341"/>
      <c r="AF73" s="341"/>
      <c r="AG73" s="341"/>
      <c r="AH73" s="341"/>
      <c r="AI73" s="341"/>
      <c r="AJ73" s="342"/>
    </row>
    <row r="74" spans="1:36" ht="24.9" customHeight="1">
      <c r="A74" s="816">
        <v>2</v>
      </c>
      <c r="B74" s="816"/>
      <c r="C74" s="816"/>
      <c r="D74" s="816"/>
      <c r="E74" s="816"/>
      <c r="F74" s="816"/>
      <c r="G74" s="816"/>
      <c r="H74" s="816"/>
      <c r="I74" s="862">
        <v>48009</v>
      </c>
      <c r="J74" s="863"/>
      <c r="K74" s="863"/>
      <c r="L74" s="863"/>
      <c r="M74" s="863"/>
      <c r="N74" s="863"/>
      <c r="O74" s="864"/>
      <c r="P74" s="340">
        <v>6319831</v>
      </c>
      <c r="Q74" s="341"/>
      <c r="R74" s="341"/>
      <c r="S74" s="341"/>
      <c r="T74" s="341"/>
      <c r="U74" s="341"/>
      <c r="V74" s="342"/>
      <c r="W74" s="2198">
        <v>141895322</v>
      </c>
      <c r="X74" s="2199"/>
      <c r="Y74" s="2199"/>
      <c r="Z74" s="2199"/>
      <c r="AA74" s="2199"/>
      <c r="AB74" s="2199"/>
      <c r="AC74" s="2200"/>
      <c r="AD74" s="340">
        <v>22452</v>
      </c>
      <c r="AE74" s="341"/>
      <c r="AF74" s="341"/>
      <c r="AG74" s="341"/>
      <c r="AH74" s="341"/>
      <c r="AI74" s="341"/>
      <c r="AJ74" s="342"/>
    </row>
    <row r="75" spans="1:36" ht="24.9" customHeight="1">
      <c r="A75" s="816">
        <v>3</v>
      </c>
      <c r="B75" s="816"/>
      <c r="C75" s="816"/>
      <c r="D75" s="816"/>
      <c r="E75" s="816"/>
      <c r="F75" s="816"/>
      <c r="G75" s="816"/>
      <c r="H75" s="816"/>
      <c r="I75" s="862">
        <v>47837</v>
      </c>
      <c r="J75" s="863"/>
      <c r="K75" s="863"/>
      <c r="L75" s="863"/>
      <c r="M75" s="863"/>
      <c r="N75" s="863"/>
      <c r="O75" s="864"/>
      <c r="P75" s="340">
        <v>6326851</v>
      </c>
      <c r="Q75" s="341"/>
      <c r="R75" s="341"/>
      <c r="S75" s="341"/>
      <c r="T75" s="341"/>
      <c r="U75" s="341"/>
      <c r="V75" s="342"/>
      <c r="W75" s="2198">
        <v>138936132</v>
      </c>
      <c r="X75" s="2199"/>
      <c r="Y75" s="2199"/>
      <c r="Z75" s="2199"/>
      <c r="AA75" s="2199"/>
      <c r="AB75" s="2199"/>
      <c r="AC75" s="2200"/>
      <c r="AD75" s="340">
        <v>21960</v>
      </c>
      <c r="AE75" s="341"/>
      <c r="AF75" s="341"/>
      <c r="AG75" s="341"/>
      <c r="AH75" s="341"/>
      <c r="AI75" s="341"/>
      <c r="AJ75" s="342"/>
    </row>
    <row r="76" spans="1:36" ht="24.9" customHeight="1">
      <c r="A76" s="1660" t="s">
        <v>3142</v>
      </c>
      <c r="B76" s="1660"/>
      <c r="C76" s="1660"/>
      <c r="D76" s="1660"/>
      <c r="E76" s="1660"/>
      <c r="F76" s="1660"/>
      <c r="G76" s="1660"/>
      <c r="H76" s="1660"/>
      <c r="I76" s="869">
        <v>39955</v>
      </c>
      <c r="J76" s="870"/>
      <c r="K76" s="870"/>
      <c r="L76" s="870"/>
      <c r="M76" s="870"/>
      <c r="N76" s="870"/>
      <c r="O76" s="871"/>
      <c r="P76" s="343">
        <v>3882995</v>
      </c>
      <c r="Q76" s="344"/>
      <c r="R76" s="344"/>
      <c r="S76" s="344"/>
      <c r="T76" s="344"/>
      <c r="U76" s="344"/>
      <c r="V76" s="345"/>
      <c r="W76" s="2201">
        <v>53958946</v>
      </c>
      <c r="X76" s="2202"/>
      <c r="Y76" s="2202"/>
      <c r="Z76" s="2202"/>
      <c r="AA76" s="2202"/>
      <c r="AB76" s="2202"/>
      <c r="AC76" s="2203"/>
      <c r="AD76" s="343">
        <v>13896</v>
      </c>
      <c r="AE76" s="344"/>
      <c r="AF76" s="344"/>
      <c r="AG76" s="344"/>
      <c r="AH76" s="344"/>
      <c r="AI76" s="344"/>
      <c r="AJ76" s="345"/>
    </row>
    <row r="77" spans="1:36" ht="24.9" customHeight="1">
      <c r="A77" s="1608" t="s">
        <v>3141</v>
      </c>
      <c r="B77" s="1608"/>
      <c r="C77" s="1608"/>
      <c r="D77" s="1608"/>
      <c r="E77" s="1608"/>
      <c r="F77" s="1608"/>
      <c r="G77" s="1608"/>
      <c r="H77" s="1608"/>
      <c r="I77" s="1599">
        <v>7882</v>
      </c>
      <c r="J77" s="865"/>
      <c r="K77" s="865"/>
      <c r="L77" s="865"/>
      <c r="M77" s="865"/>
      <c r="N77" s="865"/>
      <c r="O77" s="866"/>
      <c r="P77" s="521">
        <v>2443856</v>
      </c>
      <c r="Q77" s="522"/>
      <c r="R77" s="522"/>
      <c r="S77" s="522"/>
      <c r="T77" s="522"/>
      <c r="U77" s="522"/>
      <c r="V77" s="523"/>
      <c r="W77" s="2204">
        <v>84977186</v>
      </c>
      <c r="X77" s="2205"/>
      <c r="Y77" s="2205"/>
      <c r="Z77" s="2205"/>
      <c r="AA77" s="2205"/>
      <c r="AB77" s="2205"/>
      <c r="AC77" s="2206"/>
      <c r="AD77" s="521">
        <v>34772</v>
      </c>
      <c r="AE77" s="522"/>
      <c r="AF77" s="522"/>
      <c r="AG77" s="522"/>
      <c r="AH77" s="522"/>
      <c r="AI77" s="522"/>
      <c r="AJ77" s="523"/>
    </row>
    <row r="78" spans="1:36" ht="24.9" customHeight="1">
      <c r="A78" s="17" t="s">
        <v>497</v>
      </c>
      <c r="B78" s="51"/>
      <c r="C78" s="51" t="s">
        <v>3140</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11" t="s">
        <v>1127</v>
      </c>
    </row>
    <row r="80" spans="1:36" ht="24.9" customHeight="1">
      <c r="A80" s="254">
        <v>208</v>
      </c>
      <c r="B80" s="254"/>
      <c r="C80" s="15" t="s">
        <v>3139</v>
      </c>
    </row>
    <row r="81" spans="1:36" ht="24.9" customHeight="1">
      <c r="AJ81" s="11" t="s">
        <v>1553</v>
      </c>
    </row>
    <row r="82" spans="1:36" ht="24.9" customHeight="1">
      <c r="A82" s="239" t="s">
        <v>1207</v>
      </c>
      <c r="B82" s="240"/>
      <c r="C82" s="240"/>
      <c r="D82" s="240"/>
      <c r="E82" s="240"/>
      <c r="F82" s="240"/>
      <c r="G82" s="240"/>
      <c r="H82" s="240"/>
      <c r="I82" s="241"/>
      <c r="J82" s="240" t="s">
        <v>93</v>
      </c>
      <c r="K82" s="240"/>
      <c r="L82" s="240"/>
      <c r="M82" s="240"/>
      <c r="N82" s="240"/>
      <c r="O82" s="240"/>
      <c r="P82" s="240"/>
      <c r="Q82" s="240"/>
      <c r="R82" s="241"/>
      <c r="S82" s="240" t="s">
        <v>3136</v>
      </c>
      <c r="T82" s="240"/>
      <c r="U82" s="240"/>
      <c r="V82" s="240"/>
      <c r="W82" s="240"/>
      <c r="X82" s="240"/>
      <c r="Y82" s="240"/>
      <c r="Z82" s="240"/>
      <c r="AA82" s="241"/>
      <c r="AB82" s="239" t="s">
        <v>3135</v>
      </c>
      <c r="AC82" s="240"/>
      <c r="AD82" s="240"/>
      <c r="AE82" s="240"/>
      <c r="AF82" s="240"/>
      <c r="AG82" s="240"/>
      <c r="AH82" s="240"/>
      <c r="AI82" s="240"/>
      <c r="AJ82" s="241"/>
    </row>
    <row r="83" spans="1:36" ht="24.9" customHeight="1">
      <c r="A83" s="816">
        <v>30</v>
      </c>
      <c r="B83" s="816"/>
      <c r="C83" s="816"/>
      <c r="D83" s="816"/>
      <c r="E83" s="816"/>
      <c r="F83" s="816"/>
      <c r="G83" s="816"/>
      <c r="H83" s="816"/>
      <c r="I83" s="816"/>
      <c r="J83" s="1623">
        <v>50</v>
      </c>
      <c r="K83" s="1623"/>
      <c r="L83" s="1623"/>
      <c r="M83" s="1623"/>
      <c r="N83" s="1623"/>
      <c r="O83" s="1623"/>
      <c r="P83" s="1623"/>
      <c r="Q83" s="1623"/>
      <c r="R83" s="1623"/>
      <c r="S83" s="1623">
        <v>0</v>
      </c>
      <c r="T83" s="1623"/>
      <c r="U83" s="1623"/>
      <c r="V83" s="1623"/>
      <c r="W83" s="1623"/>
      <c r="X83" s="1623"/>
      <c r="Y83" s="1623"/>
      <c r="Z83" s="1623"/>
      <c r="AA83" s="1623"/>
      <c r="AB83" s="1623">
        <v>50</v>
      </c>
      <c r="AC83" s="1623"/>
      <c r="AD83" s="1623"/>
      <c r="AE83" s="1623"/>
      <c r="AF83" s="1623"/>
      <c r="AG83" s="1623"/>
      <c r="AH83" s="1623"/>
      <c r="AI83" s="1623"/>
      <c r="AJ83" s="1623"/>
    </row>
    <row r="84" spans="1:36" ht="24.9" customHeight="1">
      <c r="A84" s="816" t="s">
        <v>3697</v>
      </c>
      <c r="B84" s="816"/>
      <c r="C84" s="816"/>
      <c r="D84" s="816"/>
      <c r="E84" s="816"/>
      <c r="F84" s="816"/>
      <c r="G84" s="816"/>
      <c r="H84" s="816"/>
      <c r="I84" s="816"/>
      <c r="J84" s="1623">
        <v>0</v>
      </c>
      <c r="K84" s="1623"/>
      <c r="L84" s="1623"/>
      <c r="M84" s="1623"/>
      <c r="N84" s="1623"/>
      <c r="O84" s="1623"/>
      <c r="P84" s="1623"/>
      <c r="Q84" s="1623"/>
      <c r="R84" s="1623"/>
      <c r="S84" s="1623">
        <v>0</v>
      </c>
      <c r="T84" s="1623"/>
      <c r="U84" s="1623"/>
      <c r="V84" s="1623"/>
      <c r="W84" s="1623"/>
      <c r="X84" s="1623"/>
      <c r="Y84" s="1623"/>
      <c r="Z84" s="1623"/>
      <c r="AA84" s="1623"/>
      <c r="AB84" s="1623">
        <v>0</v>
      </c>
      <c r="AC84" s="1623"/>
      <c r="AD84" s="1623"/>
      <c r="AE84" s="1623"/>
      <c r="AF84" s="1623"/>
      <c r="AG84" s="1623"/>
      <c r="AH84" s="1623"/>
      <c r="AI84" s="1623"/>
      <c r="AJ84" s="1623"/>
    </row>
    <row r="85" spans="1:36" ht="24.9" customHeight="1">
      <c r="A85" s="733">
        <v>2</v>
      </c>
      <c r="B85" s="733"/>
      <c r="C85" s="733"/>
      <c r="D85" s="733"/>
      <c r="E85" s="733"/>
      <c r="F85" s="733"/>
      <c r="G85" s="733"/>
      <c r="H85" s="733"/>
      <c r="I85" s="733"/>
      <c r="J85" s="1622">
        <v>60</v>
      </c>
      <c r="K85" s="1622"/>
      <c r="L85" s="1622"/>
      <c r="M85" s="1622"/>
      <c r="N85" s="1622"/>
      <c r="O85" s="1622"/>
      <c r="P85" s="1622"/>
      <c r="Q85" s="1622"/>
      <c r="R85" s="1622"/>
      <c r="S85" s="1622">
        <v>0</v>
      </c>
      <c r="T85" s="1622"/>
      <c r="U85" s="1622"/>
      <c r="V85" s="1622"/>
      <c r="W85" s="1622"/>
      <c r="X85" s="1622"/>
      <c r="Y85" s="1622"/>
      <c r="Z85" s="1622"/>
      <c r="AA85" s="1622"/>
      <c r="AB85" s="1622">
        <v>60</v>
      </c>
      <c r="AC85" s="1622"/>
      <c r="AD85" s="1622"/>
      <c r="AE85" s="1622"/>
      <c r="AF85" s="1622"/>
      <c r="AG85" s="1622"/>
      <c r="AH85" s="1622"/>
      <c r="AI85" s="1622"/>
      <c r="AJ85" s="1622"/>
    </row>
    <row r="86" spans="1:36" ht="24.9" customHeight="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7" t="s">
        <v>3124</v>
      </c>
    </row>
    <row r="87" spans="1:36" s="26" customFormat="1" ht="22.5" customHeight="1">
      <c r="A87" s="414" t="s">
        <v>4024</v>
      </c>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row>
    <row r="89" spans="1:36" ht="24.9" customHeight="1">
      <c r="A89" s="254">
        <v>209</v>
      </c>
      <c r="B89" s="254"/>
      <c r="C89" s="15" t="s">
        <v>3138</v>
      </c>
    </row>
    <row r="90" spans="1:36" ht="24.9" customHeight="1">
      <c r="A90" s="17" t="s">
        <v>3786</v>
      </c>
      <c r="AJ90" s="11" t="s">
        <v>1553</v>
      </c>
    </row>
    <row r="91" spans="1:36" ht="24.9" customHeight="1">
      <c r="A91" s="543" t="s">
        <v>3137</v>
      </c>
      <c r="B91" s="543"/>
      <c r="C91" s="543"/>
      <c r="D91" s="543"/>
      <c r="E91" s="543"/>
      <c r="F91" s="543" t="s">
        <v>93</v>
      </c>
      <c r="G91" s="543"/>
      <c r="H91" s="543"/>
      <c r="I91" s="543"/>
      <c r="J91" s="543"/>
      <c r="K91" s="543" t="s">
        <v>3136</v>
      </c>
      <c r="L91" s="543"/>
      <c r="M91" s="543"/>
      <c r="N91" s="543"/>
      <c r="O91" s="543" t="s">
        <v>3135</v>
      </c>
      <c r="P91" s="543"/>
      <c r="Q91" s="543"/>
      <c r="R91" s="239"/>
      <c r="S91" s="796" t="s">
        <v>3137</v>
      </c>
      <c r="T91" s="543"/>
      <c r="U91" s="543"/>
      <c r="V91" s="543"/>
      <c r="W91" s="543"/>
      <c r="X91" s="543" t="s">
        <v>93</v>
      </c>
      <c r="Y91" s="543"/>
      <c r="Z91" s="543"/>
      <c r="AA91" s="543"/>
      <c r="AB91" s="543"/>
      <c r="AC91" s="543" t="s">
        <v>3136</v>
      </c>
      <c r="AD91" s="543"/>
      <c r="AE91" s="543"/>
      <c r="AF91" s="543"/>
      <c r="AG91" s="543" t="s">
        <v>3135</v>
      </c>
      <c r="AH91" s="543"/>
      <c r="AI91" s="543"/>
      <c r="AJ91" s="543"/>
    </row>
    <row r="92" spans="1:36" ht="24.9" customHeight="1">
      <c r="A92" s="2207" t="s">
        <v>93</v>
      </c>
      <c r="B92" s="2207"/>
      <c r="C92" s="2207"/>
      <c r="D92" s="2207"/>
      <c r="E92" s="2207"/>
      <c r="F92" s="2209">
        <v>2327</v>
      </c>
      <c r="G92" s="2209"/>
      <c r="H92" s="2209"/>
      <c r="I92" s="2209"/>
      <c r="J92" s="2209"/>
      <c r="K92" s="2209">
        <v>827</v>
      </c>
      <c r="L92" s="2209"/>
      <c r="M92" s="2209"/>
      <c r="N92" s="2209"/>
      <c r="O92" s="2209">
        <v>1500</v>
      </c>
      <c r="P92" s="2209"/>
      <c r="Q92" s="2209"/>
      <c r="R92" s="1098"/>
      <c r="S92" s="2211" t="s">
        <v>363</v>
      </c>
      <c r="T92" s="2208"/>
      <c r="U92" s="2208"/>
      <c r="V92" s="2208"/>
      <c r="W92" s="1522"/>
      <c r="X92" s="1063">
        <v>27</v>
      </c>
      <c r="Y92" s="1064"/>
      <c r="Z92" s="1064"/>
      <c r="AA92" s="1064"/>
      <c r="AB92" s="1065"/>
      <c r="AC92" s="2210" t="s">
        <v>1317</v>
      </c>
      <c r="AD92" s="2210"/>
      <c r="AE92" s="2210"/>
      <c r="AF92" s="2210"/>
      <c r="AG92" s="2210">
        <v>27</v>
      </c>
      <c r="AH92" s="2210"/>
      <c r="AI92" s="2210"/>
      <c r="AJ92" s="2210"/>
    </row>
    <row r="93" spans="1:36" ht="24.9" customHeight="1">
      <c r="A93" s="2208"/>
      <c r="B93" s="2208"/>
      <c r="C93" s="2208"/>
      <c r="D93" s="2208"/>
      <c r="E93" s="2208"/>
      <c r="F93" s="2210"/>
      <c r="G93" s="2210"/>
      <c r="H93" s="2210"/>
      <c r="I93" s="2210"/>
      <c r="J93" s="2210"/>
      <c r="K93" s="2210"/>
      <c r="L93" s="2210"/>
      <c r="M93" s="2210"/>
      <c r="N93" s="2210"/>
      <c r="O93" s="2210"/>
      <c r="P93" s="2210"/>
      <c r="Q93" s="2210"/>
      <c r="R93" s="1063"/>
      <c r="S93" s="2211" t="s">
        <v>3134</v>
      </c>
      <c r="T93" s="2208"/>
      <c r="U93" s="2208"/>
      <c r="V93" s="2208"/>
      <c r="W93" s="1522"/>
      <c r="X93" s="1063">
        <v>34</v>
      </c>
      <c r="Y93" s="1064"/>
      <c r="Z93" s="1064"/>
      <c r="AA93" s="1064"/>
      <c r="AB93" s="1065"/>
      <c r="AC93" s="1065">
        <v>34</v>
      </c>
      <c r="AD93" s="2210"/>
      <c r="AE93" s="2210"/>
      <c r="AF93" s="2210"/>
      <c r="AG93" s="2210">
        <v>0</v>
      </c>
      <c r="AH93" s="2210"/>
      <c r="AI93" s="2210"/>
      <c r="AJ93" s="2210"/>
    </row>
    <row r="94" spans="1:36" ht="24.9" customHeight="1">
      <c r="A94" s="2208" t="s">
        <v>101</v>
      </c>
      <c r="B94" s="2208"/>
      <c r="C94" s="2208"/>
      <c r="D94" s="2208"/>
      <c r="E94" s="2208"/>
      <c r="F94" s="1063">
        <v>48</v>
      </c>
      <c r="G94" s="1064"/>
      <c r="H94" s="1064"/>
      <c r="I94" s="1064"/>
      <c r="J94" s="1065"/>
      <c r="K94" s="2210" t="s">
        <v>1317</v>
      </c>
      <c r="L94" s="2210"/>
      <c r="M94" s="2210"/>
      <c r="N94" s="2210"/>
      <c r="O94" s="2210">
        <v>48</v>
      </c>
      <c r="P94" s="2210"/>
      <c r="Q94" s="2210"/>
      <c r="R94" s="1063"/>
      <c r="S94" s="2211" t="s">
        <v>3133</v>
      </c>
      <c r="T94" s="2208"/>
      <c r="U94" s="2208"/>
      <c r="V94" s="2208"/>
      <c r="W94" s="1522"/>
      <c r="X94" s="1063">
        <v>255</v>
      </c>
      <c r="Y94" s="1064"/>
      <c r="Z94" s="1064"/>
      <c r="AA94" s="1064"/>
      <c r="AB94" s="1065"/>
      <c r="AC94" s="1065">
        <v>40</v>
      </c>
      <c r="AD94" s="2210"/>
      <c r="AE94" s="2210"/>
      <c r="AF94" s="2210"/>
      <c r="AG94" s="2210">
        <v>215</v>
      </c>
      <c r="AH94" s="2210"/>
      <c r="AI94" s="2210"/>
      <c r="AJ94" s="2210"/>
    </row>
    <row r="95" spans="1:36" ht="24.9" customHeight="1">
      <c r="A95" s="2208" t="s">
        <v>3132</v>
      </c>
      <c r="B95" s="2208"/>
      <c r="C95" s="2208"/>
      <c r="D95" s="2208"/>
      <c r="E95" s="2208"/>
      <c r="F95" s="1063">
        <v>98</v>
      </c>
      <c r="G95" s="1064"/>
      <c r="H95" s="1064"/>
      <c r="I95" s="1064"/>
      <c r="J95" s="1065"/>
      <c r="K95" s="2210">
        <v>62</v>
      </c>
      <c r="L95" s="2210"/>
      <c r="M95" s="2210"/>
      <c r="N95" s="2210"/>
      <c r="O95" s="2210">
        <v>36</v>
      </c>
      <c r="P95" s="2210"/>
      <c r="Q95" s="2210"/>
      <c r="R95" s="1063"/>
      <c r="S95" s="2211" t="s">
        <v>410</v>
      </c>
      <c r="T95" s="2208"/>
      <c r="U95" s="2208"/>
      <c r="V95" s="2208"/>
      <c r="W95" s="1522"/>
      <c r="X95" s="1063">
        <v>35</v>
      </c>
      <c r="Y95" s="1064"/>
      <c r="Z95" s="1064"/>
      <c r="AA95" s="1064"/>
      <c r="AB95" s="1065"/>
      <c r="AC95" s="1065">
        <v>35</v>
      </c>
      <c r="AD95" s="2210"/>
      <c r="AE95" s="2210"/>
      <c r="AF95" s="2210"/>
      <c r="AG95" s="2210">
        <v>0</v>
      </c>
      <c r="AH95" s="2210"/>
      <c r="AI95" s="2210"/>
      <c r="AJ95" s="2210"/>
    </row>
    <row r="96" spans="1:36" ht="24.9" customHeight="1">
      <c r="A96" s="2208" t="s">
        <v>3131</v>
      </c>
      <c r="B96" s="2208"/>
      <c r="C96" s="2208"/>
      <c r="D96" s="2208"/>
      <c r="E96" s="2208"/>
      <c r="F96" s="1063">
        <v>30</v>
      </c>
      <c r="G96" s="1064"/>
      <c r="H96" s="1064"/>
      <c r="I96" s="1064"/>
      <c r="J96" s="1065"/>
      <c r="K96" s="2210" t="s">
        <v>1317</v>
      </c>
      <c r="L96" s="2210"/>
      <c r="M96" s="2210"/>
      <c r="N96" s="2210"/>
      <c r="O96" s="2210">
        <v>30</v>
      </c>
      <c r="P96" s="2210"/>
      <c r="Q96" s="2210"/>
      <c r="R96" s="1063"/>
      <c r="S96" s="2211" t="s">
        <v>372</v>
      </c>
      <c r="T96" s="2208"/>
      <c r="U96" s="2208"/>
      <c r="V96" s="2208"/>
      <c r="W96" s="1522"/>
      <c r="X96" s="1063">
        <v>213</v>
      </c>
      <c r="Y96" s="1064"/>
      <c r="Z96" s="1064"/>
      <c r="AA96" s="1064"/>
      <c r="AB96" s="1065"/>
      <c r="AC96" s="2210" t="s">
        <v>1317</v>
      </c>
      <c r="AD96" s="2210"/>
      <c r="AE96" s="2210"/>
      <c r="AF96" s="2210"/>
      <c r="AG96" s="2210">
        <v>213</v>
      </c>
      <c r="AH96" s="2210"/>
      <c r="AI96" s="2210"/>
      <c r="AJ96" s="2210"/>
    </row>
    <row r="97" spans="1:36" ht="24.9" customHeight="1">
      <c r="A97" s="1522" t="s">
        <v>3130</v>
      </c>
      <c r="B97" s="1523"/>
      <c r="C97" s="1523"/>
      <c r="D97" s="1523"/>
      <c r="E97" s="1524"/>
      <c r="F97" s="1063">
        <v>55</v>
      </c>
      <c r="G97" s="1064"/>
      <c r="H97" s="1064"/>
      <c r="I97" s="1064"/>
      <c r="J97" s="1065"/>
      <c r="K97" s="1063">
        <v>55</v>
      </c>
      <c r="L97" s="1064"/>
      <c r="M97" s="1064"/>
      <c r="N97" s="1065"/>
      <c r="O97" s="1063">
        <v>0</v>
      </c>
      <c r="P97" s="1064"/>
      <c r="Q97" s="1064"/>
      <c r="R97" s="2132"/>
      <c r="S97" s="2211" t="s">
        <v>167</v>
      </c>
      <c r="T97" s="2208"/>
      <c r="U97" s="2208"/>
      <c r="V97" s="2208"/>
      <c r="W97" s="1522"/>
      <c r="X97" s="1063">
        <v>67</v>
      </c>
      <c r="Y97" s="1064"/>
      <c r="Z97" s="1064"/>
      <c r="AA97" s="1064"/>
      <c r="AB97" s="1065"/>
      <c r="AC97" s="1065">
        <v>67</v>
      </c>
      <c r="AD97" s="2210"/>
      <c r="AE97" s="2210"/>
      <c r="AF97" s="2210"/>
      <c r="AG97" s="2210">
        <v>0</v>
      </c>
      <c r="AH97" s="2210"/>
      <c r="AI97" s="2210"/>
      <c r="AJ97" s="2210"/>
    </row>
    <row r="98" spans="1:36" ht="24.9" customHeight="1">
      <c r="A98" s="1522" t="s">
        <v>247</v>
      </c>
      <c r="B98" s="1523"/>
      <c r="C98" s="1523"/>
      <c r="D98" s="1523"/>
      <c r="E98" s="1524"/>
      <c r="F98" s="1063">
        <v>145</v>
      </c>
      <c r="G98" s="1064"/>
      <c r="H98" s="1064"/>
      <c r="I98" s="1064"/>
      <c r="J98" s="1065"/>
      <c r="K98" s="1063" t="s">
        <v>1317</v>
      </c>
      <c r="L98" s="1064"/>
      <c r="M98" s="1064"/>
      <c r="N98" s="1065"/>
      <c r="O98" s="1063">
        <v>145</v>
      </c>
      <c r="P98" s="1064"/>
      <c r="Q98" s="1064"/>
      <c r="R98" s="2132"/>
      <c r="S98" s="2211" t="s">
        <v>3129</v>
      </c>
      <c r="T98" s="2208"/>
      <c r="U98" s="2208"/>
      <c r="V98" s="2208"/>
      <c r="W98" s="1522"/>
      <c r="X98" s="1063">
        <v>190</v>
      </c>
      <c r="Y98" s="1064"/>
      <c r="Z98" s="1064"/>
      <c r="AA98" s="1064"/>
      <c r="AB98" s="1065"/>
      <c r="AC98" s="2210" t="s">
        <v>1317</v>
      </c>
      <c r="AD98" s="2210"/>
      <c r="AE98" s="2210"/>
      <c r="AF98" s="2210"/>
      <c r="AG98" s="2210">
        <v>190</v>
      </c>
      <c r="AH98" s="2210"/>
      <c r="AI98" s="2210"/>
      <c r="AJ98" s="2210"/>
    </row>
    <row r="99" spans="1:36" ht="24.9" customHeight="1">
      <c r="A99" s="1522" t="s">
        <v>3128</v>
      </c>
      <c r="B99" s="1523"/>
      <c r="C99" s="1523"/>
      <c r="D99" s="1523"/>
      <c r="E99" s="1524"/>
      <c r="F99" s="1063">
        <v>276</v>
      </c>
      <c r="G99" s="1064"/>
      <c r="H99" s="1064"/>
      <c r="I99" s="1064"/>
      <c r="J99" s="1065"/>
      <c r="K99" s="1063">
        <v>112</v>
      </c>
      <c r="L99" s="1064"/>
      <c r="M99" s="1064"/>
      <c r="N99" s="1065"/>
      <c r="O99" s="1063">
        <v>164</v>
      </c>
      <c r="P99" s="1064"/>
      <c r="Q99" s="1064"/>
      <c r="R99" s="2132"/>
      <c r="S99" s="2211" t="s">
        <v>79</v>
      </c>
      <c r="T99" s="2208"/>
      <c r="U99" s="2208"/>
      <c r="V99" s="2208"/>
      <c r="W99" s="1522"/>
      <c r="X99" s="1063">
        <v>6</v>
      </c>
      <c r="Y99" s="1064"/>
      <c r="Z99" s="1064"/>
      <c r="AA99" s="1064"/>
      <c r="AB99" s="1065"/>
      <c r="AC99" s="1065">
        <v>6</v>
      </c>
      <c r="AD99" s="2210"/>
      <c r="AE99" s="2210"/>
      <c r="AF99" s="2210"/>
      <c r="AG99" s="2210">
        <v>0</v>
      </c>
      <c r="AH99" s="2210"/>
      <c r="AI99" s="2210"/>
      <c r="AJ99" s="2210"/>
    </row>
    <row r="100" spans="1:36" ht="24.9" customHeight="1">
      <c r="A100" s="1522" t="s">
        <v>216</v>
      </c>
      <c r="B100" s="1523"/>
      <c r="C100" s="1523"/>
      <c r="D100" s="1523"/>
      <c r="E100" s="1524"/>
      <c r="F100" s="1063">
        <v>138</v>
      </c>
      <c r="G100" s="1064"/>
      <c r="H100" s="1064"/>
      <c r="I100" s="1064"/>
      <c r="J100" s="1065"/>
      <c r="K100" s="1063">
        <v>138</v>
      </c>
      <c r="L100" s="1064"/>
      <c r="M100" s="1064"/>
      <c r="N100" s="1065"/>
      <c r="O100" s="1063">
        <v>0</v>
      </c>
      <c r="P100" s="1064"/>
      <c r="Q100" s="1064"/>
      <c r="R100" s="2132"/>
      <c r="S100" s="2211" t="s">
        <v>451</v>
      </c>
      <c r="T100" s="2208"/>
      <c r="U100" s="2208"/>
      <c r="V100" s="2208"/>
      <c r="W100" s="1522"/>
      <c r="X100" s="1063">
        <v>83</v>
      </c>
      <c r="Y100" s="1064"/>
      <c r="Z100" s="1064"/>
      <c r="AA100" s="1064"/>
      <c r="AB100" s="1065"/>
      <c r="AC100" s="2210" t="s">
        <v>1317</v>
      </c>
      <c r="AD100" s="2210"/>
      <c r="AE100" s="2210"/>
      <c r="AF100" s="2210"/>
      <c r="AG100" s="2210">
        <v>83</v>
      </c>
      <c r="AH100" s="2210"/>
      <c r="AI100" s="2210"/>
      <c r="AJ100" s="2210"/>
    </row>
    <row r="101" spans="1:36" ht="24.9" customHeight="1">
      <c r="A101" s="1522" t="s">
        <v>290</v>
      </c>
      <c r="B101" s="1523"/>
      <c r="C101" s="1523"/>
      <c r="D101" s="1523"/>
      <c r="E101" s="1524"/>
      <c r="F101" s="1063">
        <v>62</v>
      </c>
      <c r="G101" s="1064"/>
      <c r="H101" s="1064"/>
      <c r="I101" s="1064"/>
      <c r="J101" s="1065"/>
      <c r="K101" s="1063">
        <v>62</v>
      </c>
      <c r="L101" s="1064"/>
      <c r="M101" s="1064"/>
      <c r="N101" s="1065"/>
      <c r="O101" s="1063">
        <v>0</v>
      </c>
      <c r="P101" s="1064"/>
      <c r="Q101" s="1064"/>
      <c r="R101" s="2132"/>
      <c r="S101" s="2211" t="s">
        <v>140</v>
      </c>
      <c r="T101" s="2208"/>
      <c r="U101" s="2208"/>
      <c r="V101" s="2208"/>
      <c r="W101" s="1522"/>
      <c r="X101" s="1063">
        <v>30</v>
      </c>
      <c r="Y101" s="1064"/>
      <c r="Z101" s="1064"/>
      <c r="AA101" s="1064"/>
      <c r="AB101" s="1065"/>
      <c r="AC101" s="1065">
        <v>30</v>
      </c>
      <c r="AD101" s="2210"/>
      <c r="AE101" s="2210"/>
      <c r="AF101" s="2210"/>
      <c r="AG101" s="2210">
        <v>0</v>
      </c>
      <c r="AH101" s="2210"/>
      <c r="AI101" s="2210"/>
      <c r="AJ101" s="2210"/>
    </row>
    <row r="102" spans="1:36" ht="24.9" customHeight="1">
      <c r="A102" s="1522" t="s">
        <v>292</v>
      </c>
      <c r="B102" s="1523"/>
      <c r="C102" s="1523"/>
      <c r="D102" s="1523"/>
      <c r="E102" s="1524"/>
      <c r="F102" s="1063">
        <v>38</v>
      </c>
      <c r="G102" s="1064"/>
      <c r="H102" s="1064"/>
      <c r="I102" s="1064"/>
      <c r="J102" s="1065"/>
      <c r="K102" s="1063">
        <v>38</v>
      </c>
      <c r="L102" s="1064"/>
      <c r="M102" s="1064"/>
      <c r="N102" s="1065"/>
      <c r="O102" s="1063">
        <v>0</v>
      </c>
      <c r="P102" s="1064"/>
      <c r="Q102" s="1064"/>
      <c r="R102" s="2132"/>
      <c r="S102" s="2211" t="s">
        <v>3127</v>
      </c>
      <c r="T102" s="2208"/>
      <c r="U102" s="2208"/>
      <c r="V102" s="2208"/>
      <c r="W102" s="1522"/>
      <c r="X102" s="1063">
        <v>32</v>
      </c>
      <c r="Y102" s="1064"/>
      <c r="Z102" s="1064"/>
      <c r="AA102" s="1064"/>
      <c r="AB102" s="1065"/>
      <c r="AC102" s="1065">
        <v>32</v>
      </c>
      <c r="AD102" s="2210"/>
      <c r="AE102" s="2210"/>
      <c r="AF102" s="2210"/>
      <c r="AG102" s="2210">
        <v>0</v>
      </c>
      <c r="AH102" s="2210"/>
      <c r="AI102" s="2210"/>
      <c r="AJ102" s="2210"/>
    </row>
    <row r="103" spans="1:36" ht="24.9" customHeight="1">
      <c r="A103" s="2208" t="s">
        <v>286</v>
      </c>
      <c r="B103" s="2208"/>
      <c r="C103" s="2208"/>
      <c r="D103" s="2208"/>
      <c r="E103" s="2208"/>
      <c r="F103" s="1063">
        <v>23</v>
      </c>
      <c r="G103" s="1064"/>
      <c r="H103" s="1064"/>
      <c r="I103" s="1064"/>
      <c r="J103" s="1065"/>
      <c r="K103" s="2210">
        <v>23</v>
      </c>
      <c r="L103" s="2210"/>
      <c r="M103" s="2210"/>
      <c r="N103" s="2210"/>
      <c r="O103" s="2210">
        <v>0</v>
      </c>
      <c r="P103" s="2210"/>
      <c r="Q103" s="2210"/>
      <c r="R103" s="1063"/>
      <c r="S103" s="2211" t="s">
        <v>189</v>
      </c>
      <c r="T103" s="2208"/>
      <c r="U103" s="2208"/>
      <c r="V103" s="2208"/>
      <c r="W103" s="1522"/>
      <c r="X103" s="1063">
        <v>21</v>
      </c>
      <c r="Y103" s="1064"/>
      <c r="Z103" s="1064"/>
      <c r="AA103" s="1064"/>
      <c r="AB103" s="1065"/>
      <c r="AC103" s="1065">
        <v>21</v>
      </c>
      <c r="AD103" s="2210"/>
      <c r="AE103" s="2210"/>
      <c r="AF103" s="2210"/>
      <c r="AG103" s="2210">
        <v>0</v>
      </c>
      <c r="AH103" s="2210"/>
      <c r="AI103" s="2210"/>
      <c r="AJ103" s="2210"/>
    </row>
    <row r="104" spans="1:36" ht="24.9" customHeight="1">
      <c r="A104" s="2208" t="s">
        <v>356</v>
      </c>
      <c r="B104" s="2208"/>
      <c r="C104" s="2208"/>
      <c r="D104" s="2208"/>
      <c r="E104" s="2208"/>
      <c r="F104" s="1063">
        <v>107</v>
      </c>
      <c r="G104" s="1064"/>
      <c r="H104" s="1064"/>
      <c r="I104" s="1064"/>
      <c r="J104" s="1065"/>
      <c r="K104" s="2210">
        <v>15</v>
      </c>
      <c r="L104" s="2210"/>
      <c r="M104" s="2210"/>
      <c r="N104" s="2210"/>
      <c r="O104" s="2210">
        <v>92</v>
      </c>
      <c r="P104" s="2210"/>
      <c r="Q104" s="2210"/>
      <c r="R104" s="1063"/>
      <c r="S104" s="2211" t="s">
        <v>2502</v>
      </c>
      <c r="T104" s="2208"/>
      <c r="U104" s="2208"/>
      <c r="V104" s="2208"/>
      <c r="W104" s="1522"/>
      <c r="X104" s="1063">
        <v>16</v>
      </c>
      <c r="Y104" s="1064"/>
      <c r="Z104" s="1064"/>
      <c r="AA104" s="1064"/>
      <c r="AB104" s="1065"/>
      <c r="AC104" s="1065">
        <v>16</v>
      </c>
      <c r="AD104" s="2210"/>
      <c r="AE104" s="2210"/>
      <c r="AF104" s="2210"/>
      <c r="AG104" s="2210">
        <v>0</v>
      </c>
      <c r="AH104" s="2210"/>
      <c r="AI104" s="2210"/>
      <c r="AJ104" s="2210"/>
    </row>
    <row r="105" spans="1:36" ht="24.9" customHeight="1">
      <c r="A105" s="2208" t="s">
        <v>3125</v>
      </c>
      <c r="B105" s="2208"/>
      <c r="C105" s="2208"/>
      <c r="D105" s="2208"/>
      <c r="E105" s="2208"/>
      <c r="F105" s="1063">
        <v>95</v>
      </c>
      <c r="G105" s="1064"/>
      <c r="H105" s="1064"/>
      <c r="I105" s="1064"/>
      <c r="J105" s="1065"/>
      <c r="K105" s="2210">
        <v>13</v>
      </c>
      <c r="L105" s="2210"/>
      <c r="M105" s="2210"/>
      <c r="N105" s="2210"/>
      <c r="O105" s="2210">
        <v>82</v>
      </c>
      <c r="P105" s="2210"/>
      <c r="Q105" s="2210"/>
      <c r="R105" s="1063"/>
      <c r="S105" s="2211" t="s">
        <v>3126</v>
      </c>
      <c r="T105" s="2208"/>
      <c r="U105" s="2208"/>
      <c r="V105" s="2208"/>
      <c r="W105" s="1522"/>
      <c r="X105" s="1063">
        <v>80</v>
      </c>
      <c r="Y105" s="1064"/>
      <c r="Z105" s="1064"/>
      <c r="AA105" s="1064"/>
      <c r="AB105" s="1065"/>
      <c r="AC105" s="2210" t="s">
        <v>1317</v>
      </c>
      <c r="AD105" s="2210"/>
      <c r="AE105" s="2210"/>
      <c r="AF105" s="2210"/>
      <c r="AG105" s="2210">
        <v>80</v>
      </c>
      <c r="AH105" s="2210"/>
      <c r="AI105" s="2210"/>
      <c r="AJ105" s="2210"/>
    </row>
    <row r="106" spans="1:36" ht="24.9" customHeight="1">
      <c r="A106" s="2226" t="s">
        <v>463</v>
      </c>
      <c r="B106" s="2226"/>
      <c r="C106" s="2226"/>
      <c r="D106" s="2226"/>
      <c r="E106" s="2226"/>
      <c r="F106" s="1072">
        <v>95</v>
      </c>
      <c r="G106" s="1073"/>
      <c r="H106" s="1073"/>
      <c r="I106" s="1073"/>
      <c r="J106" s="1074"/>
      <c r="K106" s="2212" t="s">
        <v>1317</v>
      </c>
      <c r="L106" s="2212"/>
      <c r="M106" s="2212"/>
      <c r="N106" s="2212"/>
      <c r="O106" s="2212">
        <v>95</v>
      </c>
      <c r="P106" s="2212"/>
      <c r="Q106" s="2212"/>
      <c r="R106" s="2227"/>
      <c r="S106" s="2228" t="s">
        <v>338</v>
      </c>
      <c r="T106" s="2226"/>
      <c r="U106" s="2226"/>
      <c r="V106" s="2226"/>
      <c r="W106" s="1423"/>
      <c r="X106" s="1072">
        <v>28</v>
      </c>
      <c r="Y106" s="1073"/>
      <c r="Z106" s="1073"/>
      <c r="AA106" s="1073"/>
      <c r="AB106" s="1074"/>
      <c r="AC106" s="1074">
        <v>28</v>
      </c>
      <c r="AD106" s="2212"/>
      <c r="AE106" s="2212"/>
      <c r="AF106" s="2212"/>
      <c r="AG106" s="2212">
        <v>0</v>
      </c>
      <c r="AH106" s="2212"/>
      <c r="AI106" s="2212"/>
      <c r="AJ106" s="2212"/>
    </row>
    <row r="107" spans="1:36" ht="24.9" customHeight="1">
      <c r="T107" s="51"/>
      <c r="V107" s="51"/>
      <c r="Z107" s="51"/>
      <c r="AB107" s="51"/>
      <c r="AJ107" s="11" t="s">
        <v>3124</v>
      </c>
    </row>
    <row r="109" spans="1:36" ht="24.9" customHeight="1">
      <c r="A109" s="254">
        <v>210</v>
      </c>
      <c r="B109" s="254"/>
      <c r="C109" s="15" t="s">
        <v>3123</v>
      </c>
    </row>
    <row r="110" spans="1:36" ht="24.9" customHeight="1">
      <c r="A110" s="17" t="s">
        <v>4025</v>
      </c>
      <c r="AJ110" s="11"/>
    </row>
    <row r="111" spans="1:36" ht="24.9" customHeight="1">
      <c r="A111" s="270" t="s">
        <v>1018</v>
      </c>
      <c r="B111" s="271"/>
      <c r="C111" s="271"/>
      <c r="D111" s="271"/>
      <c r="E111" s="271"/>
      <c r="F111" s="272"/>
      <c r="G111" s="270" t="s">
        <v>3122</v>
      </c>
      <c r="H111" s="271"/>
      <c r="I111" s="271"/>
      <c r="J111" s="271"/>
      <c r="K111" s="271"/>
      <c r="L111" s="272"/>
      <c r="M111" s="276" t="s">
        <v>3121</v>
      </c>
      <c r="N111" s="271"/>
      <c r="O111" s="271"/>
      <c r="P111" s="271"/>
      <c r="Q111" s="271"/>
      <c r="R111" s="272"/>
      <c r="S111" s="276" t="s">
        <v>3120</v>
      </c>
      <c r="T111" s="271"/>
      <c r="U111" s="271"/>
      <c r="V111" s="271"/>
      <c r="W111" s="271"/>
      <c r="X111" s="272"/>
      <c r="Y111" s="276" t="s">
        <v>3119</v>
      </c>
      <c r="Z111" s="271"/>
      <c r="AA111" s="271"/>
      <c r="AB111" s="271"/>
      <c r="AC111" s="271"/>
      <c r="AD111" s="272"/>
      <c r="AE111" s="276" t="s">
        <v>3118</v>
      </c>
      <c r="AF111" s="271"/>
      <c r="AG111" s="271"/>
      <c r="AH111" s="271"/>
      <c r="AI111" s="271"/>
      <c r="AJ111" s="272"/>
    </row>
    <row r="112" spans="1:36" ht="24.9" customHeight="1">
      <c r="A112" s="273"/>
      <c r="B112" s="274"/>
      <c r="C112" s="274"/>
      <c r="D112" s="274"/>
      <c r="E112" s="274"/>
      <c r="F112" s="275"/>
      <c r="G112" s="273"/>
      <c r="H112" s="274"/>
      <c r="I112" s="274"/>
      <c r="J112" s="274"/>
      <c r="K112" s="274"/>
      <c r="L112" s="275"/>
      <c r="M112" s="273"/>
      <c r="N112" s="274"/>
      <c r="O112" s="274"/>
      <c r="P112" s="274"/>
      <c r="Q112" s="274"/>
      <c r="R112" s="275"/>
      <c r="S112" s="273"/>
      <c r="T112" s="274"/>
      <c r="U112" s="274"/>
      <c r="V112" s="274"/>
      <c r="W112" s="274"/>
      <c r="X112" s="275"/>
      <c r="Y112" s="273"/>
      <c r="Z112" s="274"/>
      <c r="AA112" s="274"/>
      <c r="AB112" s="274"/>
      <c r="AC112" s="274"/>
      <c r="AD112" s="275"/>
      <c r="AE112" s="273"/>
      <c r="AF112" s="274"/>
      <c r="AG112" s="274"/>
      <c r="AH112" s="274"/>
      <c r="AI112" s="274"/>
      <c r="AJ112" s="275"/>
    </row>
    <row r="113" spans="1:36" ht="24.9" customHeight="1">
      <c r="A113" s="242" t="s">
        <v>3117</v>
      </c>
      <c r="B113" s="243"/>
      <c r="C113" s="243"/>
      <c r="D113" s="243"/>
      <c r="E113" s="243"/>
      <c r="F113" s="244"/>
      <c r="G113" s="1570">
        <v>462990</v>
      </c>
      <c r="H113" s="1571"/>
      <c r="I113" s="1571"/>
      <c r="J113" s="1571"/>
      <c r="K113" s="1571"/>
      <c r="L113" s="1572"/>
      <c r="M113" s="1570">
        <v>20187</v>
      </c>
      <c r="N113" s="1571"/>
      <c r="O113" s="1571"/>
      <c r="P113" s="1571"/>
      <c r="Q113" s="1571"/>
      <c r="R113" s="1572"/>
      <c r="S113" s="1570">
        <v>4743</v>
      </c>
      <c r="T113" s="1571"/>
      <c r="U113" s="1571"/>
      <c r="V113" s="1571"/>
      <c r="W113" s="1571"/>
      <c r="X113" s="1572"/>
      <c r="Y113" s="1570">
        <v>34342</v>
      </c>
      <c r="Z113" s="1571"/>
      <c r="AA113" s="1571"/>
      <c r="AB113" s="1571"/>
      <c r="AC113" s="1571"/>
      <c r="AD113" s="1572"/>
      <c r="AE113" s="2185">
        <v>0</v>
      </c>
      <c r="AF113" s="2185"/>
      <c r="AG113" s="2185"/>
      <c r="AH113" s="2185"/>
      <c r="AI113" s="2185"/>
      <c r="AJ113" s="2185"/>
    </row>
    <row r="114" spans="1:36" ht="24.9" customHeight="1">
      <c r="A114" s="242" t="s">
        <v>3116</v>
      </c>
      <c r="B114" s="243"/>
      <c r="C114" s="243"/>
      <c r="D114" s="243"/>
      <c r="E114" s="243"/>
      <c r="F114" s="244"/>
      <c r="G114" s="1794">
        <v>450757</v>
      </c>
      <c r="H114" s="1795"/>
      <c r="I114" s="1795"/>
      <c r="J114" s="1795"/>
      <c r="K114" s="1795"/>
      <c r="L114" s="1796"/>
      <c r="M114" s="1794">
        <v>20272</v>
      </c>
      <c r="N114" s="1795"/>
      <c r="O114" s="1795"/>
      <c r="P114" s="1795"/>
      <c r="Q114" s="1795"/>
      <c r="R114" s="1796"/>
      <c r="S114" s="1794">
        <v>4743</v>
      </c>
      <c r="T114" s="1795"/>
      <c r="U114" s="1795"/>
      <c r="V114" s="1795"/>
      <c r="W114" s="1795"/>
      <c r="X114" s="1796"/>
      <c r="Y114" s="1794">
        <v>34342</v>
      </c>
      <c r="Z114" s="1795"/>
      <c r="AA114" s="1795"/>
      <c r="AB114" s="1795"/>
      <c r="AC114" s="1795"/>
      <c r="AD114" s="1796"/>
      <c r="AE114" s="2185">
        <v>0</v>
      </c>
      <c r="AF114" s="2185"/>
      <c r="AG114" s="2185"/>
      <c r="AH114" s="2185"/>
      <c r="AI114" s="2185"/>
      <c r="AJ114" s="2185"/>
    </row>
    <row r="115" spans="1:36" ht="24.9" customHeight="1">
      <c r="A115" s="242" t="s">
        <v>3115</v>
      </c>
      <c r="B115" s="243"/>
      <c r="C115" s="243"/>
      <c r="D115" s="243"/>
      <c r="E115" s="243"/>
      <c r="F115" s="244"/>
      <c r="G115" s="1681">
        <v>97</v>
      </c>
      <c r="H115" s="1682"/>
      <c r="I115" s="1682"/>
      <c r="J115" s="1682"/>
      <c r="K115" s="1682"/>
      <c r="L115" s="1683"/>
      <c r="M115" s="1681">
        <v>100</v>
      </c>
      <c r="N115" s="1682"/>
      <c r="O115" s="1682"/>
      <c r="P115" s="1682"/>
      <c r="Q115" s="1682"/>
      <c r="R115" s="1683"/>
      <c r="S115" s="1681">
        <v>100</v>
      </c>
      <c r="T115" s="1682"/>
      <c r="U115" s="1682"/>
      <c r="V115" s="1682"/>
      <c r="W115" s="1682"/>
      <c r="X115" s="1683"/>
      <c r="Y115" s="1681">
        <v>100</v>
      </c>
      <c r="Z115" s="1682"/>
      <c r="AA115" s="1682"/>
      <c r="AB115" s="1682"/>
      <c r="AC115" s="1682"/>
      <c r="AD115" s="1683"/>
      <c r="AE115" s="2185">
        <v>0</v>
      </c>
      <c r="AF115" s="2185"/>
      <c r="AG115" s="2185"/>
      <c r="AH115" s="2185"/>
      <c r="AI115" s="2185"/>
      <c r="AJ115" s="2185"/>
    </row>
    <row r="116" spans="1:36" ht="24.9" customHeight="1">
      <c r="A116" s="242" t="s">
        <v>3114</v>
      </c>
      <c r="B116" s="243"/>
      <c r="C116" s="243"/>
      <c r="D116" s="243"/>
      <c r="E116" s="243"/>
      <c r="F116" s="244"/>
      <c r="G116" s="1794">
        <v>2272</v>
      </c>
      <c r="H116" s="1795"/>
      <c r="I116" s="1795"/>
      <c r="J116" s="1795"/>
      <c r="K116" s="1795"/>
      <c r="L116" s="1796"/>
      <c r="M116" s="1681">
        <v>71</v>
      </c>
      <c r="N116" s="1682"/>
      <c r="O116" s="1682"/>
      <c r="P116" s="1682"/>
      <c r="Q116" s="1682"/>
      <c r="R116" s="1683"/>
      <c r="S116" s="1681">
        <v>11</v>
      </c>
      <c r="T116" s="1682"/>
      <c r="U116" s="1682"/>
      <c r="V116" s="1682"/>
      <c r="W116" s="1682"/>
      <c r="X116" s="1683"/>
      <c r="Y116" s="1681">
        <v>115</v>
      </c>
      <c r="Z116" s="1682"/>
      <c r="AA116" s="1682"/>
      <c r="AB116" s="1682"/>
      <c r="AC116" s="1682"/>
      <c r="AD116" s="1683"/>
      <c r="AE116" s="2185">
        <v>0</v>
      </c>
      <c r="AF116" s="2185"/>
      <c r="AG116" s="2185"/>
      <c r="AH116" s="2185"/>
      <c r="AI116" s="2185"/>
      <c r="AJ116" s="2185"/>
    </row>
    <row r="117" spans="1:36" ht="24.9" customHeight="1">
      <c r="A117" s="242" t="s">
        <v>3113</v>
      </c>
      <c r="B117" s="243"/>
      <c r="C117" s="243"/>
      <c r="D117" s="243"/>
      <c r="E117" s="243"/>
      <c r="F117" s="244"/>
      <c r="G117" s="1681">
        <v>1860</v>
      </c>
      <c r="H117" s="1682"/>
      <c r="I117" s="1682"/>
      <c r="J117" s="1682"/>
      <c r="K117" s="1682"/>
      <c r="L117" s="1683"/>
      <c r="M117" s="1681">
        <v>71</v>
      </c>
      <c r="N117" s="1682"/>
      <c r="O117" s="1682"/>
      <c r="P117" s="1682"/>
      <c r="Q117" s="1682"/>
      <c r="R117" s="1683"/>
      <c r="S117" s="1681">
        <v>11</v>
      </c>
      <c r="T117" s="1682"/>
      <c r="U117" s="1682"/>
      <c r="V117" s="1682"/>
      <c r="W117" s="1682"/>
      <c r="X117" s="1683"/>
      <c r="Y117" s="1681">
        <v>115</v>
      </c>
      <c r="Z117" s="1682"/>
      <c r="AA117" s="1682"/>
      <c r="AB117" s="1682"/>
      <c r="AC117" s="1682"/>
      <c r="AD117" s="1683"/>
      <c r="AE117" s="2185">
        <v>0</v>
      </c>
      <c r="AF117" s="2185"/>
      <c r="AG117" s="2185"/>
      <c r="AH117" s="2185"/>
      <c r="AI117" s="2185"/>
      <c r="AJ117" s="2185"/>
    </row>
    <row r="118" spans="1:36" ht="24.9" customHeight="1">
      <c r="A118" s="242" t="s">
        <v>3112</v>
      </c>
      <c r="B118" s="243"/>
      <c r="C118" s="243"/>
      <c r="D118" s="243"/>
      <c r="E118" s="243"/>
      <c r="F118" s="244"/>
      <c r="G118" s="1681">
        <v>82</v>
      </c>
      <c r="H118" s="1682"/>
      <c r="I118" s="1682"/>
      <c r="J118" s="1682"/>
      <c r="K118" s="1682"/>
      <c r="L118" s="1683"/>
      <c r="M118" s="1681">
        <v>100</v>
      </c>
      <c r="N118" s="1682"/>
      <c r="O118" s="1682"/>
      <c r="P118" s="1682"/>
      <c r="Q118" s="1682"/>
      <c r="R118" s="1683"/>
      <c r="S118" s="1681">
        <v>100</v>
      </c>
      <c r="T118" s="1682"/>
      <c r="U118" s="1682"/>
      <c r="V118" s="1682"/>
      <c r="W118" s="1682"/>
      <c r="X118" s="1683"/>
      <c r="Y118" s="1681">
        <v>100</v>
      </c>
      <c r="Z118" s="1682"/>
      <c r="AA118" s="1682"/>
      <c r="AB118" s="1682"/>
      <c r="AC118" s="1682"/>
      <c r="AD118" s="1683"/>
      <c r="AE118" s="2185">
        <v>0</v>
      </c>
      <c r="AF118" s="2185"/>
      <c r="AG118" s="2185"/>
      <c r="AH118" s="2185"/>
      <c r="AI118" s="2185"/>
      <c r="AJ118" s="2185"/>
    </row>
    <row r="119" spans="1:36" ht="24.9" customHeight="1">
      <c r="A119" s="242" t="s">
        <v>3111</v>
      </c>
      <c r="B119" s="243"/>
      <c r="C119" s="243"/>
      <c r="D119" s="243"/>
      <c r="E119" s="243"/>
      <c r="F119" s="244"/>
      <c r="G119" s="1794">
        <v>72439</v>
      </c>
      <c r="H119" s="1795"/>
      <c r="I119" s="1795"/>
      <c r="J119" s="1795"/>
      <c r="K119" s="1795"/>
      <c r="L119" s="1796"/>
      <c r="M119" s="1794">
        <v>968</v>
      </c>
      <c r="N119" s="1795"/>
      <c r="O119" s="1795"/>
      <c r="P119" s="1795"/>
      <c r="Q119" s="1795"/>
      <c r="R119" s="1796"/>
      <c r="S119" s="1794">
        <v>279</v>
      </c>
      <c r="T119" s="1795"/>
      <c r="U119" s="1795"/>
      <c r="V119" s="1795"/>
      <c r="W119" s="1795"/>
      <c r="X119" s="1796"/>
      <c r="Y119" s="1794">
        <v>1821</v>
      </c>
      <c r="Z119" s="1795"/>
      <c r="AA119" s="1795"/>
      <c r="AB119" s="1795"/>
      <c r="AC119" s="1795"/>
      <c r="AD119" s="1796"/>
      <c r="AE119" s="1794">
        <v>2264</v>
      </c>
      <c r="AF119" s="1795"/>
      <c r="AG119" s="1795"/>
      <c r="AH119" s="1795"/>
      <c r="AI119" s="1795"/>
      <c r="AJ119" s="1796"/>
    </row>
    <row r="120" spans="1:36" ht="24.9" customHeight="1">
      <c r="A120" s="242" t="s">
        <v>3110</v>
      </c>
      <c r="B120" s="243"/>
      <c r="C120" s="243"/>
      <c r="D120" s="243"/>
      <c r="E120" s="243"/>
      <c r="F120" s="244"/>
      <c r="G120" s="1794">
        <v>66951</v>
      </c>
      <c r="H120" s="1795"/>
      <c r="I120" s="1795"/>
      <c r="J120" s="1795"/>
      <c r="K120" s="1795"/>
      <c r="L120" s="1796"/>
      <c r="M120" s="1794">
        <v>826</v>
      </c>
      <c r="N120" s="1795"/>
      <c r="O120" s="1795"/>
      <c r="P120" s="1795"/>
      <c r="Q120" s="1795"/>
      <c r="R120" s="1796"/>
      <c r="S120" s="1794">
        <v>274</v>
      </c>
      <c r="T120" s="1795"/>
      <c r="U120" s="1795"/>
      <c r="V120" s="1795"/>
      <c r="W120" s="1795"/>
      <c r="X120" s="1796"/>
      <c r="Y120" s="1794">
        <v>1489</v>
      </c>
      <c r="Z120" s="1795"/>
      <c r="AA120" s="1795"/>
      <c r="AB120" s="1795"/>
      <c r="AC120" s="1795"/>
      <c r="AD120" s="1796"/>
      <c r="AE120" s="1794">
        <v>2264</v>
      </c>
      <c r="AF120" s="1795"/>
      <c r="AG120" s="1795"/>
      <c r="AH120" s="1795"/>
      <c r="AI120" s="1795"/>
      <c r="AJ120" s="1796"/>
    </row>
    <row r="121" spans="1:36" ht="24.9" customHeight="1">
      <c r="A121" s="284" t="s">
        <v>3109</v>
      </c>
      <c r="B121" s="285"/>
      <c r="C121" s="285"/>
      <c r="D121" s="285"/>
      <c r="E121" s="285"/>
      <c r="F121" s="286"/>
      <c r="G121" s="1684">
        <v>92</v>
      </c>
      <c r="H121" s="1685"/>
      <c r="I121" s="1685"/>
      <c r="J121" s="1685"/>
      <c r="K121" s="1685"/>
      <c r="L121" s="1686"/>
      <c r="M121" s="1684">
        <v>85</v>
      </c>
      <c r="N121" s="1685"/>
      <c r="O121" s="1685"/>
      <c r="P121" s="1685"/>
      <c r="Q121" s="1685"/>
      <c r="R121" s="1686"/>
      <c r="S121" s="1684">
        <v>98</v>
      </c>
      <c r="T121" s="1685"/>
      <c r="U121" s="1685"/>
      <c r="V121" s="1685"/>
      <c r="W121" s="1685"/>
      <c r="X121" s="1686"/>
      <c r="Y121" s="1684">
        <v>82</v>
      </c>
      <c r="Z121" s="1685"/>
      <c r="AA121" s="1685"/>
      <c r="AB121" s="1685"/>
      <c r="AC121" s="1685"/>
      <c r="AD121" s="1686"/>
      <c r="AE121" s="1684">
        <v>100</v>
      </c>
      <c r="AF121" s="1685"/>
      <c r="AG121" s="1685"/>
      <c r="AH121" s="1685"/>
      <c r="AI121" s="1685"/>
      <c r="AJ121" s="1686"/>
    </row>
    <row r="122" spans="1:36" ht="24.9" customHeight="1">
      <c r="AJ122" s="11" t="s">
        <v>1774</v>
      </c>
    </row>
    <row r="123" spans="1:36" s="26" customFormat="1" ht="24.9" customHeight="1">
      <c r="A123" s="414" t="s">
        <v>4026</v>
      </c>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row>
    <row r="125" spans="1:36" ht="24.9" customHeight="1">
      <c r="A125" s="254">
        <v>211</v>
      </c>
      <c r="B125" s="254"/>
      <c r="C125" s="15" t="s">
        <v>3108</v>
      </c>
    </row>
    <row r="126" spans="1:36" ht="24.9" customHeight="1">
      <c r="A126" s="17" t="s">
        <v>1137</v>
      </c>
      <c r="AJ126" s="11" t="s">
        <v>3107</v>
      </c>
    </row>
    <row r="127" spans="1:36" ht="24.9" customHeight="1">
      <c r="A127" s="543" t="s">
        <v>3106</v>
      </c>
      <c r="B127" s="543"/>
      <c r="C127" s="543"/>
      <c r="D127" s="543"/>
      <c r="E127" s="543"/>
      <c r="F127" s="543"/>
      <c r="G127" s="543"/>
      <c r="H127" s="543"/>
      <c r="I127" s="543"/>
      <c r="J127" s="543"/>
      <c r="K127" s="239" t="s">
        <v>3105</v>
      </c>
      <c r="L127" s="1754"/>
      <c r="M127" s="1754"/>
      <c r="N127" s="1754"/>
      <c r="O127" s="1754"/>
      <c r="P127" s="1754"/>
      <c r="Q127" s="1754"/>
      <c r="R127" s="1754"/>
      <c r="S127" s="1754"/>
      <c r="T127" s="1754"/>
      <c r="U127" s="1754"/>
      <c r="V127" s="1754"/>
      <c r="W127" s="1754"/>
      <c r="X127" s="1754"/>
      <c r="Y127" s="1754"/>
      <c r="Z127" s="1754"/>
      <c r="AA127" s="1754"/>
      <c r="AB127" s="1755"/>
      <c r="AC127" s="543" t="s">
        <v>3104</v>
      </c>
      <c r="AD127" s="543"/>
      <c r="AE127" s="543"/>
      <c r="AF127" s="543"/>
      <c r="AG127" s="543"/>
      <c r="AH127" s="543"/>
      <c r="AI127" s="543"/>
      <c r="AJ127" s="543"/>
    </row>
    <row r="128" spans="1:36" ht="24.9" customHeight="1">
      <c r="A128" s="543"/>
      <c r="B128" s="543"/>
      <c r="C128" s="543"/>
      <c r="D128" s="543"/>
      <c r="E128" s="543"/>
      <c r="F128" s="543"/>
      <c r="G128" s="543"/>
      <c r="H128" s="543"/>
      <c r="I128" s="543"/>
      <c r="J128" s="543"/>
      <c r="K128" s="543" t="s">
        <v>3103</v>
      </c>
      <c r="L128" s="543"/>
      <c r="M128" s="543"/>
      <c r="N128" s="543"/>
      <c r="O128" s="543"/>
      <c r="P128" s="543"/>
      <c r="Q128" s="543" t="s">
        <v>911</v>
      </c>
      <c r="R128" s="543"/>
      <c r="S128" s="543"/>
      <c r="T128" s="543"/>
      <c r="U128" s="543"/>
      <c r="V128" s="543"/>
      <c r="W128" s="543" t="s">
        <v>4027</v>
      </c>
      <c r="X128" s="543"/>
      <c r="Y128" s="543"/>
      <c r="Z128" s="543"/>
      <c r="AA128" s="543"/>
      <c r="AB128" s="543"/>
      <c r="AC128" s="543"/>
      <c r="AD128" s="543"/>
      <c r="AE128" s="543"/>
      <c r="AF128" s="543"/>
      <c r="AG128" s="543"/>
      <c r="AH128" s="543"/>
      <c r="AI128" s="543"/>
      <c r="AJ128" s="543"/>
    </row>
    <row r="129" spans="1:36" ht="24.9" customHeight="1">
      <c r="A129" s="561" t="s">
        <v>3102</v>
      </c>
      <c r="B129" s="561"/>
      <c r="C129" s="561"/>
      <c r="D129" s="561"/>
      <c r="E129" s="561"/>
      <c r="F129" s="561"/>
      <c r="G129" s="561"/>
      <c r="H129" s="561"/>
      <c r="I129" s="561"/>
      <c r="J129" s="561"/>
      <c r="K129" s="2213">
        <v>69800</v>
      </c>
      <c r="L129" s="2213"/>
      <c r="M129" s="2213"/>
      <c r="N129" s="2213"/>
      <c r="O129" s="2213"/>
      <c r="P129" s="2213"/>
      <c r="Q129" s="2213">
        <v>69800</v>
      </c>
      <c r="R129" s="2213"/>
      <c r="S129" s="2213"/>
      <c r="T129" s="2213"/>
      <c r="U129" s="2213"/>
      <c r="V129" s="2213"/>
      <c r="W129" s="2214">
        <v>69000</v>
      </c>
      <c r="X129" s="2214"/>
      <c r="Y129" s="2214"/>
      <c r="Z129" s="2214"/>
      <c r="AA129" s="2214"/>
      <c r="AB129" s="2214"/>
      <c r="AC129" s="561" t="s">
        <v>3090</v>
      </c>
      <c r="AD129" s="561"/>
      <c r="AE129" s="561"/>
      <c r="AF129" s="561"/>
      <c r="AG129" s="561"/>
      <c r="AH129" s="561"/>
      <c r="AI129" s="561"/>
      <c r="AJ129" s="561"/>
    </row>
    <row r="130" spans="1:36" ht="24.9" customHeight="1">
      <c r="A130" s="491" t="s">
        <v>3101</v>
      </c>
      <c r="B130" s="491"/>
      <c r="C130" s="491"/>
      <c r="D130" s="491"/>
      <c r="E130" s="491"/>
      <c r="F130" s="491"/>
      <c r="G130" s="491"/>
      <c r="H130" s="491"/>
      <c r="I130" s="491"/>
      <c r="J130" s="491"/>
      <c r="K130" s="2215">
        <v>63900</v>
      </c>
      <c r="L130" s="2215"/>
      <c r="M130" s="2215"/>
      <c r="N130" s="2215"/>
      <c r="O130" s="2215"/>
      <c r="P130" s="2215"/>
      <c r="Q130" s="2215">
        <v>63600</v>
      </c>
      <c r="R130" s="2215"/>
      <c r="S130" s="2215"/>
      <c r="T130" s="2215"/>
      <c r="U130" s="2215"/>
      <c r="V130" s="2215"/>
      <c r="W130" s="2216">
        <v>63300</v>
      </c>
      <c r="X130" s="2216"/>
      <c r="Y130" s="2216"/>
      <c r="Z130" s="2216"/>
      <c r="AA130" s="2216"/>
      <c r="AB130" s="2216"/>
      <c r="AC130" s="2223" t="s">
        <v>3100</v>
      </c>
      <c r="AD130" s="2223"/>
      <c r="AE130" s="2223"/>
      <c r="AF130" s="2223"/>
      <c r="AG130" s="2223"/>
      <c r="AH130" s="2223"/>
      <c r="AI130" s="2223"/>
      <c r="AJ130" s="2223"/>
    </row>
    <row r="131" spans="1:36" ht="24.9" customHeight="1">
      <c r="A131" s="491" t="s">
        <v>3099</v>
      </c>
      <c r="B131" s="491"/>
      <c r="C131" s="491"/>
      <c r="D131" s="491"/>
      <c r="E131" s="491"/>
      <c r="F131" s="491"/>
      <c r="G131" s="491"/>
      <c r="H131" s="491"/>
      <c r="I131" s="491"/>
      <c r="J131" s="491"/>
      <c r="K131" s="2215">
        <v>58900</v>
      </c>
      <c r="L131" s="2215"/>
      <c r="M131" s="2215"/>
      <c r="N131" s="2215"/>
      <c r="O131" s="2215"/>
      <c r="P131" s="2215"/>
      <c r="Q131" s="2215">
        <v>58900</v>
      </c>
      <c r="R131" s="2215"/>
      <c r="S131" s="2215"/>
      <c r="T131" s="2215"/>
      <c r="U131" s="2215"/>
      <c r="V131" s="2215"/>
      <c r="W131" s="2216">
        <v>58600</v>
      </c>
      <c r="X131" s="2216"/>
      <c r="Y131" s="2216"/>
      <c r="Z131" s="2216"/>
      <c r="AA131" s="2216"/>
      <c r="AB131" s="2216"/>
      <c r="AC131" s="491" t="s">
        <v>3090</v>
      </c>
      <c r="AD131" s="491"/>
      <c r="AE131" s="491"/>
      <c r="AF131" s="491"/>
      <c r="AG131" s="491"/>
      <c r="AH131" s="491"/>
      <c r="AI131" s="491"/>
      <c r="AJ131" s="491"/>
    </row>
    <row r="132" spans="1:36" ht="24.9" customHeight="1">
      <c r="A132" s="491" t="s">
        <v>3098</v>
      </c>
      <c r="B132" s="491"/>
      <c r="C132" s="491"/>
      <c r="D132" s="491"/>
      <c r="E132" s="491"/>
      <c r="F132" s="491"/>
      <c r="G132" s="491"/>
      <c r="H132" s="491"/>
      <c r="I132" s="491"/>
      <c r="J132" s="491"/>
      <c r="K132" s="2215">
        <v>39900</v>
      </c>
      <c r="L132" s="2215"/>
      <c r="M132" s="2215"/>
      <c r="N132" s="2215"/>
      <c r="O132" s="2215"/>
      <c r="P132" s="2215"/>
      <c r="Q132" s="2217">
        <v>39000</v>
      </c>
      <c r="R132" s="2218"/>
      <c r="S132" s="2218"/>
      <c r="T132" s="2218"/>
      <c r="U132" s="2218"/>
      <c r="V132" s="2219"/>
      <c r="W132" s="2220">
        <v>38000</v>
      </c>
      <c r="X132" s="2221"/>
      <c r="Y132" s="2221"/>
      <c r="Z132" s="2221"/>
      <c r="AA132" s="2221"/>
      <c r="AB132" s="2222"/>
      <c r="AC132" s="491" t="s">
        <v>3092</v>
      </c>
      <c r="AD132" s="491"/>
      <c r="AE132" s="491"/>
      <c r="AF132" s="491"/>
      <c r="AG132" s="491"/>
      <c r="AH132" s="491"/>
      <c r="AI132" s="491"/>
      <c r="AJ132" s="491"/>
    </row>
    <row r="133" spans="1:36" ht="24.9" customHeight="1">
      <c r="A133" s="491" t="s">
        <v>3097</v>
      </c>
      <c r="B133" s="491"/>
      <c r="C133" s="491"/>
      <c r="D133" s="491"/>
      <c r="E133" s="491"/>
      <c r="F133" s="491"/>
      <c r="G133" s="491"/>
      <c r="H133" s="491"/>
      <c r="I133" s="491"/>
      <c r="J133" s="491"/>
      <c r="K133" s="2215">
        <v>37600</v>
      </c>
      <c r="L133" s="2215"/>
      <c r="M133" s="2215"/>
      <c r="N133" s="2215"/>
      <c r="O133" s="2215"/>
      <c r="P133" s="2215"/>
      <c r="Q133" s="2215">
        <v>37500</v>
      </c>
      <c r="R133" s="2215"/>
      <c r="S133" s="2215"/>
      <c r="T133" s="2215"/>
      <c r="U133" s="2215"/>
      <c r="V133" s="2215"/>
      <c r="W133" s="2216">
        <v>37200</v>
      </c>
      <c r="X133" s="2216"/>
      <c r="Y133" s="2216"/>
      <c r="Z133" s="2216"/>
      <c r="AA133" s="2216"/>
      <c r="AB133" s="2216"/>
      <c r="AC133" s="491" t="s">
        <v>3090</v>
      </c>
      <c r="AD133" s="491"/>
      <c r="AE133" s="491"/>
      <c r="AF133" s="491"/>
      <c r="AG133" s="491"/>
      <c r="AH133" s="491"/>
      <c r="AI133" s="491"/>
      <c r="AJ133" s="491"/>
    </row>
    <row r="134" spans="1:36" ht="24.9" customHeight="1">
      <c r="A134" s="491" t="s">
        <v>3096</v>
      </c>
      <c r="B134" s="491"/>
      <c r="C134" s="491"/>
      <c r="D134" s="491"/>
      <c r="E134" s="491"/>
      <c r="F134" s="491"/>
      <c r="G134" s="491"/>
      <c r="H134" s="491"/>
      <c r="I134" s="491"/>
      <c r="J134" s="491"/>
      <c r="K134" s="2215">
        <v>63700</v>
      </c>
      <c r="L134" s="2215"/>
      <c r="M134" s="2215"/>
      <c r="N134" s="2215"/>
      <c r="O134" s="2215"/>
      <c r="P134" s="2215"/>
      <c r="Q134" s="2215">
        <v>63100</v>
      </c>
      <c r="R134" s="2215"/>
      <c r="S134" s="2215"/>
      <c r="T134" s="2215"/>
      <c r="U134" s="2215"/>
      <c r="V134" s="2215"/>
      <c r="W134" s="2216">
        <v>62700</v>
      </c>
      <c r="X134" s="2216"/>
      <c r="Y134" s="2216"/>
      <c r="Z134" s="2216"/>
      <c r="AA134" s="2216"/>
      <c r="AB134" s="2216"/>
      <c r="AC134" s="491" t="s">
        <v>3095</v>
      </c>
      <c r="AD134" s="491"/>
      <c r="AE134" s="491"/>
      <c r="AF134" s="491"/>
      <c r="AG134" s="491"/>
      <c r="AH134" s="491"/>
      <c r="AI134" s="491"/>
      <c r="AJ134" s="491"/>
    </row>
    <row r="135" spans="1:36" ht="24.9" customHeight="1">
      <c r="A135" s="491" t="s">
        <v>3094</v>
      </c>
      <c r="B135" s="491"/>
      <c r="C135" s="491"/>
      <c r="D135" s="491"/>
      <c r="E135" s="491"/>
      <c r="F135" s="491"/>
      <c r="G135" s="491"/>
      <c r="H135" s="491"/>
      <c r="I135" s="491"/>
      <c r="J135" s="491"/>
      <c r="K135" s="2215">
        <v>51500</v>
      </c>
      <c r="L135" s="2215"/>
      <c r="M135" s="2215"/>
      <c r="N135" s="2215"/>
      <c r="O135" s="2215"/>
      <c r="P135" s="2215"/>
      <c r="Q135" s="2215">
        <v>51200</v>
      </c>
      <c r="R135" s="2215"/>
      <c r="S135" s="2215"/>
      <c r="T135" s="2215"/>
      <c r="U135" s="2215"/>
      <c r="V135" s="2215"/>
      <c r="W135" s="2216">
        <v>50800</v>
      </c>
      <c r="X135" s="2216"/>
      <c r="Y135" s="2216"/>
      <c r="Z135" s="2216"/>
      <c r="AA135" s="2216"/>
      <c r="AB135" s="2216"/>
      <c r="AC135" s="491" t="s">
        <v>3087</v>
      </c>
      <c r="AD135" s="491"/>
      <c r="AE135" s="491"/>
      <c r="AF135" s="491"/>
      <c r="AG135" s="491"/>
      <c r="AH135" s="491"/>
      <c r="AI135" s="491"/>
      <c r="AJ135" s="491"/>
    </row>
    <row r="136" spans="1:36" ht="24.9" customHeight="1">
      <c r="A136" s="491" t="s">
        <v>3093</v>
      </c>
      <c r="B136" s="491"/>
      <c r="C136" s="491"/>
      <c r="D136" s="491"/>
      <c r="E136" s="491"/>
      <c r="F136" s="491"/>
      <c r="G136" s="491"/>
      <c r="H136" s="491"/>
      <c r="I136" s="491"/>
      <c r="J136" s="491"/>
      <c r="K136" s="2215">
        <v>47500</v>
      </c>
      <c r="L136" s="2215"/>
      <c r="M136" s="2215"/>
      <c r="N136" s="2215"/>
      <c r="O136" s="2215"/>
      <c r="P136" s="2215"/>
      <c r="Q136" s="2215">
        <v>46500</v>
      </c>
      <c r="R136" s="2215"/>
      <c r="S136" s="2215"/>
      <c r="T136" s="2215"/>
      <c r="U136" s="2215"/>
      <c r="V136" s="2215"/>
      <c r="W136" s="2216">
        <v>45800</v>
      </c>
      <c r="X136" s="2216"/>
      <c r="Y136" s="2216"/>
      <c r="Z136" s="2216"/>
      <c r="AA136" s="2216"/>
      <c r="AB136" s="2216"/>
      <c r="AC136" s="491" t="s">
        <v>3092</v>
      </c>
      <c r="AD136" s="491"/>
      <c r="AE136" s="491"/>
      <c r="AF136" s="491"/>
      <c r="AG136" s="491"/>
      <c r="AH136" s="491"/>
      <c r="AI136" s="491"/>
      <c r="AJ136" s="491"/>
    </row>
    <row r="137" spans="1:36" ht="24.9" customHeight="1">
      <c r="A137" s="491" t="s">
        <v>3091</v>
      </c>
      <c r="B137" s="491"/>
      <c r="C137" s="491"/>
      <c r="D137" s="491"/>
      <c r="E137" s="491"/>
      <c r="F137" s="491"/>
      <c r="G137" s="491"/>
      <c r="H137" s="491"/>
      <c r="I137" s="491"/>
      <c r="J137" s="491"/>
      <c r="K137" s="2215">
        <v>39300</v>
      </c>
      <c r="L137" s="2215"/>
      <c r="M137" s="2215"/>
      <c r="N137" s="2215"/>
      <c r="O137" s="2215"/>
      <c r="P137" s="2215"/>
      <c r="Q137" s="2215">
        <v>38400</v>
      </c>
      <c r="R137" s="2215"/>
      <c r="S137" s="2215"/>
      <c r="T137" s="2215"/>
      <c r="U137" s="2215"/>
      <c r="V137" s="2215"/>
      <c r="W137" s="2216">
        <v>37400</v>
      </c>
      <c r="X137" s="2216"/>
      <c r="Y137" s="2216"/>
      <c r="Z137" s="2216"/>
      <c r="AA137" s="2216"/>
      <c r="AB137" s="2216"/>
      <c r="AC137" s="491" t="s">
        <v>3090</v>
      </c>
      <c r="AD137" s="491"/>
      <c r="AE137" s="491"/>
      <c r="AF137" s="491"/>
      <c r="AG137" s="491"/>
      <c r="AH137" s="491"/>
      <c r="AI137" s="491"/>
      <c r="AJ137" s="491"/>
    </row>
    <row r="138" spans="1:36" ht="24.9" customHeight="1">
      <c r="A138" s="491" t="s">
        <v>3089</v>
      </c>
      <c r="B138" s="491"/>
      <c r="C138" s="491"/>
      <c r="D138" s="491"/>
      <c r="E138" s="491"/>
      <c r="F138" s="491"/>
      <c r="G138" s="491"/>
      <c r="H138" s="491"/>
      <c r="I138" s="491"/>
      <c r="J138" s="491"/>
      <c r="K138" s="2215">
        <v>52400</v>
      </c>
      <c r="L138" s="2215"/>
      <c r="M138" s="2215"/>
      <c r="N138" s="2215"/>
      <c r="O138" s="2215"/>
      <c r="P138" s="2215"/>
      <c r="Q138" s="2215">
        <v>51600</v>
      </c>
      <c r="R138" s="2215"/>
      <c r="S138" s="2215"/>
      <c r="T138" s="2215"/>
      <c r="U138" s="2215"/>
      <c r="V138" s="2215"/>
      <c r="W138" s="2216">
        <v>50800</v>
      </c>
      <c r="X138" s="2216"/>
      <c r="Y138" s="2216"/>
      <c r="Z138" s="2216"/>
      <c r="AA138" s="2216"/>
      <c r="AB138" s="2216"/>
      <c r="AC138" s="491" t="s">
        <v>3087</v>
      </c>
      <c r="AD138" s="491"/>
      <c r="AE138" s="491"/>
      <c r="AF138" s="491"/>
      <c r="AG138" s="491"/>
      <c r="AH138" s="491"/>
      <c r="AI138" s="491"/>
      <c r="AJ138" s="491"/>
    </row>
    <row r="139" spans="1:36" ht="24.9" customHeight="1">
      <c r="A139" s="491" t="s">
        <v>3088</v>
      </c>
      <c r="B139" s="491"/>
      <c r="C139" s="491"/>
      <c r="D139" s="491"/>
      <c r="E139" s="491"/>
      <c r="F139" s="491"/>
      <c r="G139" s="491"/>
      <c r="H139" s="491"/>
      <c r="I139" s="491"/>
      <c r="J139" s="491"/>
      <c r="K139" s="2215">
        <v>48500</v>
      </c>
      <c r="L139" s="2215"/>
      <c r="M139" s="2215"/>
      <c r="N139" s="2215"/>
      <c r="O139" s="2215"/>
      <c r="P139" s="2215"/>
      <c r="Q139" s="2215">
        <v>48400</v>
      </c>
      <c r="R139" s="2215"/>
      <c r="S139" s="2215"/>
      <c r="T139" s="2215"/>
      <c r="U139" s="2215"/>
      <c r="V139" s="2215"/>
      <c r="W139" s="2216">
        <v>48400</v>
      </c>
      <c r="X139" s="2216"/>
      <c r="Y139" s="2216"/>
      <c r="Z139" s="2216"/>
      <c r="AA139" s="2216"/>
      <c r="AB139" s="2216"/>
      <c r="AC139" s="491" t="s">
        <v>3087</v>
      </c>
      <c r="AD139" s="491"/>
      <c r="AE139" s="491"/>
      <c r="AF139" s="491"/>
      <c r="AG139" s="491"/>
      <c r="AH139" s="491"/>
      <c r="AI139" s="491"/>
      <c r="AJ139" s="491"/>
    </row>
    <row r="140" spans="1:36" ht="24.9" customHeight="1">
      <c r="A140" s="491" t="s">
        <v>3086</v>
      </c>
      <c r="B140" s="491"/>
      <c r="C140" s="491"/>
      <c r="D140" s="491"/>
      <c r="E140" s="491"/>
      <c r="F140" s="491"/>
      <c r="G140" s="491"/>
      <c r="H140" s="491"/>
      <c r="I140" s="491"/>
      <c r="J140" s="491"/>
      <c r="K140" s="2215">
        <v>35900</v>
      </c>
      <c r="L140" s="2215"/>
      <c r="M140" s="2215"/>
      <c r="N140" s="2215"/>
      <c r="O140" s="2215"/>
      <c r="P140" s="2215"/>
      <c r="Q140" s="2215">
        <v>35700</v>
      </c>
      <c r="R140" s="2215"/>
      <c r="S140" s="2215"/>
      <c r="T140" s="2215"/>
      <c r="U140" s="2215"/>
      <c r="V140" s="2215"/>
      <c r="W140" s="2216">
        <v>35400</v>
      </c>
      <c r="X140" s="2216"/>
      <c r="Y140" s="2216"/>
      <c r="Z140" s="2216"/>
      <c r="AA140" s="2216"/>
      <c r="AB140" s="2216"/>
      <c r="AC140" s="491" t="s">
        <v>3068</v>
      </c>
      <c r="AD140" s="491"/>
      <c r="AE140" s="491"/>
      <c r="AF140" s="491"/>
      <c r="AG140" s="491"/>
      <c r="AH140" s="491"/>
      <c r="AI140" s="491"/>
      <c r="AJ140" s="491"/>
    </row>
    <row r="141" spans="1:36" ht="24.9" customHeight="1">
      <c r="A141" s="491" t="s">
        <v>3085</v>
      </c>
      <c r="B141" s="491"/>
      <c r="C141" s="491"/>
      <c r="D141" s="491"/>
      <c r="E141" s="491"/>
      <c r="F141" s="491"/>
      <c r="G141" s="491"/>
      <c r="H141" s="491"/>
      <c r="I141" s="491"/>
      <c r="J141" s="491"/>
      <c r="K141" s="2215">
        <v>64400</v>
      </c>
      <c r="L141" s="2215"/>
      <c r="M141" s="2215"/>
      <c r="N141" s="2215"/>
      <c r="O141" s="2215"/>
      <c r="P141" s="2215"/>
      <c r="Q141" s="2215">
        <v>64400</v>
      </c>
      <c r="R141" s="2215"/>
      <c r="S141" s="2215"/>
      <c r="T141" s="2215"/>
      <c r="U141" s="2215"/>
      <c r="V141" s="2215"/>
      <c r="W141" s="2216">
        <v>64400</v>
      </c>
      <c r="X141" s="2216"/>
      <c r="Y141" s="2216"/>
      <c r="Z141" s="2216"/>
      <c r="AA141" s="2216"/>
      <c r="AB141" s="2216"/>
      <c r="AC141" s="2223" t="s">
        <v>3084</v>
      </c>
      <c r="AD141" s="2223"/>
      <c r="AE141" s="2223"/>
      <c r="AF141" s="2223"/>
      <c r="AG141" s="2223"/>
      <c r="AH141" s="2223"/>
      <c r="AI141" s="2223"/>
      <c r="AJ141" s="2223"/>
    </row>
    <row r="142" spans="1:36" ht="24.9" customHeight="1">
      <c r="A142" s="491" t="s">
        <v>3083</v>
      </c>
      <c r="B142" s="491"/>
      <c r="C142" s="491"/>
      <c r="D142" s="491"/>
      <c r="E142" s="491"/>
      <c r="F142" s="491"/>
      <c r="G142" s="491"/>
      <c r="H142" s="491"/>
      <c r="I142" s="491"/>
      <c r="J142" s="491"/>
      <c r="K142" s="2215">
        <v>17200</v>
      </c>
      <c r="L142" s="2215"/>
      <c r="M142" s="2215"/>
      <c r="N142" s="2215"/>
      <c r="O142" s="2215"/>
      <c r="P142" s="2215"/>
      <c r="Q142" s="2215">
        <v>16900</v>
      </c>
      <c r="R142" s="2215"/>
      <c r="S142" s="2215"/>
      <c r="T142" s="2215"/>
      <c r="U142" s="2215"/>
      <c r="V142" s="2215"/>
      <c r="W142" s="2216">
        <v>16600</v>
      </c>
      <c r="X142" s="2216"/>
      <c r="Y142" s="2216"/>
      <c r="Z142" s="2216"/>
      <c r="AA142" s="2216"/>
      <c r="AB142" s="2216"/>
      <c r="AC142" s="491" t="s">
        <v>3079</v>
      </c>
      <c r="AD142" s="491"/>
      <c r="AE142" s="491"/>
      <c r="AF142" s="491"/>
      <c r="AG142" s="491"/>
      <c r="AH142" s="491"/>
      <c r="AI142" s="491"/>
      <c r="AJ142" s="491"/>
    </row>
    <row r="143" spans="1:36" ht="24.9" customHeight="1">
      <c r="A143" s="491" t="s">
        <v>3082</v>
      </c>
      <c r="B143" s="491"/>
      <c r="C143" s="491"/>
      <c r="D143" s="491"/>
      <c r="E143" s="491"/>
      <c r="F143" s="491"/>
      <c r="G143" s="491"/>
      <c r="H143" s="491"/>
      <c r="I143" s="491"/>
      <c r="J143" s="491"/>
      <c r="K143" s="2215">
        <v>12200</v>
      </c>
      <c r="L143" s="2215"/>
      <c r="M143" s="2215"/>
      <c r="N143" s="2215"/>
      <c r="O143" s="2215"/>
      <c r="P143" s="2215"/>
      <c r="Q143" s="2215">
        <v>12100</v>
      </c>
      <c r="R143" s="2215"/>
      <c r="S143" s="2215"/>
      <c r="T143" s="2215"/>
      <c r="U143" s="2215"/>
      <c r="V143" s="2215"/>
      <c r="W143" s="2216">
        <v>12000</v>
      </c>
      <c r="X143" s="2216"/>
      <c r="Y143" s="2216"/>
      <c r="Z143" s="2216"/>
      <c r="AA143" s="2216"/>
      <c r="AB143" s="2216"/>
      <c r="AC143" s="491" t="s">
        <v>3079</v>
      </c>
      <c r="AD143" s="491"/>
      <c r="AE143" s="491"/>
      <c r="AF143" s="491"/>
      <c r="AG143" s="491"/>
      <c r="AH143" s="491"/>
      <c r="AI143" s="491"/>
      <c r="AJ143" s="491"/>
    </row>
    <row r="144" spans="1:36" ht="24.9" customHeight="1">
      <c r="A144" s="491" t="s">
        <v>3081</v>
      </c>
      <c r="B144" s="491"/>
      <c r="C144" s="491"/>
      <c r="D144" s="491"/>
      <c r="E144" s="491"/>
      <c r="F144" s="491"/>
      <c r="G144" s="491"/>
      <c r="H144" s="491"/>
      <c r="I144" s="491"/>
      <c r="J144" s="491"/>
      <c r="K144" s="2215">
        <v>22500</v>
      </c>
      <c r="L144" s="2215"/>
      <c r="M144" s="2215"/>
      <c r="N144" s="2215"/>
      <c r="O144" s="2215"/>
      <c r="P144" s="2215"/>
      <c r="Q144" s="2215">
        <v>22400</v>
      </c>
      <c r="R144" s="2215"/>
      <c r="S144" s="2215"/>
      <c r="T144" s="2215"/>
      <c r="U144" s="2215"/>
      <c r="V144" s="2215"/>
      <c r="W144" s="2216">
        <v>22300</v>
      </c>
      <c r="X144" s="2216"/>
      <c r="Y144" s="2216"/>
      <c r="Z144" s="2216"/>
      <c r="AA144" s="2216"/>
      <c r="AB144" s="2216"/>
      <c r="AC144" s="491" t="s">
        <v>3079</v>
      </c>
      <c r="AD144" s="491"/>
      <c r="AE144" s="491"/>
      <c r="AF144" s="491"/>
      <c r="AG144" s="491"/>
      <c r="AH144" s="491"/>
      <c r="AI144" s="491"/>
      <c r="AJ144" s="491"/>
    </row>
    <row r="145" spans="1:36" ht="24.9" customHeight="1">
      <c r="A145" s="491" t="s">
        <v>3080</v>
      </c>
      <c r="B145" s="491"/>
      <c r="C145" s="491"/>
      <c r="D145" s="491"/>
      <c r="E145" s="491"/>
      <c r="F145" s="491"/>
      <c r="G145" s="491"/>
      <c r="H145" s="491"/>
      <c r="I145" s="491"/>
      <c r="J145" s="491"/>
      <c r="K145" s="2215">
        <v>5680</v>
      </c>
      <c r="L145" s="2215"/>
      <c r="M145" s="2215"/>
      <c r="N145" s="2215"/>
      <c r="O145" s="2215"/>
      <c r="P145" s="2215"/>
      <c r="Q145" s="2215">
        <v>5640</v>
      </c>
      <c r="R145" s="2215"/>
      <c r="S145" s="2215"/>
      <c r="T145" s="2215"/>
      <c r="U145" s="2215"/>
      <c r="V145" s="2215"/>
      <c r="W145" s="2216">
        <v>5600</v>
      </c>
      <c r="X145" s="2216"/>
      <c r="Y145" s="2216"/>
      <c r="Z145" s="2216"/>
      <c r="AA145" s="2216"/>
      <c r="AB145" s="2216"/>
      <c r="AC145" s="491" t="s">
        <v>3079</v>
      </c>
      <c r="AD145" s="491"/>
      <c r="AE145" s="491"/>
      <c r="AF145" s="491"/>
      <c r="AG145" s="491"/>
      <c r="AH145" s="491"/>
      <c r="AI145" s="491"/>
      <c r="AJ145" s="491"/>
    </row>
    <row r="146" spans="1:36" ht="24.9" customHeight="1">
      <c r="A146" s="491" t="s">
        <v>3078</v>
      </c>
      <c r="B146" s="491"/>
      <c r="C146" s="491"/>
      <c r="D146" s="491"/>
      <c r="E146" s="491"/>
      <c r="F146" s="491"/>
      <c r="G146" s="491"/>
      <c r="H146" s="491"/>
      <c r="I146" s="491"/>
      <c r="J146" s="491"/>
      <c r="K146" s="2217">
        <v>91700</v>
      </c>
      <c r="L146" s="2218"/>
      <c r="M146" s="2218"/>
      <c r="N146" s="2218"/>
      <c r="O146" s="2218"/>
      <c r="P146" s="2219"/>
      <c r="Q146" s="2215">
        <v>90800</v>
      </c>
      <c r="R146" s="2215"/>
      <c r="S146" s="2215"/>
      <c r="T146" s="2215"/>
      <c r="U146" s="2215"/>
      <c r="V146" s="2215"/>
      <c r="W146" s="2216">
        <v>90300</v>
      </c>
      <c r="X146" s="2216"/>
      <c r="Y146" s="2216"/>
      <c r="Z146" s="2216"/>
      <c r="AA146" s="2216"/>
      <c r="AB146" s="2216"/>
      <c r="AC146" s="491" t="s">
        <v>3073</v>
      </c>
      <c r="AD146" s="491"/>
      <c r="AE146" s="491"/>
      <c r="AF146" s="491"/>
      <c r="AG146" s="491"/>
      <c r="AH146" s="491"/>
      <c r="AI146" s="491"/>
      <c r="AJ146" s="491"/>
    </row>
    <row r="147" spans="1:36" ht="24.9" customHeight="1">
      <c r="A147" s="491" t="s">
        <v>3077</v>
      </c>
      <c r="B147" s="491"/>
      <c r="C147" s="491"/>
      <c r="D147" s="491"/>
      <c r="E147" s="491"/>
      <c r="F147" s="491"/>
      <c r="G147" s="491"/>
      <c r="H147" s="491"/>
      <c r="I147" s="491"/>
      <c r="J147" s="491"/>
      <c r="K147" s="2215">
        <v>75700</v>
      </c>
      <c r="L147" s="2215"/>
      <c r="M147" s="2215"/>
      <c r="N147" s="2215"/>
      <c r="O147" s="2215"/>
      <c r="P147" s="2215"/>
      <c r="Q147" s="2215">
        <v>75700</v>
      </c>
      <c r="R147" s="2215"/>
      <c r="S147" s="2215"/>
      <c r="T147" s="2215"/>
      <c r="U147" s="2215"/>
      <c r="V147" s="2215"/>
      <c r="W147" s="2216">
        <v>75700</v>
      </c>
      <c r="X147" s="2216"/>
      <c r="Y147" s="2216"/>
      <c r="Z147" s="2216"/>
      <c r="AA147" s="2216"/>
      <c r="AB147" s="2216"/>
      <c r="AC147" s="491" t="s">
        <v>3076</v>
      </c>
      <c r="AD147" s="491"/>
      <c r="AE147" s="491"/>
      <c r="AF147" s="491"/>
      <c r="AG147" s="491"/>
      <c r="AH147" s="491"/>
      <c r="AI147" s="491"/>
      <c r="AJ147" s="491"/>
    </row>
    <row r="148" spans="1:36" ht="24.9" customHeight="1">
      <c r="A148" s="491" t="s">
        <v>3075</v>
      </c>
      <c r="B148" s="491"/>
      <c r="C148" s="491"/>
      <c r="D148" s="491"/>
      <c r="E148" s="491"/>
      <c r="F148" s="491"/>
      <c r="G148" s="491"/>
      <c r="H148" s="491"/>
      <c r="I148" s="491"/>
      <c r="J148" s="491"/>
      <c r="K148" s="2215">
        <v>77700</v>
      </c>
      <c r="L148" s="2215"/>
      <c r="M148" s="2215"/>
      <c r="N148" s="2215"/>
      <c r="O148" s="2215"/>
      <c r="P148" s="2215"/>
      <c r="Q148" s="2215">
        <v>77700</v>
      </c>
      <c r="R148" s="2215"/>
      <c r="S148" s="2215"/>
      <c r="T148" s="2215"/>
      <c r="U148" s="2215"/>
      <c r="V148" s="2215"/>
      <c r="W148" s="2216">
        <v>77000</v>
      </c>
      <c r="X148" s="2216"/>
      <c r="Y148" s="2216"/>
      <c r="Z148" s="2216"/>
      <c r="AA148" s="2216"/>
      <c r="AB148" s="2216"/>
      <c r="AC148" s="491" t="s">
        <v>3074</v>
      </c>
      <c r="AD148" s="491"/>
      <c r="AE148" s="491"/>
      <c r="AF148" s="491"/>
      <c r="AG148" s="491"/>
      <c r="AH148" s="491"/>
      <c r="AI148" s="491"/>
      <c r="AJ148" s="491"/>
    </row>
    <row r="149" spans="1:36" ht="24.9" customHeight="1">
      <c r="A149" s="491" t="s">
        <v>3072</v>
      </c>
      <c r="B149" s="491"/>
      <c r="C149" s="491"/>
      <c r="D149" s="491"/>
      <c r="E149" s="491"/>
      <c r="F149" s="491"/>
      <c r="G149" s="491"/>
      <c r="H149" s="491"/>
      <c r="I149" s="491"/>
      <c r="J149" s="491"/>
      <c r="K149" s="2215">
        <v>85000</v>
      </c>
      <c r="L149" s="2215"/>
      <c r="M149" s="2215"/>
      <c r="N149" s="2215"/>
      <c r="O149" s="2215"/>
      <c r="P149" s="2215"/>
      <c r="Q149" s="2215">
        <v>85000</v>
      </c>
      <c r="R149" s="2215"/>
      <c r="S149" s="2215"/>
      <c r="T149" s="2215"/>
      <c r="U149" s="2215"/>
      <c r="V149" s="2215"/>
      <c r="W149" s="2216">
        <v>85000</v>
      </c>
      <c r="X149" s="2216"/>
      <c r="Y149" s="2216"/>
      <c r="Z149" s="2216"/>
      <c r="AA149" s="2216"/>
      <c r="AB149" s="2216"/>
      <c r="AC149" s="2223" t="s">
        <v>3071</v>
      </c>
      <c r="AD149" s="2223"/>
      <c r="AE149" s="2223"/>
      <c r="AF149" s="2223"/>
      <c r="AG149" s="2223"/>
      <c r="AH149" s="2223"/>
      <c r="AI149" s="2223"/>
      <c r="AJ149" s="2223"/>
    </row>
    <row r="150" spans="1:36" ht="24.9" customHeight="1">
      <c r="A150" s="491" t="s">
        <v>3070</v>
      </c>
      <c r="B150" s="491"/>
      <c r="C150" s="491"/>
      <c r="D150" s="491"/>
      <c r="E150" s="491"/>
      <c r="F150" s="491"/>
      <c r="G150" s="491"/>
      <c r="H150" s="491"/>
      <c r="I150" s="491"/>
      <c r="J150" s="491"/>
      <c r="K150" s="2215">
        <v>59900</v>
      </c>
      <c r="L150" s="2215"/>
      <c r="M150" s="2215"/>
      <c r="N150" s="2215"/>
      <c r="O150" s="2215"/>
      <c r="P150" s="2215"/>
      <c r="Q150" s="2215">
        <v>59600</v>
      </c>
      <c r="R150" s="2215"/>
      <c r="S150" s="2215"/>
      <c r="T150" s="2215"/>
      <c r="U150" s="2215"/>
      <c r="V150" s="2215"/>
      <c r="W150" s="2216">
        <v>59300</v>
      </c>
      <c r="X150" s="2216"/>
      <c r="Y150" s="2216"/>
      <c r="Z150" s="2216"/>
      <c r="AA150" s="2216"/>
      <c r="AB150" s="2216"/>
      <c r="AC150" s="491" t="s">
        <v>3068</v>
      </c>
      <c r="AD150" s="491"/>
      <c r="AE150" s="491"/>
      <c r="AF150" s="491"/>
      <c r="AG150" s="491"/>
      <c r="AH150" s="491"/>
      <c r="AI150" s="491"/>
      <c r="AJ150" s="491"/>
    </row>
    <row r="151" spans="1:36" ht="24.9" customHeight="1">
      <c r="A151" s="491" t="s">
        <v>3069</v>
      </c>
      <c r="B151" s="491"/>
      <c r="C151" s="491"/>
      <c r="D151" s="491"/>
      <c r="E151" s="491"/>
      <c r="F151" s="491"/>
      <c r="G151" s="491"/>
      <c r="H151" s="491"/>
      <c r="I151" s="491"/>
      <c r="J151" s="491"/>
      <c r="K151" s="2215">
        <v>30500</v>
      </c>
      <c r="L151" s="2215"/>
      <c r="M151" s="2215"/>
      <c r="N151" s="2215"/>
      <c r="O151" s="2215"/>
      <c r="P151" s="2215"/>
      <c r="Q151" s="2215">
        <v>30400</v>
      </c>
      <c r="R151" s="2215"/>
      <c r="S151" s="2215"/>
      <c r="T151" s="2215"/>
      <c r="U151" s="2215"/>
      <c r="V151" s="2215"/>
      <c r="W151" s="2216">
        <v>30300</v>
      </c>
      <c r="X151" s="2216"/>
      <c r="Y151" s="2216"/>
      <c r="Z151" s="2216"/>
      <c r="AA151" s="2216"/>
      <c r="AB151" s="2216"/>
      <c r="AC151" s="491" t="s">
        <v>3068</v>
      </c>
      <c r="AD151" s="491"/>
      <c r="AE151" s="491"/>
      <c r="AF151" s="491"/>
      <c r="AG151" s="491"/>
      <c r="AH151" s="491"/>
      <c r="AI151" s="491"/>
      <c r="AJ151" s="491"/>
    </row>
    <row r="152" spans="1:36" ht="24.9" customHeight="1">
      <c r="A152" s="491" t="s">
        <v>3067</v>
      </c>
      <c r="B152" s="491"/>
      <c r="C152" s="491"/>
      <c r="D152" s="491"/>
      <c r="E152" s="491"/>
      <c r="F152" s="491"/>
      <c r="G152" s="491"/>
      <c r="H152" s="491"/>
      <c r="I152" s="491"/>
      <c r="J152" s="491"/>
      <c r="K152" s="2215">
        <v>15600</v>
      </c>
      <c r="L152" s="2215"/>
      <c r="M152" s="2215"/>
      <c r="N152" s="2215"/>
      <c r="O152" s="2215"/>
      <c r="P152" s="2215"/>
      <c r="Q152" s="2215">
        <v>15600</v>
      </c>
      <c r="R152" s="2215"/>
      <c r="S152" s="2215"/>
      <c r="T152" s="2215"/>
      <c r="U152" s="2215"/>
      <c r="V152" s="2215"/>
      <c r="W152" s="2216">
        <v>15600</v>
      </c>
      <c r="X152" s="2216"/>
      <c r="Y152" s="2216"/>
      <c r="Z152" s="2216"/>
      <c r="AA152" s="2216"/>
      <c r="AB152" s="2216"/>
      <c r="AC152" s="491" t="s">
        <v>3065</v>
      </c>
      <c r="AD152" s="491"/>
      <c r="AE152" s="491"/>
      <c r="AF152" s="491"/>
      <c r="AG152" s="491"/>
      <c r="AH152" s="491"/>
      <c r="AI152" s="491"/>
      <c r="AJ152" s="491"/>
    </row>
    <row r="153" spans="1:36" ht="24.9" customHeight="1">
      <c r="A153" s="497" t="s">
        <v>3066</v>
      </c>
      <c r="B153" s="497"/>
      <c r="C153" s="497"/>
      <c r="D153" s="497"/>
      <c r="E153" s="497"/>
      <c r="F153" s="497"/>
      <c r="G153" s="497"/>
      <c r="H153" s="497"/>
      <c r="I153" s="497"/>
      <c r="J153" s="497"/>
      <c r="K153" s="2224">
        <v>19100</v>
      </c>
      <c r="L153" s="2224"/>
      <c r="M153" s="2224"/>
      <c r="N153" s="2224"/>
      <c r="O153" s="2224"/>
      <c r="P153" s="2224"/>
      <c r="Q153" s="2224">
        <v>19100</v>
      </c>
      <c r="R153" s="2224"/>
      <c r="S153" s="2224"/>
      <c r="T153" s="2224"/>
      <c r="U153" s="2224"/>
      <c r="V153" s="2224"/>
      <c r="W153" s="2225">
        <v>19100</v>
      </c>
      <c r="X153" s="2225"/>
      <c r="Y153" s="2225"/>
      <c r="Z153" s="2225"/>
      <c r="AA153" s="2225"/>
      <c r="AB153" s="2225"/>
      <c r="AC153" s="497" t="s">
        <v>3065</v>
      </c>
      <c r="AD153" s="497"/>
      <c r="AE153" s="497"/>
      <c r="AF153" s="497"/>
      <c r="AG153" s="497"/>
      <c r="AH153" s="497"/>
      <c r="AI153" s="497"/>
      <c r="AJ153" s="497"/>
    </row>
    <row r="154" spans="1:36" ht="24.9" customHeight="1">
      <c r="AJ154" s="11" t="s">
        <v>3064</v>
      </c>
    </row>
  </sheetData>
  <mergeCells count="615">
    <mergeCell ref="A130:J130"/>
    <mergeCell ref="AC130:AJ130"/>
    <mergeCell ref="A113:F113"/>
    <mergeCell ref="G113:L113"/>
    <mergeCell ref="M113:R113"/>
    <mergeCell ref="S113:X113"/>
    <mergeCell ref="Y113:AD113"/>
    <mergeCell ref="AE113:AJ113"/>
    <mergeCell ref="A114:F114"/>
    <mergeCell ref="G114:L114"/>
    <mergeCell ref="M114:R114"/>
    <mergeCell ref="S114:X114"/>
    <mergeCell ref="Y114:AD114"/>
    <mergeCell ref="AE114:AJ114"/>
    <mergeCell ref="K130:P130"/>
    <mergeCell ref="Q130:V130"/>
    <mergeCell ref="W130:AB130"/>
    <mergeCell ref="A123:AJ123"/>
    <mergeCell ref="A125:B125"/>
    <mergeCell ref="A127:J128"/>
    <mergeCell ref="K127:AB127"/>
    <mergeCell ref="AC127:AJ128"/>
    <mergeCell ref="K128:P128"/>
    <mergeCell ref="Q128:V128"/>
    <mergeCell ref="A1:AJ1"/>
    <mergeCell ref="A43:AJ43"/>
    <mergeCell ref="A87:AJ87"/>
    <mergeCell ref="A109:B109"/>
    <mergeCell ref="A111:F112"/>
    <mergeCell ref="G111:L112"/>
    <mergeCell ref="M111:R112"/>
    <mergeCell ref="S111:X112"/>
    <mergeCell ref="Y111:AD112"/>
    <mergeCell ref="AE111:AJ112"/>
    <mergeCell ref="A105:E105"/>
    <mergeCell ref="F105:J105"/>
    <mergeCell ref="K105:N105"/>
    <mergeCell ref="O105:R105"/>
    <mergeCell ref="S105:W105"/>
    <mergeCell ref="X105:AB105"/>
    <mergeCell ref="AC105:AF105"/>
    <mergeCell ref="AG105:AJ105"/>
    <mergeCell ref="A106:E106"/>
    <mergeCell ref="F106:J106"/>
    <mergeCell ref="K106:N106"/>
    <mergeCell ref="O106:R106"/>
    <mergeCell ref="S106:W106"/>
    <mergeCell ref="X106:AB106"/>
    <mergeCell ref="A153:J153"/>
    <mergeCell ref="K153:P153"/>
    <mergeCell ref="Q153:V153"/>
    <mergeCell ref="W153:AB153"/>
    <mergeCell ref="AC153:AJ153"/>
    <mergeCell ref="A151:J151"/>
    <mergeCell ref="K151:P151"/>
    <mergeCell ref="Q151:V151"/>
    <mergeCell ref="W151:AB151"/>
    <mergeCell ref="AC151:AJ151"/>
    <mergeCell ref="A152:J152"/>
    <mergeCell ref="K152:P152"/>
    <mergeCell ref="Q152:V152"/>
    <mergeCell ref="W152:AB152"/>
    <mergeCell ref="AC152:AJ152"/>
    <mergeCell ref="A149:J149"/>
    <mergeCell ref="K149:P149"/>
    <mergeCell ref="Q149:V149"/>
    <mergeCell ref="W149:AB149"/>
    <mergeCell ref="AC149:AJ149"/>
    <mergeCell ref="A150:J150"/>
    <mergeCell ref="K150:P150"/>
    <mergeCell ref="Q150:V150"/>
    <mergeCell ref="W150:AB150"/>
    <mergeCell ref="AC150:AJ150"/>
    <mergeCell ref="A147:J147"/>
    <mergeCell ref="K147:P147"/>
    <mergeCell ref="Q147:V147"/>
    <mergeCell ref="W147:AB147"/>
    <mergeCell ref="AC147:AJ147"/>
    <mergeCell ref="A148:J148"/>
    <mergeCell ref="K148:P148"/>
    <mergeCell ref="Q148:V148"/>
    <mergeCell ref="W148:AB148"/>
    <mergeCell ref="AC148:AJ148"/>
    <mergeCell ref="A145:J145"/>
    <mergeCell ref="K145:P145"/>
    <mergeCell ref="Q145:V145"/>
    <mergeCell ref="W145:AB145"/>
    <mergeCell ref="AC145:AJ145"/>
    <mergeCell ref="A146:J146"/>
    <mergeCell ref="K146:P146"/>
    <mergeCell ref="Q146:V146"/>
    <mergeCell ref="W146:AB146"/>
    <mergeCell ref="AC146:AJ146"/>
    <mergeCell ref="A143:J143"/>
    <mergeCell ref="K143:P143"/>
    <mergeCell ref="Q143:V143"/>
    <mergeCell ref="W143:AB143"/>
    <mergeCell ref="AC143:AJ143"/>
    <mergeCell ref="A144:J144"/>
    <mergeCell ref="K144:P144"/>
    <mergeCell ref="Q144:V144"/>
    <mergeCell ref="W144:AB144"/>
    <mergeCell ref="AC144:AJ144"/>
    <mergeCell ref="A141:J141"/>
    <mergeCell ref="K141:P141"/>
    <mergeCell ref="Q141:V141"/>
    <mergeCell ref="W141:AB141"/>
    <mergeCell ref="AC141:AJ141"/>
    <mergeCell ref="A142:J142"/>
    <mergeCell ref="K142:P142"/>
    <mergeCell ref="Q142:V142"/>
    <mergeCell ref="W142:AB142"/>
    <mergeCell ref="AC142:AJ142"/>
    <mergeCell ref="A139:J139"/>
    <mergeCell ref="K139:P139"/>
    <mergeCell ref="Q139:V139"/>
    <mergeCell ref="W139:AB139"/>
    <mergeCell ref="AC139:AJ139"/>
    <mergeCell ref="A140:J140"/>
    <mergeCell ref="K140:P140"/>
    <mergeCell ref="Q140:V140"/>
    <mergeCell ref="W140:AB140"/>
    <mergeCell ref="AC140:AJ140"/>
    <mergeCell ref="A137:J137"/>
    <mergeCell ref="K137:P137"/>
    <mergeCell ref="Q137:V137"/>
    <mergeCell ref="W137:AB137"/>
    <mergeCell ref="AC137:AJ137"/>
    <mergeCell ref="A138:J138"/>
    <mergeCell ref="K138:P138"/>
    <mergeCell ref="Q138:V138"/>
    <mergeCell ref="W138:AB138"/>
    <mergeCell ref="AC138:AJ138"/>
    <mergeCell ref="A135:J135"/>
    <mergeCell ref="K135:P135"/>
    <mergeCell ref="Q135:V135"/>
    <mergeCell ref="W135:AB135"/>
    <mergeCell ref="AC135:AJ135"/>
    <mergeCell ref="A136:J136"/>
    <mergeCell ref="K136:P136"/>
    <mergeCell ref="Q136:V136"/>
    <mergeCell ref="W136:AB136"/>
    <mergeCell ref="AC136:AJ136"/>
    <mergeCell ref="A133:J133"/>
    <mergeCell ref="K133:P133"/>
    <mergeCell ref="Q133:V133"/>
    <mergeCell ref="W133:AB133"/>
    <mergeCell ref="AC133:AJ133"/>
    <mergeCell ref="A134:J134"/>
    <mergeCell ref="K134:P134"/>
    <mergeCell ref="Q134:V134"/>
    <mergeCell ref="W134:AB134"/>
    <mergeCell ref="AC134:AJ134"/>
    <mergeCell ref="A131:J131"/>
    <mergeCell ref="K131:P131"/>
    <mergeCell ref="Q131:V131"/>
    <mergeCell ref="W131:AB131"/>
    <mergeCell ref="AC131:AJ131"/>
    <mergeCell ref="A132:J132"/>
    <mergeCell ref="K132:P132"/>
    <mergeCell ref="Q132:V132"/>
    <mergeCell ref="W132:AB132"/>
    <mergeCell ref="AC132:AJ132"/>
    <mergeCell ref="W128:AB128"/>
    <mergeCell ref="A129:J129"/>
    <mergeCell ref="K129:P129"/>
    <mergeCell ref="Q129:V129"/>
    <mergeCell ref="A121:F121"/>
    <mergeCell ref="G121:L121"/>
    <mergeCell ref="M121:R121"/>
    <mergeCell ref="S121:X121"/>
    <mergeCell ref="Y121:AD121"/>
    <mergeCell ref="W129:AB129"/>
    <mergeCell ref="AC129:AJ129"/>
    <mergeCell ref="AE121:AJ121"/>
    <mergeCell ref="A119:F119"/>
    <mergeCell ref="G119:L119"/>
    <mergeCell ref="M119:R119"/>
    <mergeCell ref="S119:X119"/>
    <mergeCell ref="Y119:AD119"/>
    <mergeCell ref="AE119:AJ119"/>
    <mergeCell ref="A120:F120"/>
    <mergeCell ref="G120:L120"/>
    <mergeCell ref="M120:R120"/>
    <mergeCell ref="S120:X120"/>
    <mergeCell ref="Y120:AD120"/>
    <mergeCell ref="AE120:AJ120"/>
    <mergeCell ref="A117:F117"/>
    <mergeCell ref="G117:L117"/>
    <mergeCell ref="M117:R117"/>
    <mergeCell ref="S117:X117"/>
    <mergeCell ref="Y117:AD117"/>
    <mergeCell ref="AE117:AJ117"/>
    <mergeCell ref="A118:F118"/>
    <mergeCell ref="G118:L118"/>
    <mergeCell ref="M118:R118"/>
    <mergeCell ref="S118:X118"/>
    <mergeCell ref="Y118:AD118"/>
    <mergeCell ref="AE118:AJ118"/>
    <mergeCell ref="A115:F115"/>
    <mergeCell ref="G115:L115"/>
    <mergeCell ref="M115:R115"/>
    <mergeCell ref="S115:X115"/>
    <mergeCell ref="Y115:AD115"/>
    <mergeCell ref="AE115:AJ115"/>
    <mergeCell ref="A116:F116"/>
    <mergeCell ref="G116:L116"/>
    <mergeCell ref="M116:R116"/>
    <mergeCell ref="S116:X116"/>
    <mergeCell ref="Y116:AD116"/>
    <mergeCell ref="AE116:AJ116"/>
    <mergeCell ref="AC106:AF106"/>
    <mergeCell ref="AG106:AJ106"/>
    <mergeCell ref="A103:E103"/>
    <mergeCell ref="F103:J103"/>
    <mergeCell ref="K103:N103"/>
    <mergeCell ref="O103:R103"/>
    <mergeCell ref="S103:W103"/>
    <mergeCell ref="X103:AB103"/>
    <mergeCell ref="AC103:AF103"/>
    <mergeCell ref="AG103:AJ103"/>
    <mergeCell ref="A104:E104"/>
    <mergeCell ref="F104:J104"/>
    <mergeCell ref="K104:N104"/>
    <mergeCell ref="O104:R104"/>
    <mergeCell ref="S104:W104"/>
    <mergeCell ref="X104:AB104"/>
    <mergeCell ref="AC104:AF104"/>
    <mergeCell ref="AG104:AJ104"/>
    <mergeCell ref="A101:E101"/>
    <mergeCell ref="F101:J101"/>
    <mergeCell ref="K101:N101"/>
    <mergeCell ref="O101:R101"/>
    <mergeCell ref="S101:W101"/>
    <mergeCell ref="X101:AB101"/>
    <mergeCell ref="AC101:AF101"/>
    <mergeCell ref="AG101:AJ101"/>
    <mergeCell ref="A102:E102"/>
    <mergeCell ref="F102:J102"/>
    <mergeCell ref="K102:N102"/>
    <mergeCell ref="O102:R102"/>
    <mergeCell ref="S102:W102"/>
    <mergeCell ref="X102:AB102"/>
    <mergeCell ref="AC102:AF102"/>
    <mergeCell ref="AG102:AJ102"/>
    <mergeCell ref="A99:E99"/>
    <mergeCell ref="F99:J99"/>
    <mergeCell ref="K99:N99"/>
    <mergeCell ref="O99:R99"/>
    <mergeCell ref="S99:W99"/>
    <mergeCell ref="X99:AB99"/>
    <mergeCell ref="AC99:AF99"/>
    <mergeCell ref="AG99:AJ99"/>
    <mergeCell ref="A100:E100"/>
    <mergeCell ref="F100:J100"/>
    <mergeCell ref="K100:N100"/>
    <mergeCell ref="O100:R100"/>
    <mergeCell ref="S100:W100"/>
    <mergeCell ref="X100:AB100"/>
    <mergeCell ref="AC100:AF100"/>
    <mergeCell ref="AG100:AJ100"/>
    <mergeCell ref="AC98:AF98"/>
    <mergeCell ref="AG98:AJ98"/>
    <mergeCell ref="A97:E97"/>
    <mergeCell ref="F97:J97"/>
    <mergeCell ref="K97:N97"/>
    <mergeCell ref="O97:R97"/>
    <mergeCell ref="S97:W97"/>
    <mergeCell ref="X97:AB97"/>
    <mergeCell ref="AC96:AF96"/>
    <mergeCell ref="AG96:AJ96"/>
    <mergeCell ref="AC97:AF97"/>
    <mergeCell ref="AG97:AJ97"/>
    <mergeCell ref="A98:E98"/>
    <mergeCell ref="F98:J98"/>
    <mergeCell ref="K98:N98"/>
    <mergeCell ref="O98:R98"/>
    <mergeCell ref="S98:W98"/>
    <mergeCell ref="X98:AB98"/>
    <mergeCell ref="A96:E96"/>
    <mergeCell ref="F96:J96"/>
    <mergeCell ref="K96:N96"/>
    <mergeCell ref="O96:R96"/>
    <mergeCell ref="S96:W96"/>
    <mergeCell ref="X96:AB96"/>
    <mergeCell ref="A95:E95"/>
    <mergeCell ref="F95:J95"/>
    <mergeCell ref="K95:N95"/>
    <mergeCell ref="O95:R95"/>
    <mergeCell ref="S95:W95"/>
    <mergeCell ref="X95:AB95"/>
    <mergeCell ref="AC95:AF95"/>
    <mergeCell ref="AG95:AJ95"/>
    <mergeCell ref="A94:E94"/>
    <mergeCell ref="F94:J94"/>
    <mergeCell ref="K94:N94"/>
    <mergeCell ref="O94:R94"/>
    <mergeCell ref="S94:W94"/>
    <mergeCell ref="X94:AB94"/>
    <mergeCell ref="X93:AB93"/>
    <mergeCell ref="AC93:AF93"/>
    <mergeCell ref="AG93:AJ93"/>
    <mergeCell ref="J84:R84"/>
    <mergeCell ref="S84:AA84"/>
    <mergeCell ref="X91:AB91"/>
    <mergeCell ref="AC91:AF91"/>
    <mergeCell ref="AG91:AJ91"/>
    <mergeCell ref="AC94:AF94"/>
    <mergeCell ref="AG94:AJ94"/>
    <mergeCell ref="A92:E93"/>
    <mergeCell ref="F92:J93"/>
    <mergeCell ref="K92:N93"/>
    <mergeCell ref="O92:R93"/>
    <mergeCell ref="S92:W92"/>
    <mergeCell ref="J83:R83"/>
    <mergeCell ref="S83:AA83"/>
    <mergeCell ref="AB83:AJ83"/>
    <mergeCell ref="A89:B89"/>
    <mergeCell ref="A91:E91"/>
    <mergeCell ref="F91:J91"/>
    <mergeCell ref="K91:N91"/>
    <mergeCell ref="O91:R91"/>
    <mergeCell ref="S91:W91"/>
    <mergeCell ref="A84:I84"/>
    <mergeCell ref="AB84:AJ84"/>
    <mergeCell ref="A85:I85"/>
    <mergeCell ref="J85:R85"/>
    <mergeCell ref="S85:AA85"/>
    <mergeCell ref="AB85:AJ85"/>
    <mergeCell ref="X92:AB92"/>
    <mergeCell ref="AC92:AF92"/>
    <mergeCell ref="AG92:AJ92"/>
    <mergeCell ref="S93:W93"/>
    <mergeCell ref="A82:I82"/>
    <mergeCell ref="J82:R82"/>
    <mergeCell ref="S82:AA82"/>
    <mergeCell ref="AB82:AJ82"/>
    <mergeCell ref="A83:I83"/>
    <mergeCell ref="A75:H75"/>
    <mergeCell ref="I75:O75"/>
    <mergeCell ref="P75:V75"/>
    <mergeCell ref="W75:AC75"/>
    <mergeCell ref="AD75:AJ75"/>
    <mergeCell ref="A76:H76"/>
    <mergeCell ref="I76:O76"/>
    <mergeCell ref="P76:V76"/>
    <mergeCell ref="W76:AC76"/>
    <mergeCell ref="AD76:AJ76"/>
    <mergeCell ref="A77:H77"/>
    <mergeCell ref="I77:O77"/>
    <mergeCell ref="P77:V77"/>
    <mergeCell ref="W77:AC77"/>
    <mergeCell ref="AD77:AJ77"/>
    <mergeCell ref="A80:B80"/>
    <mergeCell ref="A73:H73"/>
    <mergeCell ref="I73:O73"/>
    <mergeCell ref="P73:V73"/>
    <mergeCell ref="W73:AC73"/>
    <mergeCell ref="AD73:AJ73"/>
    <mergeCell ref="A74:H74"/>
    <mergeCell ref="I74:O74"/>
    <mergeCell ref="P74:V74"/>
    <mergeCell ref="W74:AC74"/>
    <mergeCell ref="AD74:AJ74"/>
    <mergeCell ref="AC66:AF66"/>
    <mergeCell ref="AG66:AJ66"/>
    <mergeCell ref="A67:E67"/>
    <mergeCell ref="F67:L67"/>
    <mergeCell ref="M67:P67"/>
    <mergeCell ref="Q67:T67"/>
    <mergeCell ref="U67:X67"/>
    <mergeCell ref="Y67:AB67"/>
    <mergeCell ref="AC67:AF67"/>
    <mergeCell ref="AG67:AJ67"/>
    <mergeCell ref="AC58:AF58"/>
    <mergeCell ref="AG58:AJ58"/>
    <mergeCell ref="A70:B70"/>
    <mergeCell ref="A72:H72"/>
    <mergeCell ref="I72:O72"/>
    <mergeCell ref="P72:V72"/>
    <mergeCell ref="W72:AC72"/>
    <mergeCell ref="AD72:AJ72"/>
    <mergeCell ref="AC63:AF64"/>
    <mergeCell ref="AG63:AJ64"/>
    <mergeCell ref="A65:E65"/>
    <mergeCell ref="F65:L65"/>
    <mergeCell ref="M65:P65"/>
    <mergeCell ref="Q65:T65"/>
    <mergeCell ref="U65:X65"/>
    <mergeCell ref="Y65:AB65"/>
    <mergeCell ref="AC65:AF65"/>
    <mergeCell ref="AG65:AJ65"/>
    <mergeCell ref="A66:E66"/>
    <mergeCell ref="F66:L66"/>
    <mergeCell ref="M66:P66"/>
    <mergeCell ref="Q66:T66"/>
    <mergeCell ref="U66:X66"/>
    <mergeCell ref="Y66:AB66"/>
    <mergeCell ref="A61:B61"/>
    <mergeCell ref="A63:E64"/>
    <mergeCell ref="F63:L64"/>
    <mergeCell ref="M63:P64"/>
    <mergeCell ref="Q63:T64"/>
    <mergeCell ref="U63:X64"/>
    <mergeCell ref="Y63:AB64"/>
    <mergeCell ref="AG56:AJ56"/>
    <mergeCell ref="A57:C57"/>
    <mergeCell ref="D57:H57"/>
    <mergeCell ref="I57:L57"/>
    <mergeCell ref="M57:P57"/>
    <mergeCell ref="Q57:T57"/>
    <mergeCell ref="U57:X57"/>
    <mergeCell ref="Y57:AB57"/>
    <mergeCell ref="AC57:AF57"/>
    <mergeCell ref="AG57:AJ57"/>
    <mergeCell ref="A58:C58"/>
    <mergeCell ref="D58:H58"/>
    <mergeCell ref="I58:L58"/>
    <mergeCell ref="M58:P58"/>
    <mergeCell ref="Q58:T58"/>
    <mergeCell ref="U58:X58"/>
    <mergeCell ref="Y58:AB58"/>
    <mergeCell ref="A56:C56"/>
    <mergeCell ref="D56:H56"/>
    <mergeCell ref="I56:L56"/>
    <mergeCell ref="M56:P56"/>
    <mergeCell ref="Q56:T56"/>
    <mergeCell ref="U56:X56"/>
    <mergeCell ref="Y56:AB56"/>
    <mergeCell ref="AC56:AF56"/>
    <mergeCell ref="U55:X55"/>
    <mergeCell ref="Y55:AB55"/>
    <mergeCell ref="U50:X50"/>
    <mergeCell ref="Y50:AB50"/>
    <mergeCell ref="AC49:AF49"/>
    <mergeCell ref="AG49:AJ49"/>
    <mergeCell ref="AC50:AF50"/>
    <mergeCell ref="AG50:AJ50"/>
    <mergeCell ref="U49:X49"/>
    <mergeCell ref="Y49:AB49"/>
    <mergeCell ref="AC55:AF55"/>
    <mergeCell ref="AG55:AJ55"/>
    <mergeCell ref="A53:B53"/>
    <mergeCell ref="A55:C55"/>
    <mergeCell ref="D55:H55"/>
    <mergeCell ref="I55:L55"/>
    <mergeCell ref="M55:P55"/>
    <mergeCell ref="Q55:T55"/>
    <mergeCell ref="A49:E49"/>
    <mergeCell ref="F49:L49"/>
    <mergeCell ref="M49:P49"/>
    <mergeCell ref="Q49:T49"/>
    <mergeCell ref="A50:E50"/>
    <mergeCell ref="F50:L50"/>
    <mergeCell ref="M50:P50"/>
    <mergeCell ref="Q50:T50"/>
    <mergeCell ref="A45:B45"/>
    <mergeCell ref="A47:E47"/>
    <mergeCell ref="F47:L47"/>
    <mergeCell ref="M47:P47"/>
    <mergeCell ref="Q47:T47"/>
    <mergeCell ref="U47:X47"/>
    <mergeCell ref="AG47:AJ47"/>
    <mergeCell ref="A48:E48"/>
    <mergeCell ref="F48:L48"/>
    <mergeCell ref="M48:P48"/>
    <mergeCell ref="Q48:T48"/>
    <mergeCell ref="U48:X48"/>
    <mergeCell ref="Y48:AB48"/>
    <mergeCell ref="AC48:AF48"/>
    <mergeCell ref="AG48:AJ48"/>
    <mergeCell ref="A41:E41"/>
    <mergeCell ref="F41:K41"/>
    <mergeCell ref="L41:P41"/>
    <mergeCell ref="Q41:U41"/>
    <mergeCell ref="V41:Z41"/>
    <mergeCell ref="AA41:AE41"/>
    <mergeCell ref="AF41:AJ41"/>
    <mergeCell ref="A40:E40"/>
    <mergeCell ref="F40:K40"/>
    <mergeCell ref="S33:U33"/>
    <mergeCell ref="AF38:AJ38"/>
    <mergeCell ref="L40:P40"/>
    <mergeCell ref="Q40:U40"/>
    <mergeCell ref="V40:Z40"/>
    <mergeCell ref="AA40:AE40"/>
    <mergeCell ref="Y47:AB47"/>
    <mergeCell ref="AC47:AF47"/>
    <mergeCell ref="AF40:AJ40"/>
    <mergeCell ref="A39:E39"/>
    <mergeCell ref="F39:K39"/>
    <mergeCell ref="L39:P39"/>
    <mergeCell ref="Q39:U39"/>
    <mergeCell ref="V39:Z39"/>
    <mergeCell ref="AA39:AE39"/>
    <mergeCell ref="AF39:AJ39"/>
    <mergeCell ref="V33:X33"/>
    <mergeCell ref="Y33:AA33"/>
    <mergeCell ref="AB33:AD33"/>
    <mergeCell ref="AE33:AG33"/>
    <mergeCell ref="AH33:AJ33"/>
    <mergeCell ref="A36:B36"/>
    <mergeCell ref="A33:D33"/>
    <mergeCell ref="E33:I33"/>
    <mergeCell ref="J33:L33"/>
    <mergeCell ref="M33:O33"/>
    <mergeCell ref="A38:E38"/>
    <mergeCell ref="F38:K38"/>
    <mergeCell ref="L38:P38"/>
    <mergeCell ref="Q38:U38"/>
    <mergeCell ref="V38:Z38"/>
    <mergeCell ref="AA38:AE38"/>
    <mergeCell ref="P33:R33"/>
    <mergeCell ref="V31:X31"/>
    <mergeCell ref="Y31:AA31"/>
    <mergeCell ref="AB31:AD31"/>
    <mergeCell ref="AE31:AG31"/>
    <mergeCell ref="AH31:AJ31"/>
    <mergeCell ref="S31:U31"/>
    <mergeCell ref="S32:U32"/>
    <mergeCell ref="V32:X32"/>
    <mergeCell ref="Y32:AA32"/>
    <mergeCell ref="AB32:AD32"/>
    <mergeCell ref="AE32:AG32"/>
    <mergeCell ref="AH32:AJ32"/>
    <mergeCell ref="A32:D32"/>
    <mergeCell ref="E32:I32"/>
    <mergeCell ref="J32:L32"/>
    <mergeCell ref="M32:O32"/>
    <mergeCell ref="P32:R32"/>
    <mergeCell ref="A31:D31"/>
    <mergeCell ref="E31:I31"/>
    <mergeCell ref="J31:L31"/>
    <mergeCell ref="M31:O31"/>
    <mergeCell ref="P31:R31"/>
    <mergeCell ref="AH29:AJ30"/>
    <mergeCell ref="A27:B27"/>
    <mergeCell ref="A29:D30"/>
    <mergeCell ref="E29:I30"/>
    <mergeCell ref="J29:L30"/>
    <mergeCell ref="M29:O30"/>
    <mergeCell ref="P29:R30"/>
    <mergeCell ref="L23:P23"/>
    <mergeCell ref="Q23:U23"/>
    <mergeCell ref="V23:Z23"/>
    <mergeCell ref="AA23:AE23"/>
    <mergeCell ref="S29:U30"/>
    <mergeCell ref="V29:X30"/>
    <mergeCell ref="Y29:AA30"/>
    <mergeCell ref="AB29:AD30"/>
    <mergeCell ref="AE29:AG30"/>
    <mergeCell ref="AF23:AJ23"/>
    <mergeCell ref="A24:E24"/>
    <mergeCell ref="F24:K24"/>
    <mergeCell ref="L24:P24"/>
    <mergeCell ref="Q24:U24"/>
    <mergeCell ref="V24:Z24"/>
    <mergeCell ref="AA24:AE24"/>
    <mergeCell ref="AF24:AJ24"/>
    <mergeCell ref="A23:E23"/>
    <mergeCell ref="F23:K23"/>
    <mergeCell ref="AA21:AE21"/>
    <mergeCell ref="AF21:AJ21"/>
    <mergeCell ref="A22:E22"/>
    <mergeCell ref="F22:K22"/>
    <mergeCell ref="L22:P22"/>
    <mergeCell ref="Q22:U22"/>
    <mergeCell ref="V22:Z22"/>
    <mergeCell ref="AA22:AE22"/>
    <mergeCell ref="AF22:AJ22"/>
    <mergeCell ref="A19:B19"/>
    <mergeCell ref="A21:E21"/>
    <mergeCell ref="F21:K21"/>
    <mergeCell ref="L21:P21"/>
    <mergeCell ref="Q21:U21"/>
    <mergeCell ref="V21:Z21"/>
    <mergeCell ref="A12:F13"/>
    <mergeCell ref="G12:K13"/>
    <mergeCell ref="L12:P13"/>
    <mergeCell ref="Q12:U13"/>
    <mergeCell ref="V12:Z13"/>
    <mergeCell ref="AA12:AE13"/>
    <mergeCell ref="AF12:AJ13"/>
    <mergeCell ref="A14:F16"/>
    <mergeCell ref="G14:K14"/>
    <mergeCell ref="L14:P14"/>
    <mergeCell ref="Q14:U14"/>
    <mergeCell ref="V14:Z14"/>
    <mergeCell ref="AA14:AE14"/>
    <mergeCell ref="AF14:AJ14"/>
    <mergeCell ref="G15:K15"/>
    <mergeCell ref="L15:P15"/>
    <mergeCell ref="AF15:AJ15"/>
    <mergeCell ref="G16:K16"/>
    <mergeCell ref="L16:P16"/>
    <mergeCell ref="Q16:U16"/>
    <mergeCell ref="V16:Z16"/>
    <mergeCell ref="AA16:AE16"/>
    <mergeCell ref="AF16:AJ16"/>
    <mergeCell ref="Q15:U15"/>
    <mergeCell ref="V15:Z15"/>
    <mergeCell ref="AA15:AE15"/>
    <mergeCell ref="A10:B10"/>
    <mergeCell ref="A3:B3"/>
    <mergeCell ref="A5:H6"/>
    <mergeCell ref="I5:AC5"/>
    <mergeCell ref="AD5:AJ6"/>
    <mergeCell ref="I6:O6"/>
    <mergeCell ref="P6:V6"/>
    <mergeCell ref="W6:AC6"/>
    <mergeCell ref="A7:H7"/>
    <mergeCell ref="I7:O7"/>
    <mergeCell ref="P7:V7"/>
    <mergeCell ref="W7:AC7"/>
    <mergeCell ref="AD7:AJ7"/>
  </mergeCells>
  <phoneticPr fontId="4"/>
  <printOptions horizontalCentered="1"/>
  <pageMargins left="0.51181102362204722" right="0.51181102362204722" top="0.35433070866141736" bottom="0.35433070866141736" header="0.31496062992125984" footer="0.31496062992125984"/>
  <pageSetup paperSize="9" scale="70" orientation="portrait" r:id="rId1"/>
  <rowBreaks count="3" manualBreakCount="3">
    <brk id="42" max="16383" man="1"/>
    <brk id="86" max="16383" man="1"/>
    <brk id="12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沿革・土地</vt:lpstr>
      <vt:lpstr>人口</vt:lpstr>
      <vt:lpstr>産業・経済</vt:lpstr>
      <vt:lpstr>運輸・通信</vt:lpstr>
      <vt:lpstr>ガス・水道</vt:lpstr>
      <vt:lpstr>司法・警察・消防</vt:lpstr>
      <vt:lpstr>教育・文化</vt:lpstr>
      <vt:lpstr>民生・労働</vt:lpstr>
      <vt:lpstr>土木・建設</vt:lpstr>
      <vt:lpstr>行政</vt:lpstr>
      <vt:lpstr>財政</vt:lpstr>
      <vt:lpstr>ガス・水道!Print_Area</vt:lpstr>
      <vt:lpstr>沿革・土地!Print_Area</vt:lpstr>
      <vt:lpstr>教育・文化!Print_Area</vt:lpstr>
      <vt:lpstr>産業・経済!Print_Area</vt:lpstr>
      <vt:lpstr>人口!Print_Area</vt:lpstr>
      <vt:lpstr>民生・労働!Print_Area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nec-setup</dc:creator>
  <cp:lastModifiedBy>nec-setup</cp:lastModifiedBy>
  <cp:lastPrinted>2022-09-07T09:37:21Z</cp:lastPrinted>
  <dcterms:created xsi:type="dcterms:W3CDTF">2021-04-29T06:58:24Z</dcterms:created>
  <dcterms:modified xsi:type="dcterms:W3CDTF">2023-08-29T04:56:36Z</dcterms:modified>
</cp:coreProperties>
</file>